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13_ncr:1_{51A72418-2991-4CEF-B19B-05CD481FA227}" xr6:coauthVersionLast="47" xr6:coauthVersionMax="47" xr10:uidLastSave="{00000000-0000-0000-0000-000000000000}"/>
  <bookViews>
    <workbookView xWindow="-120" yWindow="-120" windowWidth="20730" windowHeight="11160" tabRatio="601" firstSheet="6" activeTab="9"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25" l="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4" i="24"/>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F40" i="14"/>
  <c r="I41" i="24"/>
  <c r="F39" i="14"/>
  <c r="H34" i="24"/>
  <c r="H41" i="24"/>
  <c r="E40" i="14"/>
  <c r="H25" i="24"/>
  <c r="H39" i="24"/>
  <c r="H32" i="24"/>
  <c r="H33" i="24"/>
  <c r="H40" i="24"/>
  <c r="E38" i="14"/>
  <c r="F38" i="14"/>
  <c r="H13" i="24"/>
  <c r="J13" i="24" s="1"/>
  <c r="H27" i="24"/>
  <c r="H12" i="24"/>
  <c r="J12" i="24" s="1"/>
  <c r="H26" i="24"/>
  <c r="H187" i="24"/>
  <c r="J187" i="24" s="1"/>
  <c r="F62" i="14"/>
  <c r="J195" i="24"/>
  <c r="E62" i="1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C64" i="24"/>
  <c r="M5" i="25"/>
  <c r="C57" i="24" s="1"/>
  <c r="L5" i="25"/>
  <c r="K5" i="25"/>
  <c r="C43" i="24" s="1"/>
  <c r="I5" i="25"/>
  <c r="C29" i="24" s="1"/>
  <c r="C189" i="24"/>
  <c r="C182" i="24"/>
  <c r="AB3" i="25"/>
  <c r="C161" i="24" s="1"/>
  <c r="AA3" i="25"/>
  <c r="C154" i="24" s="1"/>
  <c r="Y3" i="25"/>
  <c r="C140" i="24" s="1"/>
  <c r="X3" i="25"/>
  <c r="C133" i="24" s="1"/>
  <c r="T3" i="25"/>
  <c r="C105" i="24" s="1"/>
  <c r="S3" i="25"/>
  <c r="C56" i="24"/>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E27" i="24"/>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E34" i="24"/>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<sst xmlns="http://schemas.openxmlformats.org/spreadsheetml/2006/main" count="7044" uniqueCount="1597">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</sst>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6">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0" fontId="0" fillId="17" borderId="4" xfId="0" applyFill="1" applyBorder="1" applyAlignment="1">
      <alignment horizontal="right"/>
    </xf>
    <xf numFmtId="9" fontId="0" fillId="17" borderId="22" xfId="1" applyFon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0.15111940298507462</c:v>
                </c:pt>
                <c:pt idx="19">
                  <c:v>0.15111940298507462</c:v>
                </c:pt>
                <c:pt idx="20">
                  <c:v>0.15298507462686567</c:v>
                </c:pt>
                <c:pt idx="21">
                  <c:v>0.1455223880597015</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0.18097014925373134</c:v>
                </c:pt>
                <c:pt idx="4">
                  <c:v>0.14365671641791045</c:v>
                </c:pt>
                <c:pt idx="5">
                  <c:v>0.14925373134328357</c:v>
                </c:pt>
                <c:pt idx="6">
                  <c:v>0.15671641791044777</c:v>
                </c:pt>
                <c:pt idx="7">
                  <c:v>0.19589552238805971</c:v>
                </c:pt>
                <c:pt idx="8">
                  <c:v>0.15111940298507462</c:v>
                </c:pt>
                <c:pt idx="9">
                  <c:v>0.17350746268656717</c:v>
                </c:pt>
                <c:pt idx="10">
                  <c:v>0.13246268656716417</c:v>
                </c:pt>
                <c:pt idx="11">
                  <c:v>0.13992537313432835</c:v>
                </c:pt>
                <c:pt idx="12">
                  <c:v>0</c:v>
                </c:pt>
                <c:pt idx="13">
                  <c:v>0.21082089552238806</c:v>
                </c:pt>
                <c:pt idx="14">
                  <c:v>0.17910447761194029</c:v>
                </c:pt>
                <c:pt idx="15">
                  <c:v>0.16977611940298507</c:v>
                </c:pt>
                <c:pt idx="16">
                  <c:v>0.17164179104477612</c:v>
                </c:pt>
                <c:pt idx="17">
                  <c:v>0.16791044776119404</c:v>
                </c:pt>
                <c:pt idx="18">
                  <c:v>0.15111940298507462</c:v>
                </c:pt>
                <c:pt idx="19">
                  <c:v>0.15111940298507462</c:v>
                </c:pt>
                <c:pt idx="20">
                  <c:v>0.15298507462686567</c:v>
                </c:pt>
                <c:pt idx="21">
                  <c:v>0.1455223880597015</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21</c:v>
                </c:pt>
                <c:pt idx="4">
                  <c:v>12</c:v>
                </c:pt>
                <c:pt idx="5">
                  <c:v>13</c:v>
                </c:pt>
                <c:pt idx="6">
                  <c:v>13</c:v>
                </c:pt>
                <c:pt idx="7">
                  <c:v>16</c:v>
                </c:pt>
                <c:pt idx="8">
                  <c:v>13</c:v>
                </c:pt>
                <c:pt idx="9">
                  <c:v>15</c:v>
                </c:pt>
                <c:pt idx="10">
                  <c:v>13</c:v>
                </c:pt>
                <c:pt idx="11">
                  <c:v>15</c:v>
                </c:pt>
                <c:pt idx="12">
                  <c:v>0</c:v>
                </c:pt>
                <c:pt idx="13">
                  <c:v>20</c:v>
                </c:pt>
                <c:pt idx="14">
                  <c:v>15</c:v>
                </c:pt>
                <c:pt idx="15">
                  <c:v>16</c:v>
                </c:pt>
                <c:pt idx="16">
                  <c:v>16</c:v>
                </c:pt>
                <c:pt idx="17">
                  <c:v>20</c:v>
                </c:pt>
                <c:pt idx="18">
                  <c:v>18</c:v>
                </c:pt>
                <c:pt idx="19">
                  <c:v>17</c:v>
                </c:pt>
                <c:pt idx="20">
                  <c:v>18</c:v>
                </c:pt>
                <c:pt idx="21">
                  <c:v>15</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76</c:v>
                </c:pt>
                <c:pt idx="4">
                  <c:v>65</c:v>
                </c:pt>
                <c:pt idx="5">
                  <c:v>67</c:v>
                </c:pt>
                <c:pt idx="6">
                  <c:v>71</c:v>
                </c:pt>
                <c:pt idx="7">
                  <c:v>89</c:v>
                </c:pt>
                <c:pt idx="8">
                  <c:v>68</c:v>
                </c:pt>
                <c:pt idx="9">
                  <c:v>78</c:v>
                </c:pt>
                <c:pt idx="10">
                  <c:v>58</c:v>
                </c:pt>
                <c:pt idx="11">
                  <c:v>60</c:v>
                </c:pt>
                <c:pt idx="12">
                  <c:v>0</c:v>
                </c:pt>
                <c:pt idx="13">
                  <c:v>93</c:v>
                </c:pt>
                <c:pt idx="14">
                  <c:v>81</c:v>
                </c:pt>
                <c:pt idx="15">
                  <c:v>75</c:v>
                </c:pt>
                <c:pt idx="16">
                  <c:v>76</c:v>
                </c:pt>
                <c:pt idx="17">
                  <c:v>70</c:v>
                </c:pt>
                <c:pt idx="18">
                  <c:v>63</c:v>
                </c:pt>
                <c:pt idx="19">
                  <c:v>64</c:v>
                </c:pt>
                <c:pt idx="20">
                  <c:v>64</c:v>
                </c:pt>
                <c:pt idx="21">
                  <c:v>63</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97</c:v>
                </c:pt>
                <c:pt idx="4">
                  <c:v>77</c:v>
                </c:pt>
                <c:pt idx="5">
                  <c:v>80</c:v>
                </c:pt>
                <c:pt idx="6">
                  <c:v>84</c:v>
                </c:pt>
                <c:pt idx="7">
                  <c:v>105</c:v>
                </c:pt>
                <c:pt idx="8">
                  <c:v>81</c:v>
                </c:pt>
                <c:pt idx="9">
                  <c:v>93</c:v>
                </c:pt>
                <c:pt idx="10">
                  <c:v>71</c:v>
                </c:pt>
                <c:pt idx="11">
                  <c:v>75</c:v>
                </c:pt>
                <c:pt idx="12">
                  <c:v>0</c:v>
                </c:pt>
                <c:pt idx="13">
                  <c:v>113</c:v>
                </c:pt>
                <c:pt idx="14">
                  <c:v>96</c:v>
                </c:pt>
                <c:pt idx="15">
                  <c:v>91</c:v>
                </c:pt>
                <c:pt idx="16">
                  <c:v>92</c:v>
                </c:pt>
                <c:pt idx="17">
                  <c:v>90</c:v>
                </c:pt>
                <c:pt idx="18">
                  <c:v>81</c:v>
                </c:pt>
                <c:pt idx="19">
                  <c:v>81</c:v>
                </c:pt>
                <c:pt idx="20">
                  <c:v>82</c:v>
                </c:pt>
                <c:pt idx="21">
                  <c:v>78</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0.16260162601626016</c:v>
                      </c:pt>
                      <c:pt idx="19">
                        <c:v>0.17073170731707318</c:v>
                      </c:pt>
                      <c:pt idx="20">
                        <c:v>0</c:v>
                      </c:pt>
                      <c:pt idx="21">
                        <c:v>0.17073170731707318</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0.11382113821138211</c:v>
                </c:pt>
                <c:pt idx="1">
                  <c:v>0</c:v>
                </c:pt>
                <c:pt idx="2">
                  <c:v>0</c:v>
                </c:pt>
                <c:pt idx="3">
                  <c:v>0.12195121951219512</c:v>
                </c:pt>
                <c:pt idx="4">
                  <c:v>0.1016260162601626</c:v>
                </c:pt>
                <c:pt idx="5">
                  <c:v>0.10975609756097561</c:v>
                </c:pt>
                <c:pt idx="6">
                  <c:v>0.10975609756097561</c:v>
                </c:pt>
                <c:pt idx="7">
                  <c:v>0.10569105691056911</c:v>
                </c:pt>
                <c:pt idx="8">
                  <c:v>0.10569105691056911</c:v>
                </c:pt>
                <c:pt idx="9">
                  <c:v>0.11</c:v>
                </c:pt>
                <c:pt idx="10">
                  <c:v>0.1</c:v>
                </c:pt>
                <c:pt idx="11">
                  <c:v>0.11</c:v>
                </c:pt>
                <c:pt idx="12">
                  <c:v>0</c:v>
                </c:pt>
                <c:pt idx="13">
                  <c:v>0.22764227642276422</c:v>
                </c:pt>
                <c:pt idx="14">
                  <c:v>0.11788617886178862</c:v>
                </c:pt>
                <c:pt idx="15">
                  <c:v>0.18</c:v>
                </c:pt>
                <c:pt idx="16">
                  <c:v>0.17</c:v>
                </c:pt>
                <c:pt idx="17">
                  <c:v>0.17</c:v>
                </c:pt>
                <c:pt idx="18">
                  <c:v>0.16260162601626016</c:v>
                </c:pt>
                <c:pt idx="19">
                  <c:v>0.17073170731707318</c:v>
                </c:pt>
                <c:pt idx="20">
                  <c:v>0</c:v>
                </c:pt>
                <c:pt idx="21">
                  <c:v>0.17073170731707318</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0.34134615384615385</c:v>
                </c:pt>
                <c:pt idx="1">
                  <c:v>0</c:v>
                </c:pt>
                <c:pt idx="2">
                  <c:v>0</c:v>
                </c:pt>
                <c:pt idx="3">
                  <c:v>0.34615384615384615</c:v>
                </c:pt>
                <c:pt idx="4">
                  <c:v>0.25</c:v>
                </c:pt>
                <c:pt idx="5">
                  <c:v>0.25480769230769229</c:v>
                </c:pt>
                <c:pt idx="6">
                  <c:v>0.27403846153846156</c:v>
                </c:pt>
                <c:pt idx="7">
                  <c:v>0.37980769230769229</c:v>
                </c:pt>
                <c:pt idx="8">
                  <c:v>0.32211538461538464</c:v>
                </c:pt>
                <c:pt idx="9">
                  <c:v>0.32</c:v>
                </c:pt>
                <c:pt idx="10">
                  <c:v>0.22</c:v>
                </c:pt>
                <c:pt idx="11">
                  <c:v>0.23</c:v>
                </c:pt>
                <c:pt idx="12">
                  <c:v>0</c:v>
                </c:pt>
                <c:pt idx="13">
                  <c:v>0.28365384615384615</c:v>
                </c:pt>
                <c:pt idx="14">
                  <c:v>0.32</c:v>
                </c:pt>
                <c:pt idx="15">
                  <c:v>0.24</c:v>
                </c:pt>
                <c:pt idx="16">
                  <c:v>0.25</c:v>
                </c:pt>
                <c:pt idx="17">
                  <c:v>0.24</c:v>
                </c:pt>
                <c:pt idx="18">
                  <c:v>0.20192307692307693</c:v>
                </c:pt>
                <c:pt idx="19">
                  <c:v>0.19711538461538461</c:v>
                </c:pt>
                <c:pt idx="20">
                  <c:v>0.19711538461538461</c:v>
                </c:pt>
                <c:pt idx="21">
                  <c:v>0.18269230769230768</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28</c:v>
                      </c:pt>
                      <c:pt idx="1">
                        <c:v>0</c:v>
                      </c:pt>
                      <c:pt idx="2">
                        <c:v>0</c:v>
                      </c:pt>
                      <c:pt idx="3">
                        <c:v>30</c:v>
                      </c:pt>
                      <c:pt idx="4">
                        <c:v>25</c:v>
                      </c:pt>
                      <c:pt idx="5">
                        <c:v>27</c:v>
                      </c:pt>
                      <c:pt idx="6">
                        <c:v>27</c:v>
                      </c:pt>
                      <c:pt idx="7">
                        <c:v>26</c:v>
                      </c:pt>
                      <c:pt idx="8">
                        <c:v>26</c:v>
                      </c:pt>
                      <c:pt idx="9">
                        <c:v>26</c:v>
                      </c:pt>
                      <c:pt idx="10">
                        <c:v>25</c:v>
                      </c:pt>
                      <c:pt idx="11">
                        <c:v>28</c:v>
                      </c:pt>
                      <c:pt idx="12">
                        <c:v>0</c:v>
                      </c:pt>
                      <c:pt idx="13">
                        <c:v>56</c:v>
                      </c:pt>
                      <c:pt idx="14">
                        <c:v>29</c:v>
                      </c:pt>
                      <c:pt idx="15">
                        <c:v>44</c:v>
                      </c:pt>
                      <c:pt idx="16">
                        <c:v>42</c:v>
                      </c:pt>
                      <c:pt idx="17">
                        <c:v>42</c:v>
                      </c:pt>
                      <c:pt idx="18">
                        <c:v>40</c:v>
                      </c:pt>
                      <c:pt idx="19">
                        <c:v>42</c:v>
                      </c:pt>
                      <c:pt idx="20">
                        <c:v>0</c:v>
                      </c:pt>
                      <c:pt idx="21">
                        <c:v>42</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71</c:v>
                      </c:pt>
                      <c:pt idx="1">
                        <c:v>0</c:v>
                      </c:pt>
                      <c:pt idx="2">
                        <c:v>0</c:v>
                      </c:pt>
                      <c:pt idx="3">
                        <c:v>72</c:v>
                      </c:pt>
                      <c:pt idx="4">
                        <c:v>52</c:v>
                      </c:pt>
                      <c:pt idx="5">
                        <c:v>53</c:v>
                      </c:pt>
                      <c:pt idx="6">
                        <c:v>57</c:v>
                      </c:pt>
                      <c:pt idx="7">
                        <c:v>79</c:v>
                      </c:pt>
                      <c:pt idx="8">
                        <c:v>67</c:v>
                      </c:pt>
                      <c:pt idx="9">
                        <c:v>67</c:v>
                      </c:pt>
                      <c:pt idx="10">
                        <c:v>46</c:v>
                      </c:pt>
                      <c:pt idx="11">
                        <c:v>47</c:v>
                      </c:pt>
                      <c:pt idx="12">
                        <c:v>0</c:v>
                      </c:pt>
                      <c:pt idx="13">
                        <c:v>59</c:v>
                      </c:pt>
                      <c:pt idx="14">
                        <c:v>67</c:v>
                      </c:pt>
                      <c:pt idx="15">
                        <c:v>49</c:v>
                      </c:pt>
                      <c:pt idx="16">
                        <c:v>52</c:v>
                      </c:pt>
                      <c:pt idx="17">
                        <c:v>50</c:v>
                      </c:pt>
                      <c:pt idx="18">
                        <c:v>42</c:v>
                      </c:pt>
                      <c:pt idx="19">
                        <c:v>41</c:v>
                      </c:pt>
                      <c:pt idx="20">
                        <c:v>41</c:v>
                      </c:pt>
                      <c:pt idx="21">
                        <c:v>38</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zoomScale="55" zoomScaleNormal="55" workbookViewId="0">
      <pane xSplit="11" ySplit="4" topLeftCell="AG65" activePane="bottomRight" state="frozen"/>
      <selection pane="topRight" activeCell="M1" sqref="M1"/>
      <selection pane="bottomLeft" activeCell="A5" sqref="A5"/>
      <selection pane="bottomRight" activeCell="C90" sqref="C66:C90"/>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0.22093023255813954</v>
      </c>
      <c r="O1" s="4">
        <f t="shared" si="0"/>
        <v>0.21176470588235294</v>
      </c>
      <c r="P1" s="4">
        <f t="shared" si="0"/>
        <v>0.18167938931297709</v>
      </c>
      <c r="Q1" s="4">
        <f t="shared" si="0"/>
        <v>0.18541033434650456</v>
      </c>
      <c r="R1" s="4">
        <f t="shared" si="0"/>
        <v>0.19033232628398791</v>
      </c>
      <c r="S1" s="4">
        <f t="shared" si="0"/>
        <v>0.21522693997071743</v>
      </c>
      <c r="T1" s="4">
        <f t="shared" si="0"/>
        <v>0.18167938931297709</v>
      </c>
      <c r="U1" s="4">
        <f t="shared" si="0"/>
        <v>0.2</v>
      </c>
      <c r="V1" s="4">
        <f t="shared" si="0"/>
        <v>0.1728395061728395</v>
      </c>
      <c r="W1" s="4">
        <f t="shared" si="0"/>
        <v>0.17791411042944785</v>
      </c>
      <c r="X1" s="4">
        <f t="shared" si="0"/>
        <v>0</v>
      </c>
      <c r="Y1" s="4"/>
      <c r="Z1" s="4">
        <f t="shared" si="0"/>
        <v>0.20119225037257824</v>
      </c>
      <c r="AA1" s="4">
        <f t="shared" si="0"/>
        <v>0.2</v>
      </c>
      <c r="AB1" s="4">
        <f t="shared" si="0"/>
        <v>0.19640179910044978</v>
      </c>
      <c r="AC1" s="4">
        <f t="shared" si="0"/>
        <v>0.19519519519519518</v>
      </c>
      <c r="AD1" s="4">
        <f t="shared" si="0"/>
        <v>0.17917304747320062</v>
      </c>
      <c r="AE1" s="4">
        <f t="shared" si="0"/>
        <v>0.17917304747320062</v>
      </c>
      <c r="AF1" s="4">
        <f t="shared" si="0"/>
        <v>0.18042813455657492</v>
      </c>
      <c r="AG1" s="4">
        <f t="shared" si="0"/>
        <v>0.17538461538461539</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152</v>
      </c>
      <c r="O3" s="12">
        <f t="shared" si="3"/>
        <v>144</v>
      </c>
      <c r="P3" s="12">
        <f t="shared" si="3"/>
        <v>119</v>
      </c>
      <c r="Q3" s="12">
        <f t="shared" si="3"/>
        <v>122</v>
      </c>
      <c r="R3" s="12">
        <f t="shared" si="3"/>
        <v>126</v>
      </c>
      <c r="S3" s="12">
        <f t="shared" si="3"/>
        <v>147</v>
      </c>
      <c r="T3" s="12">
        <f t="shared" si="3"/>
        <v>119</v>
      </c>
      <c r="U3" s="12">
        <f t="shared" si="3"/>
        <v>134</v>
      </c>
      <c r="V3" s="12">
        <f t="shared" si="3"/>
        <v>112</v>
      </c>
      <c r="W3" s="12">
        <f t="shared" si="3"/>
        <v>116</v>
      </c>
      <c r="X3" s="12">
        <f>COUNTIF(X4:X524, "apagado")</f>
        <v>0</v>
      </c>
      <c r="Y3" s="12">
        <f>COUNTIF(Y4:Y524, "apagado")</f>
        <v>146</v>
      </c>
      <c r="Z3" s="12">
        <f t="shared" ref="Z3:AN3" si="4">COUNTIF(Z4:Z624, "apagado")</f>
        <v>135</v>
      </c>
      <c r="AA3" s="12">
        <f t="shared" si="4"/>
        <v>134</v>
      </c>
      <c r="AB3" s="12">
        <f t="shared" si="4"/>
        <v>131</v>
      </c>
      <c r="AC3" s="12">
        <f t="shared" si="4"/>
        <v>130</v>
      </c>
      <c r="AD3" s="12">
        <f t="shared" si="4"/>
        <v>117</v>
      </c>
      <c r="AE3" s="12">
        <f t="shared" si="4"/>
        <v>117</v>
      </c>
      <c r="AF3" s="12">
        <f t="shared" si="4"/>
        <v>118</v>
      </c>
      <c r="AG3" s="12">
        <f t="shared" si="4"/>
        <v>114</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20</v>
      </c>
      <c r="J5" s="34">
        <f>COUNTIF(L5:AM5,"APAGADO")</f>
        <v>8</v>
      </c>
      <c r="K5" s="35">
        <f>(I5)/(J5+I5)</f>
        <v>0.7142857142857143</v>
      </c>
      <c r="L5" s="86"/>
      <c r="M5" s="86"/>
      <c r="N5" s="86"/>
      <c r="O5" s="86"/>
      <c r="P5" s="86"/>
      <c r="Q5" s="86"/>
      <c r="R5" s="86"/>
      <c r="S5" s="86"/>
      <c r="T5" s="86"/>
      <c r="U5" s="86"/>
      <c r="V5" s="86"/>
      <c r="W5" s="86"/>
      <c r="X5" s="86"/>
      <c r="Y5" s="86" t="s">
        <v>1596</v>
      </c>
      <c r="Z5" s="86"/>
      <c r="AA5" s="86" t="s">
        <v>1596</v>
      </c>
      <c r="AB5" s="86" t="s">
        <v>1596</v>
      </c>
      <c r="AC5" s="86" t="s">
        <v>1596</v>
      </c>
      <c r="AD5" s="86" t="s">
        <v>1596</v>
      </c>
      <c r="AE5" s="86" t="s">
        <v>1596</v>
      </c>
      <c r="AF5" s="86" t="s">
        <v>1596</v>
      </c>
      <c r="AG5" s="86" t="s">
        <v>1596</v>
      </c>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20</v>
      </c>
      <c r="J6" s="34">
        <f>COUNTIF(L6:AM6,"APAGADO")</f>
        <v>8</v>
      </c>
      <c r="K6" s="35">
        <f>(I6)/(J6+I6)</f>
        <v>0.7142857142857143</v>
      </c>
      <c r="L6" s="86"/>
      <c r="M6" s="86"/>
      <c r="N6" s="86"/>
      <c r="O6" s="86"/>
      <c r="P6" s="86"/>
      <c r="Q6" s="86"/>
      <c r="R6" s="86"/>
      <c r="S6" s="86"/>
      <c r="T6" s="86"/>
      <c r="U6" s="86"/>
      <c r="V6" s="86"/>
      <c r="W6" s="86"/>
      <c r="X6" s="86"/>
      <c r="Y6" s="86" t="s">
        <v>1596</v>
      </c>
      <c r="Z6" s="86"/>
      <c r="AA6" s="86" t="s">
        <v>1596</v>
      </c>
      <c r="AB6" s="86" t="s">
        <v>1596</v>
      </c>
      <c r="AC6" s="86" t="s">
        <v>1596</v>
      </c>
      <c r="AD6" s="86" t="s">
        <v>1596</v>
      </c>
      <c r="AE6" s="86" t="s">
        <v>1596</v>
      </c>
      <c r="AF6" s="86" t="s">
        <v>1596</v>
      </c>
      <c r="AG6" s="86" t="s">
        <v>1596</v>
      </c>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20</v>
      </c>
      <c r="J7" s="34">
        <f t="shared" ref="J7:J77" si="7">COUNTIF(L7:AM7,"APAGADO")</f>
        <v>8</v>
      </c>
      <c r="K7" s="35">
        <f t="shared" ref="K7:K77" si="8">(I7)/(J7+I7)</f>
        <v>0.7142857142857143</v>
      </c>
      <c r="L7" s="86"/>
      <c r="M7" s="86"/>
      <c r="N7" s="86"/>
      <c r="O7" s="86"/>
      <c r="P7" s="86"/>
      <c r="Q7" s="86"/>
      <c r="R7" s="86"/>
      <c r="S7" s="86"/>
      <c r="T7" s="86"/>
      <c r="U7" s="86"/>
      <c r="V7" s="86"/>
      <c r="W7" s="86"/>
      <c r="X7" s="86"/>
      <c r="Y7" s="86" t="s">
        <v>1596</v>
      </c>
      <c r="Z7" s="86"/>
      <c r="AA7" s="86" t="s">
        <v>1596</v>
      </c>
      <c r="AB7" s="86" t="s">
        <v>1596</v>
      </c>
      <c r="AC7" s="86" t="s">
        <v>1596</v>
      </c>
      <c r="AD7" s="86" t="s">
        <v>1596</v>
      </c>
      <c r="AE7" s="86" t="s">
        <v>1596</v>
      </c>
      <c r="AF7" s="86" t="s">
        <v>1596</v>
      </c>
      <c r="AG7" s="86" t="s">
        <v>1596</v>
      </c>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20</v>
      </c>
      <c r="J8" s="34">
        <f t="shared" si="7"/>
        <v>8</v>
      </c>
      <c r="K8" s="35">
        <f t="shared" si="8"/>
        <v>0.7142857142857143</v>
      </c>
      <c r="L8" s="86"/>
      <c r="M8" s="86"/>
      <c r="N8" s="86"/>
      <c r="O8" s="86"/>
      <c r="P8" s="86"/>
      <c r="Q8" s="86"/>
      <c r="R8" s="86"/>
      <c r="S8" s="86"/>
      <c r="T8" s="86"/>
      <c r="U8" s="86"/>
      <c r="V8" s="86"/>
      <c r="W8" s="86"/>
      <c r="X8" s="86"/>
      <c r="Y8" s="86" t="s">
        <v>1596</v>
      </c>
      <c r="Z8" s="86"/>
      <c r="AA8" s="86" t="s">
        <v>1596</v>
      </c>
      <c r="AB8" s="86" t="s">
        <v>1596</v>
      </c>
      <c r="AC8" s="86" t="s">
        <v>1596</v>
      </c>
      <c r="AD8" s="86" t="s">
        <v>1596</v>
      </c>
      <c r="AE8" s="86" t="s">
        <v>1596</v>
      </c>
      <c r="AF8" s="86" t="s">
        <v>1596</v>
      </c>
      <c r="AG8" s="86" t="s">
        <v>1596</v>
      </c>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20</v>
      </c>
      <c r="J9" s="34">
        <f>COUNTIF(L9:AM9,"APAGADO")</f>
        <v>8</v>
      </c>
      <c r="K9" s="35">
        <f>(I9)/(J9+I9)</f>
        <v>0.7142857142857143</v>
      </c>
      <c r="L9" s="86"/>
      <c r="M9" s="86"/>
      <c r="N9" s="86"/>
      <c r="O9" s="86"/>
      <c r="P9" s="86"/>
      <c r="Q9" s="86"/>
      <c r="R9" s="86"/>
      <c r="S9" s="86"/>
      <c r="T9" s="86"/>
      <c r="U9" s="86"/>
      <c r="V9" s="86"/>
      <c r="W9" s="86"/>
      <c r="X9" s="86"/>
      <c r="Y9" s="86" t="s">
        <v>1596</v>
      </c>
      <c r="Z9" s="86"/>
      <c r="AA9" s="86" t="s">
        <v>1596</v>
      </c>
      <c r="AB9" s="86" t="s">
        <v>1596</v>
      </c>
      <c r="AC9" s="86" t="s">
        <v>1596</v>
      </c>
      <c r="AD9" s="86" t="s">
        <v>1596</v>
      </c>
      <c r="AE9" s="86" t="s">
        <v>1596</v>
      </c>
      <c r="AF9" s="86" t="s">
        <v>1596</v>
      </c>
      <c r="AG9" s="86" t="s">
        <v>1596</v>
      </c>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20</v>
      </c>
      <c r="J10" s="34">
        <f t="shared" si="7"/>
        <v>8</v>
      </c>
      <c r="K10" s="35">
        <f t="shared" si="8"/>
        <v>0.7142857142857143</v>
      </c>
      <c r="L10" s="86"/>
      <c r="M10" s="86"/>
      <c r="N10" s="86"/>
      <c r="O10" s="86"/>
      <c r="P10" s="86"/>
      <c r="Q10" s="86"/>
      <c r="R10" s="86"/>
      <c r="S10" s="86"/>
      <c r="T10" s="86"/>
      <c r="U10" s="86"/>
      <c r="V10" s="86"/>
      <c r="W10" s="86"/>
      <c r="X10" s="86"/>
      <c r="Y10" s="86" t="s">
        <v>1596</v>
      </c>
      <c r="Z10" s="86"/>
      <c r="AA10" s="86" t="s">
        <v>1596</v>
      </c>
      <c r="AB10" s="86" t="s">
        <v>1596</v>
      </c>
      <c r="AC10" s="86" t="s">
        <v>1596</v>
      </c>
      <c r="AD10" s="86" t="s">
        <v>1596</v>
      </c>
      <c r="AE10" s="86" t="s">
        <v>1596</v>
      </c>
      <c r="AF10" s="86" t="s">
        <v>1596</v>
      </c>
      <c r="AG10" s="86" t="s">
        <v>1596</v>
      </c>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20</v>
      </c>
      <c r="J11" s="34">
        <f>COUNTIF(L11:AM11,"APAGADO")</f>
        <v>8</v>
      </c>
      <c r="K11" s="35">
        <f>(I11)/(J11+I11)</f>
        <v>0.7142857142857143</v>
      </c>
      <c r="L11" s="86"/>
      <c r="M11" s="86"/>
      <c r="N11" s="86"/>
      <c r="O11" s="86"/>
      <c r="P11" s="86"/>
      <c r="Q11" s="86"/>
      <c r="R11" s="86"/>
      <c r="S11" s="86"/>
      <c r="T11" s="86"/>
      <c r="U11" s="86"/>
      <c r="V11" s="86"/>
      <c r="W11" s="86"/>
      <c r="X11" s="86"/>
      <c r="Y11" s="86" t="s">
        <v>1596</v>
      </c>
      <c r="Z11" s="86"/>
      <c r="AA11" s="86" t="s">
        <v>1596</v>
      </c>
      <c r="AB11" s="86" t="s">
        <v>1596</v>
      </c>
      <c r="AC11" s="86" t="s">
        <v>1596</v>
      </c>
      <c r="AD11" s="86" t="s">
        <v>1596</v>
      </c>
      <c r="AE11" s="86" t="s">
        <v>1596</v>
      </c>
      <c r="AF11" s="86" t="s">
        <v>1596</v>
      </c>
      <c r="AG11" s="86" t="s">
        <v>1596</v>
      </c>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20</v>
      </c>
      <c r="J12" s="34">
        <f t="shared" si="7"/>
        <v>8</v>
      </c>
      <c r="K12" s="35">
        <f t="shared" si="8"/>
        <v>0.7142857142857143</v>
      </c>
      <c r="L12" s="86"/>
      <c r="M12" s="86"/>
      <c r="N12" s="86"/>
      <c r="O12" s="86"/>
      <c r="P12" s="86"/>
      <c r="Q12" s="86"/>
      <c r="R12" s="86"/>
      <c r="S12" s="86"/>
      <c r="T12" s="86"/>
      <c r="U12" s="86"/>
      <c r="V12" s="86"/>
      <c r="W12" s="86"/>
      <c r="X12" s="86"/>
      <c r="Y12" s="86" t="s">
        <v>1596</v>
      </c>
      <c r="Z12" s="86"/>
      <c r="AA12" s="86" t="s">
        <v>1596</v>
      </c>
      <c r="AB12" s="86" t="s">
        <v>1596</v>
      </c>
      <c r="AC12" s="86" t="s">
        <v>1596</v>
      </c>
      <c r="AD12" s="86" t="s">
        <v>1596</v>
      </c>
      <c r="AE12" s="86" t="s">
        <v>1596</v>
      </c>
      <c r="AF12" s="86" t="s">
        <v>1596</v>
      </c>
      <c r="AG12" s="86" t="s">
        <v>1596</v>
      </c>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7</v>
      </c>
      <c r="J13" s="34">
        <f t="shared" si="7"/>
        <v>21</v>
      </c>
      <c r="K13" s="35">
        <f t="shared" si="8"/>
        <v>0.25</v>
      </c>
      <c r="L13" s="86" t="s">
        <v>1596</v>
      </c>
      <c r="M13" s="86" t="s">
        <v>1596</v>
      </c>
      <c r="N13" s="86" t="s">
        <v>1596</v>
      </c>
      <c r="O13" s="86" t="s">
        <v>1596</v>
      </c>
      <c r="P13" s="86" t="s">
        <v>1596</v>
      </c>
      <c r="Q13" s="86" t="s">
        <v>1596</v>
      </c>
      <c r="R13" s="86" t="s">
        <v>1596</v>
      </c>
      <c r="S13" s="86" t="s">
        <v>1596</v>
      </c>
      <c r="T13" s="86" t="s">
        <v>1596</v>
      </c>
      <c r="U13" s="86" t="s">
        <v>1596</v>
      </c>
      <c r="V13" s="86" t="s">
        <v>1596</v>
      </c>
      <c r="W13" s="86" t="s">
        <v>1596</v>
      </c>
      <c r="X13" s="86"/>
      <c r="Y13" s="86" t="s">
        <v>1596</v>
      </c>
      <c r="Z13" s="86" t="s">
        <v>1596</v>
      </c>
      <c r="AA13" s="86" t="s">
        <v>1596</v>
      </c>
      <c r="AB13" s="86" t="s">
        <v>1596</v>
      </c>
      <c r="AC13" s="86" t="s">
        <v>1596</v>
      </c>
      <c r="AD13" s="86" t="s">
        <v>1596</v>
      </c>
      <c r="AE13" s="86" t="s">
        <v>1596</v>
      </c>
      <c r="AF13" s="86" t="s">
        <v>1596</v>
      </c>
      <c r="AG13" s="86" t="s">
        <v>1596</v>
      </c>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20</v>
      </c>
      <c r="J14" s="34">
        <f t="shared" si="7"/>
        <v>8</v>
      </c>
      <c r="K14" s="35">
        <f t="shared" si="8"/>
        <v>0.7142857142857143</v>
      </c>
      <c r="L14" s="86"/>
      <c r="M14" s="86"/>
      <c r="N14" s="86"/>
      <c r="O14" s="86"/>
      <c r="P14" s="86"/>
      <c r="Q14" s="86"/>
      <c r="R14" s="86"/>
      <c r="S14" s="86"/>
      <c r="T14" s="86"/>
      <c r="U14" s="86"/>
      <c r="V14" s="86"/>
      <c r="W14" s="86"/>
      <c r="X14" s="86"/>
      <c r="Y14" s="86" t="s">
        <v>1596</v>
      </c>
      <c r="Z14" s="86"/>
      <c r="AA14" s="86" t="s">
        <v>1596</v>
      </c>
      <c r="AB14" s="86" t="s">
        <v>1596</v>
      </c>
      <c r="AC14" s="86" t="s">
        <v>1596</v>
      </c>
      <c r="AD14" s="86" t="s">
        <v>1596</v>
      </c>
      <c r="AE14" s="86" t="s">
        <v>1596</v>
      </c>
      <c r="AF14" s="86" t="s">
        <v>1596</v>
      </c>
      <c r="AG14" s="86" t="s">
        <v>1596</v>
      </c>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7</v>
      </c>
      <c r="J15" s="34">
        <f t="shared" si="7"/>
        <v>21</v>
      </c>
      <c r="K15" s="35">
        <f t="shared" si="8"/>
        <v>0.25</v>
      </c>
      <c r="L15" s="86" t="s">
        <v>1596</v>
      </c>
      <c r="M15" s="86" t="s">
        <v>1596</v>
      </c>
      <c r="N15" s="86" t="s">
        <v>1596</v>
      </c>
      <c r="O15" s="86" t="s">
        <v>1596</v>
      </c>
      <c r="P15" s="86" t="s">
        <v>1596</v>
      </c>
      <c r="Q15" s="86" t="s">
        <v>1596</v>
      </c>
      <c r="R15" s="86" t="s">
        <v>1596</v>
      </c>
      <c r="S15" s="86" t="s">
        <v>1596</v>
      </c>
      <c r="T15" s="86" t="s">
        <v>1596</v>
      </c>
      <c r="U15" s="86" t="s">
        <v>1596</v>
      </c>
      <c r="V15" s="86" t="s">
        <v>1596</v>
      </c>
      <c r="W15" s="86" t="s">
        <v>1596</v>
      </c>
      <c r="X15" s="86"/>
      <c r="Y15" s="87" t="s">
        <v>1596</v>
      </c>
      <c r="Z15" s="86" t="s">
        <v>1596</v>
      </c>
      <c r="AA15" s="86" t="s">
        <v>1596</v>
      </c>
      <c r="AB15" s="86" t="s">
        <v>1596</v>
      </c>
      <c r="AC15" s="86" t="s">
        <v>1596</v>
      </c>
      <c r="AD15" s="86" t="s">
        <v>1596</v>
      </c>
      <c r="AE15" s="86" t="s">
        <v>1596</v>
      </c>
      <c r="AF15" s="86" t="s">
        <v>1596</v>
      </c>
      <c r="AG15" s="86" t="s">
        <v>1596</v>
      </c>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25</v>
      </c>
      <c r="J16" s="34">
        <f t="shared" si="7"/>
        <v>3</v>
      </c>
      <c r="K16" s="35">
        <f t="shared" si="8"/>
        <v>0.8928571428571429</v>
      </c>
      <c r="L16" s="86"/>
      <c r="M16" s="86"/>
      <c r="N16" s="86"/>
      <c r="O16" s="86"/>
      <c r="P16" s="86"/>
      <c r="Q16" s="86"/>
      <c r="R16" s="86"/>
      <c r="S16" s="86"/>
      <c r="T16" s="86"/>
      <c r="U16" s="86"/>
      <c r="V16" s="86"/>
      <c r="W16" s="86"/>
      <c r="X16" s="86"/>
      <c r="Y16" s="86"/>
      <c r="Z16" s="86"/>
      <c r="AA16" s="86"/>
      <c r="AB16" s="86"/>
      <c r="AC16" s="86"/>
      <c r="AD16" s="86"/>
      <c r="AE16" s="86" t="s">
        <v>1596</v>
      </c>
      <c r="AF16" s="86" t="s">
        <v>1596</v>
      </c>
      <c r="AG16" s="86" t="s">
        <v>1596</v>
      </c>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25</v>
      </c>
      <c r="J17" s="34">
        <f t="shared" ref="J17" si="10">COUNTIF(L17:AM17,"APAGADO")</f>
        <v>3</v>
      </c>
      <c r="K17" s="35">
        <f t="shared" ref="K17" si="11">(I17)/(J17+I17)</f>
        <v>0.8928571428571429</v>
      </c>
      <c r="L17" s="86"/>
      <c r="M17" s="86"/>
      <c r="N17" s="86"/>
      <c r="O17" s="86"/>
      <c r="P17" s="86"/>
      <c r="Q17" s="86"/>
      <c r="R17" s="86"/>
      <c r="S17" s="86"/>
      <c r="T17" s="86"/>
      <c r="U17" s="86"/>
      <c r="V17" s="86"/>
      <c r="W17" s="86"/>
      <c r="X17" s="86"/>
      <c r="Y17" s="86"/>
      <c r="Z17" s="86"/>
      <c r="AA17" s="86"/>
      <c r="AB17" s="86"/>
      <c r="AC17" s="86"/>
      <c r="AD17" s="86"/>
      <c r="AE17" s="86" t="s">
        <v>1596</v>
      </c>
      <c r="AF17" s="86" t="s">
        <v>1596</v>
      </c>
      <c r="AG17" s="86" t="s">
        <v>1596</v>
      </c>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7</v>
      </c>
      <c r="J24" s="34">
        <f t="shared" si="7"/>
        <v>21</v>
      </c>
      <c r="K24" s="35">
        <f t="shared" si="8"/>
        <v>0.25</v>
      </c>
      <c r="L24" s="86" t="s">
        <v>1596</v>
      </c>
      <c r="M24" s="86" t="s">
        <v>1596</v>
      </c>
      <c r="N24" s="86" t="s">
        <v>1596</v>
      </c>
      <c r="O24" s="86" t="s">
        <v>1596</v>
      </c>
      <c r="P24" s="86" t="s">
        <v>1596</v>
      </c>
      <c r="Q24" s="86" t="s">
        <v>1596</v>
      </c>
      <c r="R24" s="86" t="s">
        <v>1596</v>
      </c>
      <c r="S24" s="86" t="s">
        <v>1596</v>
      </c>
      <c r="T24" s="86" t="s">
        <v>1596</v>
      </c>
      <c r="U24" s="86" t="s">
        <v>1596</v>
      </c>
      <c r="V24" s="86" t="s">
        <v>1596</v>
      </c>
      <c r="W24" s="86" t="s">
        <v>1596</v>
      </c>
      <c r="X24" s="86"/>
      <c r="Y24" s="86" t="s">
        <v>1596</v>
      </c>
      <c r="Z24" s="86" t="s">
        <v>1596</v>
      </c>
      <c r="AA24" s="86" t="s">
        <v>1596</v>
      </c>
      <c r="AB24" s="86" t="s">
        <v>1596</v>
      </c>
      <c r="AC24" s="86" t="s">
        <v>1596</v>
      </c>
      <c r="AD24" s="86" t="s">
        <v>1596</v>
      </c>
      <c r="AE24" s="86" t="s">
        <v>1596</v>
      </c>
      <c r="AF24" s="86" t="s">
        <v>1596</v>
      </c>
      <c r="AG24" s="86" t="s">
        <v>1596</v>
      </c>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7</v>
      </c>
      <c r="J25" s="34">
        <f t="shared" si="7"/>
        <v>21</v>
      </c>
      <c r="K25" s="35">
        <f t="shared" si="8"/>
        <v>0.25</v>
      </c>
      <c r="L25" s="86" t="s">
        <v>1596</v>
      </c>
      <c r="M25" s="86" t="s">
        <v>1596</v>
      </c>
      <c r="N25" s="86" t="s">
        <v>1596</v>
      </c>
      <c r="O25" s="86" t="s">
        <v>1596</v>
      </c>
      <c r="P25" s="86" t="s">
        <v>1596</v>
      </c>
      <c r="Q25" s="86" t="s">
        <v>1596</v>
      </c>
      <c r="R25" s="86" t="s">
        <v>1596</v>
      </c>
      <c r="S25" s="86" t="s">
        <v>1596</v>
      </c>
      <c r="T25" s="86" t="s">
        <v>1596</v>
      </c>
      <c r="U25" s="86" t="s">
        <v>1596</v>
      </c>
      <c r="V25" s="86" t="s">
        <v>1596</v>
      </c>
      <c r="W25" s="86" t="s">
        <v>1596</v>
      </c>
      <c r="X25" s="86"/>
      <c r="Y25" s="86" t="s">
        <v>1596</v>
      </c>
      <c r="Z25" s="86" t="s">
        <v>1596</v>
      </c>
      <c r="AA25" s="86" t="s">
        <v>1596</v>
      </c>
      <c r="AB25" s="86" t="s">
        <v>1596</v>
      </c>
      <c r="AC25" s="86" t="s">
        <v>1596</v>
      </c>
      <c r="AD25" s="86" t="s">
        <v>1596</v>
      </c>
      <c r="AE25" s="86" t="s">
        <v>1596</v>
      </c>
      <c r="AF25" s="86" t="s">
        <v>1596</v>
      </c>
      <c r="AG25" s="86" t="s">
        <v>1596</v>
      </c>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11</v>
      </c>
      <c r="J28" s="34">
        <f>COUNTIF(L28:AM28,"APAGADO")</f>
        <v>17</v>
      </c>
      <c r="K28" s="35">
        <f>(I28)/(J28+I28)</f>
        <v>0.39285714285714285</v>
      </c>
      <c r="L28" s="86" t="s">
        <v>1596</v>
      </c>
      <c r="M28" s="86" t="s">
        <v>1596</v>
      </c>
      <c r="N28" s="86" t="s">
        <v>1596</v>
      </c>
      <c r="O28" s="86" t="s">
        <v>1596</v>
      </c>
      <c r="P28" s="86" t="s">
        <v>1596</v>
      </c>
      <c r="Q28" s="86" t="s">
        <v>1596</v>
      </c>
      <c r="R28" s="86" t="s">
        <v>1596</v>
      </c>
      <c r="S28" s="86" t="s">
        <v>1596</v>
      </c>
      <c r="T28" s="86" t="s">
        <v>1596</v>
      </c>
      <c r="U28" s="86" t="s">
        <v>1596</v>
      </c>
      <c r="V28" s="86" t="s">
        <v>1596</v>
      </c>
      <c r="W28" s="86" t="s">
        <v>1596</v>
      </c>
      <c r="X28" s="86"/>
      <c r="Y28" s="86" t="s">
        <v>1596</v>
      </c>
      <c r="Z28" s="86" t="s">
        <v>1596</v>
      </c>
      <c r="AA28" s="86" t="s">
        <v>1596</v>
      </c>
      <c r="AB28" s="86" t="s">
        <v>1596</v>
      </c>
      <c r="AC28" s="86" t="s">
        <v>1596</v>
      </c>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7</v>
      </c>
      <c r="J29" s="34">
        <f t="shared" si="7"/>
        <v>21</v>
      </c>
      <c r="K29" s="35">
        <f t="shared" si="8"/>
        <v>0.25</v>
      </c>
      <c r="L29" s="86" t="s">
        <v>1596</v>
      </c>
      <c r="M29" s="86" t="s">
        <v>1596</v>
      </c>
      <c r="N29" s="86" t="s">
        <v>1596</v>
      </c>
      <c r="O29" s="86" t="s">
        <v>1596</v>
      </c>
      <c r="P29" s="86" t="s">
        <v>1596</v>
      </c>
      <c r="Q29" s="86" t="s">
        <v>1596</v>
      </c>
      <c r="R29" s="86" t="s">
        <v>1596</v>
      </c>
      <c r="S29" s="86" t="s">
        <v>1596</v>
      </c>
      <c r="T29" s="86" t="s">
        <v>1596</v>
      </c>
      <c r="U29" s="86" t="s">
        <v>1596</v>
      </c>
      <c r="V29" s="86" t="s">
        <v>1596</v>
      </c>
      <c r="W29" s="86" t="s">
        <v>1596</v>
      </c>
      <c r="X29" s="86"/>
      <c r="Y29" s="86" t="s">
        <v>1596</v>
      </c>
      <c r="Z29" s="86" t="s">
        <v>1596</v>
      </c>
      <c r="AA29" s="86" t="s">
        <v>1596</v>
      </c>
      <c r="AB29" s="86" t="s">
        <v>1596</v>
      </c>
      <c r="AC29" s="86" t="s">
        <v>1596</v>
      </c>
      <c r="AD29" s="86" t="s">
        <v>1596</v>
      </c>
      <c r="AE29" s="86" t="s">
        <v>1596</v>
      </c>
      <c r="AF29" s="86" t="s">
        <v>1596</v>
      </c>
      <c r="AG29" s="86" t="s">
        <v>1596</v>
      </c>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27</v>
      </c>
      <c r="J55" s="34">
        <f t="shared" si="7"/>
        <v>1</v>
      </c>
      <c r="K55" s="35">
        <f t="shared" si="8"/>
        <v>0.9642857142857143</v>
      </c>
      <c r="L55" s="86"/>
      <c r="M55" s="86"/>
      <c r="N55" s="86"/>
      <c r="O55" s="86"/>
      <c r="P55" s="86"/>
      <c r="Q55" s="86"/>
      <c r="R55" s="86"/>
      <c r="S55" s="86"/>
      <c r="T55" s="86"/>
      <c r="U55" s="86"/>
      <c r="V55" s="86"/>
      <c r="W55" s="86"/>
      <c r="X55" s="86"/>
      <c r="Y55" s="86"/>
      <c r="Z55" s="86" t="s">
        <v>1596</v>
      </c>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7</v>
      </c>
      <c r="J65" s="34">
        <f t="shared" si="7"/>
        <v>21</v>
      </c>
      <c r="K65" s="35">
        <f t="shared" si="8"/>
        <v>0.25</v>
      </c>
      <c r="L65" s="86" t="s">
        <v>1596</v>
      </c>
      <c r="M65" s="86" t="s">
        <v>1596</v>
      </c>
      <c r="N65" s="86" t="s">
        <v>1596</v>
      </c>
      <c r="O65" s="86" t="s">
        <v>1596</v>
      </c>
      <c r="P65" s="86" t="s">
        <v>1596</v>
      </c>
      <c r="Q65" s="86" t="s">
        <v>1596</v>
      </c>
      <c r="R65" s="86" t="s">
        <v>1596</v>
      </c>
      <c r="S65" s="86" t="s">
        <v>1596</v>
      </c>
      <c r="T65" s="86" t="s">
        <v>1596</v>
      </c>
      <c r="U65" s="86" t="s">
        <v>1596</v>
      </c>
      <c r="V65" s="86" t="s">
        <v>1596</v>
      </c>
      <c r="W65" s="86" t="s">
        <v>1596</v>
      </c>
      <c r="X65" s="86"/>
      <c r="Y65" s="86" t="s">
        <v>1596</v>
      </c>
      <c r="Z65" s="86" t="s">
        <v>1596</v>
      </c>
      <c r="AA65" s="86" t="s">
        <v>1596</v>
      </c>
      <c r="AB65" s="86" t="s">
        <v>1596</v>
      </c>
      <c r="AC65" s="86" t="s">
        <v>1596</v>
      </c>
      <c r="AD65" s="86" t="s">
        <v>1596</v>
      </c>
      <c r="AE65" s="86" t="s">
        <v>1596</v>
      </c>
      <c r="AF65" s="86" t="s">
        <v>1596</v>
      </c>
      <c r="AG65" s="86" t="s">
        <v>1596</v>
      </c>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24</v>
      </c>
      <c r="J70" s="34">
        <f t="shared" si="7"/>
        <v>4</v>
      </c>
      <c r="K70" s="35">
        <f t="shared" si="8"/>
        <v>0.8571428571428571</v>
      </c>
      <c r="L70" s="86"/>
      <c r="M70" s="86"/>
      <c r="N70" s="86"/>
      <c r="O70" s="86"/>
      <c r="P70" s="86" t="s">
        <v>1596</v>
      </c>
      <c r="Q70" s="86" t="s">
        <v>1596</v>
      </c>
      <c r="R70" s="86" t="s">
        <v>1596</v>
      </c>
      <c r="S70" s="86"/>
      <c r="T70" s="86"/>
      <c r="U70" s="86" t="s">
        <v>1596</v>
      </c>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26</v>
      </c>
      <c r="J73" s="34">
        <f>COUNTIF(L73:AM73,"APAGADO")</f>
        <v>2</v>
      </c>
      <c r="K73" s="35">
        <f>(I73)/(J73+I73)</f>
        <v>0.9285714285714286</v>
      </c>
      <c r="L73" s="86"/>
      <c r="M73" s="86"/>
      <c r="N73" s="86"/>
      <c r="O73" s="86"/>
      <c r="P73" s="86"/>
      <c r="Q73" s="86"/>
      <c r="R73" s="86" t="s">
        <v>1596</v>
      </c>
      <c r="S73" s="86" t="s">
        <v>1596</v>
      </c>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27</v>
      </c>
      <c r="J77" s="34">
        <f t="shared" si="7"/>
        <v>1</v>
      </c>
      <c r="K77" s="35">
        <f t="shared" si="8"/>
        <v>0.9642857142857143</v>
      </c>
      <c r="L77" s="86"/>
      <c r="M77" s="86"/>
      <c r="N77" s="86"/>
      <c r="O77" s="86"/>
      <c r="P77" s="86"/>
      <c r="Q77" s="86"/>
      <c r="R77" s="86"/>
      <c r="S77" s="86"/>
      <c r="T77" s="86"/>
      <c r="U77" s="86"/>
      <c r="V77" s="86"/>
      <c r="W77" s="86"/>
      <c r="X77" s="86"/>
      <c r="Y77" s="86"/>
      <c r="Z77" s="86"/>
      <c r="AA77" s="86"/>
      <c r="AB77" s="86"/>
      <c r="AC77" s="86" t="s">
        <v>1596</v>
      </c>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27</v>
      </c>
      <c r="J79" s="34">
        <f t="shared" si="15"/>
        <v>1</v>
      </c>
      <c r="K79" s="35">
        <f t="shared" si="16"/>
        <v>0.9642857142857143</v>
      </c>
      <c r="L79" s="86"/>
      <c r="M79" s="86"/>
      <c r="N79" s="86"/>
      <c r="O79" s="86"/>
      <c r="P79" s="86"/>
      <c r="Q79" s="86"/>
      <c r="R79" s="86"/>
      <c r="S79" s="86"/>
      <c r="T79" s="86"/>
      <c r="U79" s="86"/>
      <c r="V79" s="86"/>
      <c r="W79" s="86"/>
      <c r="X79" s="86"/>
      <c r="Y79" s="86"/>
      <c r="Z79" s="86"/>
      <c r="AA79" s="86"/>
      <c r="AB79" s="86"/>
      <c r="AC79" s="86"/>
      <c r="AD79" s="86"/>
      <c r="AE79" s="86"/>
      <c r="AF79" s="86" t="s">
        <v>1596</v>
      </c>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7</v>
      </c>
      <c r="J90" s="34">
        <f t="shared" si="15"/>
        <v>21</v>
      </c>
      <c r="K90" s="35">
        <f t="shared" si="16"/>
        <v>0.25</v>
      </c>
      <c r="L90" s="86" t="s">
        <v>1596</v>
      </c>
      <c r="M90" s="86" t="s">
        <v>1596</v>
      </c>
      <c r="N90" s="86" t="s">
        <v>1596</v>
      </c>
      <c r="O90" s="86" t="s">
        <v>1596</v>
      </c>
      <c r="P90" s="86" t="s">
        <v>1596</v>
      </c>
      <c r="Q90" s="86" t="s">
        <v>1596</v>
      </c>
      <c r="R90" s="86" t="s">
        <v>1596</v>
      </c>
      <c r="S90" s="86" t="s">
        <v>1596</v>
      </c>
      <c r="T90" s="86" t="s">
        <v>1596</v>
      </c>
      <c r="U90" s="86" t="s">
        <v>1596</v>
      </c>
      <c r="V90" s="86" t="s">
        <v>1596</v>
      </c>
      <c r="W90" s="86" t="s">
        <v>1596</v>
      </c>
      <c r="X90" s="86"/>
      <c r="Y90" s="86" t="s">
        <v>1596</v>
      </c>
      <c r="Z90" s="86" t="s">
        <v>1596</v>
      </c>
      <c r="AA90" s="86" t="s">
        <v>1596</v>
      </c>
      <c r="AB90" s="86" t="s">
        <v>1596</v>
      </c>
      <c r="AC90" s="86" t="s">
        <v>1596</v>
      </c>
      <c r="AD90" s="86" t="s">
        <v>1596</v>
      </c>
      <c r="AE90" s="86" t="s">
        <v>1596</v>
      </c>
      <c r="AF90" s="86" t="s">
        <v>1596</v>
      </c>
      <c r="AG90" s="86" t="s">
        <v>1596</v>
      </c>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7</v>
      </c>
      <c r="J91" s="34">
        <f t="shared" si="15"/>
        <v>21</v>
      </c>
      <c r="K91" s="35">
        <f t="shared" si="16"/>
        <v>0.25</v>
      </c>
      <c r="L91" s="86" t="s">
        <v>1596</v>
      </c>
      <c r="M91" s="86" t="s">
        <v>1596</v>
      </c>
      <c r="N91" s="86" t="s">
        <v>1596</v>
      </c>
      <c r="O91" s="86" t="s">
        <v>1596</v>
      </c>
      <c r="P91" s="86" t="s">
        <v>1596</v>
      </c>
      <c r="Q91" s="86" t="s">
        <v>1596</v>
      </c>
      <c r="R91" s="86" t="s">
        <v>1596</v>
      </c>
      <c r="S91" s="86" t="s">
        <v>1596</v>
      </c>
      <c r="T91" s="86" t="s">
        <v>1596</v>
      </c>
      <c r="U91" s="86" t="s">
        <v>1596</v>
      </c>
      <c r="V91" s="86" t="s">
        <v>1596</v>
      </c>
      <c r="W91" s="86" t="s">
        <v>1596</v>
      </c>
      <c r="X91" s="86"/>
      <c r="Y91" s="86" t="s">
        <v>1596</v>
      </c>
      <c r="Z91" s="86" t="s">
        <v>1596</v>
      </c>
      <c r="AA91" s="86" t="s">
        <v>1596</v>
      </c>
      <c r="AB91" s="86" t="s">
        <v>1596</v>
      </c>
      <c r="AC91" s="86" t="s">
        <v>1596</v>
      </c>
      <c r="AD91" s="86" t="s">
        <v>1596</v>
      </c>
      <c r="AE91" s="86" t="s">
        <v>1596</v>
      </c>
      <c r="AF91" s="86" t="s">
        <v>1596</v>
      </c>
      <c r="AG91" s="86" t="s">
        <v>1596</v>
      </c>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24</v>
      </c>
      <c r="J99" s="34">
        <f>COUNTIF(L99:AM99,"APAGADO")</f>
        <v>4</v>
      </c>
      <c r="K99" s="35">
        <f>(I99)/(J99+I99)</f>
        <v>0.8571428571428571</v>
      </c>
      <c r="L99" s="86" t="s">
        <v>1596</v>
      </c>
      <c r="M99" s="86" t="s">
        <v>1596</v>
      </c>
      <c r="N99" s="86" t="s">
        <v>1596</v>
      </c>
      <c r="O99" s="86" t="s">
        <v>1596</v>
      </c>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7</v>
      </c>
      <c r="J106" s="34">
        <f t="shared" ref="J106:J110" si="19">COUNTIF(L106:AM106,"APAGADO")</f>
        <v>21</v>
      </c>
      <c r="K106" s="35">
        <f t="shared" ref="K106:K110" si="20">(I106)/(J106+I106)</f>
        <v>0.25</v>
      </c>
      <c r="L106" s="86" t="s">
        <v>1596</v>
      </c>
      <c r="M106" s="86" t="s">
        <v>1596</v>
      </c>
      <c r="N106" s="86" t="s">
        <v>1596</v>
      </c>
      <c r="O106" s="86" t="s">
        <v>1596</v>
      </c>
      <c r="P106" s="86" t="s">
        <v>1596</v>
      </c>
      <c r="Q106" s="86" t="s">
        <v>1596</v>
      </c>
      <c r="R106" s="86" t="s">
        <v>1596</v>
      </c>
      <c r="S106" s="86" t="s">
        <v>1596</v>
      </c>
      <c r="T106" s="86" t="s">
        <v>1596</v>
      </c>
      <c r="U106" s="86" t="s">
        <v>1596</v>
      </c>
      <c r="V106" s="86" t="s">
        <v>1596</v>
      </c>
      <c r="W106" s="86" t="s">
        <v>1596</v>
      </c>
      <c r="X106" s="86"/>
      <c r="Y106" s="86" t="s">
        <v>1596</v>
      </c>
      <c r="Z106" s="86" t="s">
        <v>1596</v>
      </c>
      <c r="AA106" s="86" t="s">
        <v>1596</v>
      </c>
      <c r="AB106" s="86" t="s">
        <v>1596</v>
      </c>
      <c r="AC106" s="86" t="s">
        <v>1596</v>
      </c>
      <c r="AD106" s="86" t="s">
        <v>1596</v>
      </c>
      <c r="AE106" s="86" t="s">
        <v>1596</v>
      </c>
      <c r="AF106" s="86" t="s">
        <v>1596</v>
      </c>
      <c r="AG106" s="86" t="s">
        <v>1596</v>
      </c>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27</v>
      </c>
      <c r="J108" s="34">
        <f t="shared" si="19"/>
        <v>1</v>
      </c>
      <c r="K108" s="35">
        <f t="shared" si="20"/>
        <v>0.9642857142857143</v>
      </c>
      <c r="L108" s="86"/>
      <c r="M108" s="86"/>
      <c r="N108" s="86"/>
      <c r="O108" s="86"/>
      <c r="P108" s="86"/>
      <c r="Q108" s="86"/>
      <c r="R108" s="86"/>
      <c r="S108" s="86"/>
      <c r="T108" s="86"/>
      <c r="U108" s="86"/>
      <c r="V108" s="86"/>
      <c r="W108" s="86"/>
      <c r="X108" s="86"/>
      <c r="Y108" s="86"/>
      <c r="Z108" s="86"/>
      <c r="AA108" s="86"/>
      <c r="AB108" s="86"/>
      <c r="AC108" s="86"/>
      <c r="AD108" s="86"/>
      <c r="AE108" s="86"/>
      <c r="AF108" s="86"/>
      <c r="AG108" s="86" t="s">
        <v>1596</v>
      </c>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24</v>
      </c>
      <c r="J109" s="34">
        <f t="shared" si="19"/>
        <v>4</v>
      </c>
      <c r="K109" s="35">
        <f t="shared" si="20"/>
        <v>0.8571428571428571</v>
      </c>
      <c r="L109" s="86" t="s">
        <v>1596</v>
      </c>
      <c r="M109" s="86" t="s">
        <v>1596</v>
      </c>
      <c r="N109" s="86" t="s">
        <v>1596</v>
      </c>
      <c r="O109" s="86" t="s">
        <v>1596</v>
      </c>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16</v>
      </c>
      <c r="J110" s="34">
        <f t="shared" si="19"/>
        <v>12</v>
      </c>
      <c r="K110" s="35">
        <f t="shared" si="20"/>
        <v>0.5714285714285714</v>
      </c>
      <c r="L110" s="86" t="s">
        <v>1596</v>
      </c>
      <c r="M110" s="86" t="s">
        <v>1596</v>
      </c>
      <c r="N110" s="86" t="s">
        <v>1596</v>
      </c>
      <c r="O110" s="86" t="s">
        <v>1596</v>
      </c>
      <c r="P110" s="86" t="s">
        <v>1596</v>
      </c>
      <c r="Q110" s="86" t="s">
        <v>1596</v>
      </c>
      <c r="R110" s="86" t="s">
        <v>1596</v>
      </c>
      <c r="S110" s="86" t="s">
        <v>1596</v>
      </c>
      <c r="T110" s="86" t="s">
        <v>1596</v>
      </c>
      <c r="U110" s="86" t="s">
        <v>1596</v>
      </c>
      <c r="V110" s="86" t="s">
        <v>1596</v>
      </c>
      <c r="W110" s="86" t="s">
        <v>1596</v>
      </c>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7</v>
      </c>
      <c r="J112" s="34">
        <f t="shared" si="15"/>
        <v>21</v>
      </c>
      <c r="K112" s="35">
        <f t="shared" si="16"/>
        <v>0.25</v>
      </c>
      <c r="L112" s="86" t="s">
        <v>1596</v>
      </c>
      <c r="M112" s="86" t="s">
        <v>1596</v>
      </c>
      <c r="N112" s="86" t="s">
        <v>1596</v>
      </c>
      <c r="O112" s="86" t="s">
        <v>1596</v>
      </c>
      <c r="P112" s="86" t="s">
        <v>1596</v>
      </c>
      <c r="Q112" s="86" t="s">
        <v>1596</v>
      </c>
      <c r="R112" s="86" t="s">
        <v>1596</v>
      </c>
      <c r="S112" s="86" t="s">
        <v>1596</v>
      </c>
      <c r="T112" s="86" t="s">
        <v>1596</v>
      </c>
      <c r="U112" s="86" t="s">
        <v>1596</v>
      </c>
      <c r="V112" s="86" t="s">
        <v>1596</v>
      </c>
      <c r="W112" s="86" t="s">
        <v>1596</v>
      </c>
      <c r="X112" s="86"/>
      <c r="Y112" s="86" t="s">
        <v>1596</v>
      </c>
      <c r="Z112" s="86" t="s">
        <v>1596</v>
      </c>
      <c r="AA112" s="86" t="s">
        <v>1596</v>
      </c>
      <c r="AB112" s="86" t="s">
        <v>1596</v>
      </c>
      <c r="AC112" s="86" t="s">
        <v>1596</v>
      </c>
      <c r="AD112" s="86" t="s">
        <v>1596</v>
      </c>
      <c r="AE112" s="86" t="s">
        <v>1596</v>
      </c>
      <c r="AF112" s="86" t="s">
        <v>1596</v>
      </c>
      <c r="AG112" s="86" t="s">
        <v>1596</v>
      </c>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7</v>
      </c>
      <c r="J114" s="34">
        <f t="shared" si="15"/>
        <v>21</v>
      </c>
      <c r="K114" s="35">
        <f t="shared" si="16"/>
        <v>0.25</v>
      </c>
      <c r="L114" s="86" t="s">
        <v>1596</v>
      </c>
      <c r="M114" s="86" t="s">
        <v>1596</v>
      </c>
      <c r="N114" s="86" t="s">
        <v>1596</v>
      </c>
      <c r="O114" s="86" t="s">
        <v>1596</v>
      </c>
      <c r="P114" s="86" t="s">
        <v>1596</v>
      </c>
      <c r="Q114" s="86" t="s">
        <v>1596</v>
      </c>
      <c r="R114" s="86" t="s">
        <v>1596</v>
      </c>
      <c r="S114" s="86" t="s">
        <v>1596</v>
      </c>
      <c r="T114" s="86" t="s">
        <v>1596</v>
      </c>
      <c r="U114" s="86" t="s">
        <v>1596</v>
      </c>
      <c r="V114" s="86" t="s">
        <v>1596</v>
      </c>
      <c r="W114" s="86" t="s">
        <v>1596</v>
      </c>
      <c r="X114" s="86"/>
      <c r="Y114" s="86" t="s">
        <v>1596</v>
      </c>
      <c r="Z114" s="86" t="s">
        <v>1596</v>
      </c>
      <c r="AA114" s="86" t="s">
        <v>1596</v>
      </c>
      <c r="AB114" s="86" t="s">
        <v>1596</v>
      </c>
      <c r="AC114" s="86" t="s">
        <v>1596</v>
      </c>
      <c r="AD114" s="86" t="s">
        <v>1596</v>
      </c>
      <c r="AE114" s="86" t="s">
        <v>1596</v>
      </c>
      <c r="AF114" s="86" t="s">
        <v>1596</v>
      </c>
      <c r="AG114" s="86" t="s">
        <v>1596</v>
      </c>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21</v>
      </c>
      <c r="J115" s="34">
        <f>COUNTIF(L115:AM115,"APAGADO")</f>
        <v>7</v>
      </c>
      <c r="K115" s="35">
        <f>(I115)/(J115+I115)</f>
        <v>0.75</v>
      </c>
      <c r="L115" s="86" t="s">
        <v>1596</v>
      </c>
      <c r="M115" s="86" t="s">
        <v>1596</v>
      </c>
      <c r="N115" s="86" t="s">
        <v>1596</v>
      </c>
      <c r="O115" s="86" t="s">
        <v>1596</v>
      </c>
      <c r="P115" s="86"/>
      <c r="Q115" s="86"/>
      <c r="R115" s="86"/>
      <c r="S115" s="86" t="s">
        <v>1596</v>
      </c>
      <c r="T115" s="86"/>
      <c r="U115" s="86"/>
      <c r="V115" s="86"/>
      <c r="W115" s="86"/>
      <c r="X115" s="86"/>
      <c r="Y115" s="86" t="s">
        <v>1596</v>
      </c>
      <c r="Z115" s="86" t="s">
        <v>1596</v>
      </c>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20</v>
      </c>
      <c r="J116" s="34">
        <f>COUNTIF(L116:AM116,"APAGADO")</f>
        <v>8</v>
      </c>
      <c r="K116" s="35">
        <f>(I116)/(J116+I116)</f>
        <v>0.7142857142857143</v>
      </c>
      <c r="L116" s="86" t="s">
        <v>1596</v>
      </c>
      <c r="M116" s="86" t="s">
        <v>1596</v>
      </c>
      <c r="N116" s="86" t="s">
        <v>1596</v>
      </c>
      <c r="O116" s="86" t="s">
        <v>1596</v>
      </c>
      <c r="P116" s="86"/>
      <c r="Q116" s="86"/>
      <c r="R116" s="86"/>
      <c r="S116" s="86" t="s">
        <v>1596</v>
      </c>
      <c r="T116" s="86"/>
      <c r="U116" s="86" t="s">
        <v>1596</v>
      </c>
      <c r="V116" s="86"/>
      <c r="W116" s="86"/>
      <c r="X116" s="86"/>
      <c r="Y116" s="86" t="s">
        <v>1596</v>
      </c>
      <c r="Z116" s="86" t="s">
        <v>1596</v>
      </c>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19</v>
      </c>
      <c r="J117" s="34">
        <f t="shared" si="15"/>
        <v>9</v>
      </c>
      <c r="K117" s="35">
        <f t="shared" si="16"/>
        <v>0.6785714285714286</v>
      </c>
      <c r="L117" s="86"/>
      <c r="M117" s="86"/>
      <c r="N117" s="86"/>
      <c r="O117" s="86"/>
      <c r="P117" s="86"/>
      <c r="Q117" s="86"/>
      <c r="R117" s="86"/>
      <c r="S117" s="86" t="s">
        <v>1596</v>
      </c>
      <c r="T117" s="86" t="s">
        <v>1596</v>
      </c>
      <c r="U117" s="86" t="s">
        <v>1596</v>
      </c>
      <c r="V117" s="86" t="s">
        <v>1596</v>
      </c>
      <c r="W117" s="86" t="s">
        <v>1596</v>
      </c>
      <c r="X117" s="86"/>
      <c r="Y117" s="86"/>
      <c r="Z117" s="86"/>
      <c r="AA117" s="86"/>
      <c r="AB117" s="86"/>
      <c r="AC117" s="86" t="s">
        <v>1596</v>
      </c>
      <c r="AD117" s="86" t="s">
        <v>1596</v>
      </c>
      <c r="AE117" s="86" t="s">
        <v>1596</v>
      </c>
      <c r="AF117" s="86" t="s">
        <v>1596</v>
      </c>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21</v>
      </c>
      <c r="J118" s="34">
        <f t="shared" si="15"/>
        <v>7</v>
      </c>
      <c r="K118" s="35">
        <f t="shared" si="16"/>
        <v>0.75</v>
      </c>
      <c r="L118" s="86"/>
      <c r="M118" s="86" t="s">
        <v>1596</v>
      </c>
      <c r="N118" s="86" t="s">
        <v>1596</v>
      </c>
      <c r="O118" s="86" t="s">
        <v>1596</v>
      </c>
      <c r="P118" s="86"/>
      <c r="Q118" s="86"/>
      <c r="R118" s="86"/>
      <c r="S118" s="86" t="s">
        <v>1596</v>
      </c>
      <c r="T118" s="86"/>
      <c r="U118" s="86" t="s">
        <v>1596</v>
      </c>
      <c r="V118" s="86"/>
      <c r="W118" s="86"/>
      <c r="X118" s="86"/>
      <c r="Y118" s="86" t="s">
        <v>1596</v>
      </c>
      <c r="Z118" s="86" t="s">
        <v>1596</v>
      </c>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27</v>
      </c>
      <c r="J120" s="34">
        <f t="shared" si="15"/>
        <v>1</v>
      </c>
      <c r="K120" s="35">
        <f t="shared" si="16"/>
        <v>0.9642857142857143</v>
      </c>
      <c r="L120" s="86"/>
      <c r="M120" s="86"/>
      <c r="N120" s="86"/>
      <c r="O120" s="86"/>
      <c r="P120" s="86"/>
      <c r="Q120" s="86"/>
      <c r="R120" s="86"/>
      <c r="S120" s="86"/>
      <c r="T120" s="86"/>
      <c r="U120" s="86"/>
      <c r="V120" s="86"/>
      <c r="W120" s="86" t="s">
        <v>1596</v>
      </c>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27</v>
      </c>
      <c r="J126" s="34">
        <f t="shared" si="15"/>
        <v>1</v>
      </c>
      <c r="K126" s="35">
        <f t="shared" si="16"/>
        <v>0.9642857142857143</v>
      </c>
      <c r="L126" s="86"/>
      <c r="M126" s="86"/>
      <c r="N126" s="86"/>
      <c r="O126" s="86"/>
      <c r="P126" s="86"/>
      <c r="Q126" s="86"/>
      <c r="R126" s="86"/>
      <c r="S126" s="86"/>
      <c r="T126" s="86"/>
      <c r="U126" s="86"/>
      <c r="V126" s="86"/>
      <c r="W126" s="86"/>
      <c r="X126" s="86"/>
      <c r="Y126" s="86"/>
      <c r="Z126" s="86"/>
      <c r="AA126" s="86"/>
      <c r="AB126" s="86"/>
      <c r="AC126" s="86" t="s">
        <v>1596</v>
      </c>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10</v>
      </c>
      <c r="J127" s="34">
        <f t="shared" si="15"/>
        <v>18</v>
      </c>
      <c r="K127" s="35">
        <f t="shared" si="16"/>
        <v>0.35714285714285715</v>
      </c>
      <c r="L127" s="86" t="s">
        <v>1596</v>
      </c>
      <c r="M127" s="86" t="s">
        <v>1596</v>
      </c>
      <c r="N127" s="86" t="s">
        <v>1596</v>
      </c>
      <c r="O127" s="86" t="s">
        <v>1596</v>
      </c>
      <c r="P127" s="86" t="s">
        <v>1596</v>
      </c>
      <c r="Q127" s="86" t="s">
        <v>1596</v>
      </c>
      <c r="R127" s="86" t="s">
        <v>1596</v>
      </c>
      <c r="S127" s="86" t="s">
        <v>1596</v>
      </c>
      <c r="T127" s="86" t="s">
        <v>1596</v>
      </c>
      <c r="U127" s="86" t="s">
        <v>1596</v>
      </c>
      <c r="V127" s="86" t="s">
        <v>1596</v>
      </c>
      <c r="W127" s="86" t="s">
        <v>1596</v>
      </c>
      <c r="X127" s="86"/>
      <c r="Y127" s="86" t="s">
        <v>1596</v>
      </c>
      <c r="Z127" s="86" t="s">
        <v>1596</v>
      </c>
      <c r="AA127" s="86" t="s">
        <v>1596</v>
      </c>
      <c r="AB127" s="86" t="s">
        <v>1596</v>
      </c>
      <c r="AC127" s="86" t="s">
        <v>1596</v>
      </c>
      <c r="AD127" s="86" t="s">
        <v>1596</v>
      </c>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24</v>
      </c>
      <c r="J128" s="34">
        <f t="shared" si="15"/>
        <v>4</v>
      </c>
      <c r="K128" s="35">
        <f t="shared" si="16"/>
        <v>0.8571428571428571</v>
      </c>
      <c r="L128" s="86"/>
      <c r="M128" s="86"/>
      <c r="N128" s="86"/>
      <c r="O128" s="86"/>
      <c r="P128" s="86"/>
      <c r="Q128" s="86" t="s">
        <v>1596</v>
      </c>
      <c r="R128" s="86" t="s">
        <v>1596</v>
      </c>
      <c r="S128" s="86" t="s">
        <v>1596</v>
      </c>
      <c r="T128" s="86" t="s">
        <v>1596</v>
      </c>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7</v>
      </c>
      <c r="J129" s="34">
        <f t="shared" si="15"/>
        <v>21</v>
      </c>
      <c r="K129" s="35">
        <f t="shared" si="16"/>
        <v>0.25</v>
      </c>
      <c r="L129" s="86" t="s">
        <v>1596</v>
      </c>
      <c r="M129" s="86" t="s">
        <v>1596</v>
      </c>
      <c r="N129" s="86" t="s">
        <v>1596</v>
      </c>
      <c r="O129" s="86" t="s">
        <v>1596</v>
      </c>
      <c r="P129" s="86" t="s">
        <v>1596</v>
      </c>
      <c r="Q129" s="86" t="s">
        <v>1596</v>
      </c>
      <c r="R129" s="86" t="s">
        <v>1596</v>
      </c>
      <c r="S129" s="86" t="s">
        <v>1596</v>
      </c>
      <c r="T129" s="86" t="s">
        <v>1596</v>
      </c>
      <c r="U129" s="86" t="s">
        <v>1596</v>
      </c>
      <c r="V129" s="86" t="s">
        <v>1596</v>
      </c>
      <c r="W129" s="86" t="s">
        <v>1596</v>
      </c>
      <c r="X129" s="86"/>
      <c r="Y129" s="86" t="s">
        <v>1596</v>
      </c>
      <c r="Z129" s="86" t="s">
        <v>1596</v>
      </c>
      <c r="AA129" s="86" t="s">
        <v>1596</v>
      </c>
      <c r="AB129" s="86" t="s">
        <v>1596</v>
      </c>
      <c r="AC129" s="86" t="s">
        <v>1596</v>
      </c>
      <c r="AD129" s="86" t="s">
        <v>1596</v>
      </c>
      <c r="AE129" s="86" t="s">
        <v>1596</v>
      </c>
      <c r="AF129" s="86" t="s">
        <v>1596</v>
      </c>
      <c r="AG129" s="86" t="s">
        <v>1596</v>
      </c>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24</v>
      </c>
      <c r="J130" s="34">
        <f t="shared" si="15"/>
        <v>4</v>
      </c>
      <c r="K130" s="35">
        <f t="shared" si="16"/>
        <v>0.8571428571428571</v>
      </c>
      <c r="L130" s="86"/>
      <c r="M130" s="86"/>
      <c r="N130" s="86"/>
      <c r="O130" s="86"/>
      <c r="P130" s="86"/>
      <c r="Q130" s="86" t="s">
        <v>1596</v>
      </c>
      <c r="R130" s="86" t="s">
        <v>1596</v>
      </c>
      <c r="S130" s="86" t="s">
        <v>1596</v>
      </c>
      <c r="T130" s="86" t="s">
        <v>1596</v>
      </c>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7</v>
      </c>
      <c r="J134" s="34">
        <f t="shared" si="15"/>
        <v>21</v>
      </c>
      <c r="K134" s="35">
        <f t="shared" si="16"/>
        <v>0.25</v>
      </c>
      <c r="L134" s="86" t="s">
        <v>1596</v>
      </c>
      <c r="M134" s="86" t="s">
        <v>1596</v>
      </c>
      <c r="N134" s="86" t="s">
        <v>1596</v>
      </c>
      <c r="O134" s="86" t="s">
        <v>1596</v>
      </c>
      <c r="P134" s="86" t="s">
        <v>1596</v>
      </c>
      <c r="Q134" s="86" t="s">
        <v>1596</v>
      </c>
      <c r="R134" s="86" t="s">
        <v>1596</v>
      </c>
      <c r="S134" s="86" t="s">
        <v>1596</v>
      </c>
      <c r="T134" s="86" t="s">
        <v>1596</v>
      </c>
      <c r="U134" s="86" t="s">
        <v>1596</v>
      </c>
      <c r="V134" s="86" t="s">
        <v>1596</v>
      </c>
      <c r="W134" s="86" t="s">
        <v>1596</v>
      </c>
      <c r="X134" s="86"/>
      <c r="Y134" s="86" t="s">
        <v>1596</v>
      </c>
      <c r="Z134" s="86" t="s">
        <v>1596</v>
      </c>
      <c r="AA134" s="86" t="s">
        <v>1596</v>
      </c>
      <c r="AB134" s="86" t="s">
        <v>1596</v>
      </c>
      <c r="AC134" s="86" t="s">
        <v>1596</v>
      </c>
      <c r="AD134" s="86" t="s">
        <v>1596</v>
      </c>
      <c r="AE134" s="86" t="s">
        <v>1596</v>
      </c>
      <c r="AF134" s="86" t="s">
        <v>1596</v>
      </c>
      <c r="AG134" s="86" t="s">
        <v>1596</v>
      </c>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7</v>
      </c>
      <c r="J135" s="34">
        <f t="shared" si="15"/>
        <v>21</v>
      </c>
      <c r="K135" s="35">
        <f t="shared" si="16"/>
        <v>0.25</v>
      </c>
      <c r="L135" s="86" t="s">
        <v>1596</v>
      </c>
      <c r="M135" s="86" t="s">
        <v>1596</v>
      </c>
      <c r="N135" s="86" t="s">
        <v>1596</v>
      </c>
      <c r="O135" s="86" t="s">
        <v>1596</v>
      </c>
      <c r="P135" s="86" t="s">
        <v>1596</v>
      </c>
      <c r="Q135" s="86" t="s">
        <v>1596</v>
      </c>
      <c r="R135" s="86" t="s">
        <v>1596</v>
      </c>
      <c r="S135" s="86" t="s">
        <v>1596</v>
      </c>
      <c r="T135" s="86" t="s">
        <v>1596</v>
      </c>
      <c r="U135" s="86" t="s">
        <v>1596</v>
      </c>
      <c r="V135" s="86" t="s">
        <v>1596</v>
      </c>
      <c r="W135" s="86" t="s">
        <v>1596</v>
      </c>
      <c r="X135" s="86"/>
      <c r="Y135" s="86" t="s">
        <v>1596</v>
      </c>
      <c r="Z135" s="86" t="s">
        <v>1596</v>
      </c>
      <c r="AA135" s="86" t="s">
        <v>1596</v>
      </c>
      <c r="AB135" s="86" t="s">
        <v>1596</v>
      </c>
      <c r="AC135" s="86" t="s">
        <v>1596</v>
      </c>
      <c r="AD135" s="86" t="s">
        <v>1596</v>
      </c>
      <c r="AE135" s="86" t="s">
        <v>1596</v>
      </c>
      <c r="AF135" s="86" t="s">
        <v>1596</v>
      </c>
      <c r="AG135" s="86" t="s">
        <v>1596</v>
      </c>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17</v>
      </c>
      <c r="J145" s="34">
        <f>COUNTIF(L145:AM145,"APAGADO")</f>
        <v>11</v>
      </c>
      <c r="K145" s="35">
        <f>(I145)/(J145+I145)</f>
        <v>0.6071428571428571</v>
      </c>
      <c r="L145" s="86" t="s">
        <v>1596</v>
      </c>
      <c r="M145" s="86" t="s">
        <v>1596</v>
      </c>
      <c r="N145" s="86" t="s">
        <v>1596</v>
      </c>
      <c r="O145" s="86" t="s">
        <v>1596</v>
      </c>
      <c r="P145" s="86" t="s">
        <v>1596</v>
      </c>
      <c r="Q145" s="86"/>
      <c r="R145" s="86" t="s">
        <v>1596</v>
      </c>
      <c r="S145" s="86" t="s">
        <v>1596</v>
      </c>
      <c r="T145" s="86" t="s">
        <v>1596</v>
      </c>
      <c r="U145" s="86" t="s">
        <v>1596</v>
      </c>
      <c r="V145" s="86" t="s">
        <v>1596</v>
      </c>
      <c r="W145" s="86" t="s">
        <v>1596</v>
      </c>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17</v>
      </c>
      <c r="J146" s="34">
        <f>COUNTIF(L146:AM146,"APAGADO")</f>
        <v>11</v>
      </c>
      <c r="K146" s="35">
        <f>(I146)/(J146+I146)</f>
        <v>0.6071428571428571</v>
      </c>
      <c r="L146" s="86" t="s">
        <v>1596</v>
      </c>
      <c r="M146" s="86" t="s">
        <v>1596</v>
      </c>
      <c r="N146" s="86" t="s">
        <v>1596</v>
      </c>
      <c r="O146" s="86" t="s">
        <v>1596</v>
      </c>
      <c r="P146" s="86" t="s">
        <v>1596</v>
      </c>
      <c r="Q146" s="86"/>
      <c r="R146" s="86" t="s">
        <v>1596</v>
      </c>
      <c r="S146" s="86" t="s">
        <v>1596</v>
      </c>
      <c r="T146" s="86" t="s">
        <v>1596</v>
      </c>
      <c r="U146" s="86" t="s">
        <v>1596</v>
      </c>
      <c r="V146" s="86" t="s">
        <v>1596</v>
      </c>
      <c r="W146" s="86" t="s">
        <v>1596</v>
      </c>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25</v>
      </c>
      <c r="J147" s="34">
        <f t="shared" si="15"/>
        <v>3</v>
      </c>
      <c r="K147" s="35">
        <f t="shared" si="16"/>
        <v>0.8928571428571429</v>
      </c>
      <c r="L147" s="86"/>
      <c r="M147" s="86"/>
      <c r="N147" s="86"/>
      <c r="O147" s="86"/>
      <c r="P147" s="86"/>
      <c r="Q147" s="86"/>
      <c r="R147" s="86" t="s">
        <v>1596</v>
      </c>
      <c r="S147" s="86" t="s">
        <v>1596</v>
      </c>
      <c r="T147" s="86" t="s">
        <v>1596</v>
      </c>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7</v>
      </c>
      <c r="J148" s="34">
        <f t="shared" si="15"/>
        <v>21</v>
      </c>
      <c r="K148" s="35">
        <f t="shared" si="16"/>
        <v>0.25</v>
      </c>
      <c r="L148" s="86" t="s">
        <v>1596</v>
      </c>
      <c r="M148" s="86" t="s">
        <v>1596</v>
      </c>
      <c r="N148" s="86" t="s">
        <v>1596</v>
      </c>
      <c r="O148" s="86" t="s">
        <v>1596</v>
      </c>
      <c r="P148" s="86" t="s">
        <v>1596</v>
      </c>
      <c r="Q148" s="86" t="s">
        <v>1596</v>
      </c>
      <c r="R148" s="86" t="s">
        <v>1596</v>
      </c>
      <c r="S148" s="86" t="s">
        <v>1596</v>
      </c>
      <c r="T148" s="86" t="s">
        <v>1596</v>
      </c>
      <c r="U148" s="86" t="s">
        <v>1596</v>
      </c>
      <c r="V148" s="86" t="s">
        <v>1596</v>
      </c>
      <c r="W148" s="86" t="s">
        <v>1596</v>
      </c>
      <c r="X148" s="86"/>
      <c r="Y148" s="86" t="s">
        <v>1596</v>
      </c>
      <c r="Z148" s="86" t="s">
        <v>1596</v>
      </c>
      <c r="AA148" s="86" t="s">
        <v>1596</v>
      </c>
      <c r="AB148" s="86" t="s">
        <v>1596</v>
      </c>
      <c r="AC148" s="86" t="s">
        <v>1596</v>
      </c>
      <c r="AD148" s="86" t="s">
        <v>1596</v>
      </c>
      <c r="AE148" s="86" t="s">
        <v>1596</v>
      </c>
      <c r="AF148" s="86" t="s">
        <v>1596</v>
      </c>
      <c r="AG148" s="86" t="s">
        <v>1596</v>
      </c>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27</v>
      </c>
      <c r="J153" s="34">
        <f t="shared" si="22"/>
        <v>1</v>
      </c>
      <c r="K153" s="35">
        <f t="shared" si="23"/>
        <v>0.9642857142857143</v>
      </c>
      <c r="L153" s="86"/>
      <c r="M153" s="86"/>
      <c r="N153" s="86"/>
      <c r="O153" s="86"/>
      <c r="P153" s="86"/>
      <c r="Q153" s="86"/>
      <c r="R153" s="86"/>
      <c r="S153" s="86"/>
      <c r="T153" s="86"/>
      <c r="U153" s="86"/>
      <c r="V153" s="86"/>
      <c r="W153" s="86" t="s">
        <v>1596</v>
      </c>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18</v>
      </c>
      <c r="J167" s="34">
        <f t="shared" si="24"/>
        <v>10</v>
      </c>
      <c r="K167" s="35">
        <f t="shared" si="25"/>
        <v>0.6428571428571429</v>
      </c>
      <c r="L167" s="86" t="s">
        <v>1596</v>
      </c>
      <c r="M167" s="86"/>
      <c r="N167" s="86"/>
      <c r="O167" s="86"/>
      <c r="P167" s="86"/>
      <c r="Q167" s="86"/>
      <c r="R167" s="86"/>
      <c r="S167" s="86"/>
      <c r="T167" s="86"/>
      <c r="U167" s="86"/>
      <c r="V167" s="86"/>
      <c r="W167" s="86"/>
      <c r="X167" s="86"/>
      <c r="Y167" s="86" t="s">
        <v>1596</v>
      </c>
      <c r="Z167" s="86" t="s">
        <v>1596</v>
      </c>
      <c r="AA167" s="86" t="s">
        <v>1596</v>
      </c>
      <c r="AB167" s="86" t="s">
        <v>1596</v>
      </c>
      <c r="AC167" s="86" t="s">
        <v>1596</v>
      </c>
      <c r="AD167" s="86" t="s">
        <v>1596</v>
      </c>
      <c r="AE167" s="86" t="s">
        <v>1596</v>
      </c>
      <c r="AF167" s="86" t="s">
        <v>1596</v>
      </c>
      <c r="AG167" s="86" t="s">
        <v>1596</v>
      </c>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7</v>
      </c>
      <c r="J169" s="34">
        <f t="shared" si="22"/>
        <v>21</v>
      </c>
      <c r="K169" s="35">
        <f t="shared" si="23"/>
        <v>0.25</v>
      </c>
      <c r="L169" s="86" t="s">
        <v>1596</v>
      </c>
      <c r="M169" s="86" t="s">
        <v>1596</v>
      </c>
      <c r="N169" s="86" t="s">
        <v>1596</v>
      </c>
      <c r="O169" s="86" t="s">
        <v>1596</v>
      </c>
      <c r="P169" s="86" t="s">
        <v>1596</v>
      </c>
      <c r="Q169" s="86" t="s">
        <v>1596</v>
      </c>
      <c r="R169" s="86" t="s">
        <v>1596</v>
      </c>
      <c r="S169" s="86" t="s">
        <v>1596</v>
      </c>
      <c r="T169" s="86" t="s">
        <v>1596</v>
      </c>
      <c r="U169" s="86" t="s">
        <v>1596</v>
      </c>
      <c r="V169" s="86" t="s">
        <v>1596</v>
      </c>
      <c r="W169" s="86" t="s">
        <v>1596</v>
      </c>
      <c r="X169" s="86"/>
      <c r="Y169" s="86" t="s">
        <v>1596</v>
      </c>
      <c r="Z169" s="86" t="s">
        <v>1596</v>
      </c>
      <c r="AA169" s="86" t="s">
        <v>1596</v>
      </c>
      <c r="AB169" s="86" t="s">
        <v>1596</v>
      </c>
      <c r="AC169" s="86" t="s">
        <v>1596</v>
      </c>
      <c r="AD169" s="86" t="s">
        <v>1596</v>
      </c>
      <c r="AE169" s="86" t="s">
        <v>1596</v>
      </c>
      <c r="AF169" s="86" t="s">
        <v>1596</v>
      </c>
      <c r="AG169" s="86" t="s">
        <v>1596</v>
      </c>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7</v>
      </c>
      <c r="J170" s="34">
        <f t="shared" si="22"/>
        <v>21</v>
      </c>
      <c r="K170" s="35">
        <f t="shared" si="23"/>
        <v>0.25</v>
      </c>
      <c r="L170" s="86" t="s">
        <v>1596</v>
      </c>
      <c r="M170" s="86" t="s">
        <v>1596</v>
      </c>
      <c r="N170" s="86" t="s">
        <v>1596</v>
      </c>
      <c r="O170" s="86" t="s">
        <v>1596</v>
      </c>
      <c r="P170" s="86" t="s">
        <v>1596</v>
      </c>
      <c r="Q170" s="86" t="s">
        <v>1596</v>
      </c>
      <c r="R170" s="86" t="s">
        <v>1596</v>
      </c>
      <c r="S170" s="86" t="s">
        <v>1596</v>
      </c>
      <c r="T170" s="86" t="s">
        <v>1596</v>
      </c>
      <c r="U170" s="86" t="s">
        <v>1596</v>
      </c>
      <c r="V170" s="86" t="s">
        <v>1596</v>
      </c>
      <c r="W170" s="86" t="s">
        <v>1596</v>
      </c>
      <c r="X170" s="86"/>
      <c r="Y170" s="86" t="s">
        <v>1596</v>
      </c>
      <c r="Z170" s="86" t="s">
        <v>1596</v>
      </c>
      <c r="AA170" s="86" t="s">
        <v>1596</v>
      </c>
      <c r="AB170" s="86" t="s">
        <v>1596</v>
      </c>
      <c r="AC170" s="86" t="s">
        <v>1596</v>
      </c>
      <c r="AD170" s="86" t="s">
        <v>1596</v>
      </c>
      <c r="AE170" s="86" t="s">
        <v>1596</v>
      </c>
      <c r="AF170" s="86" t="s">
        <v>1596</v>
      </c>
      <c r="AG170" s="86" t="s">
        <v>1596</v>
      </c>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27</v>
      </c>
      <c r="J174" s="34">
        <f t="shared" si="22"/>
        <v>1</v>
      </c>
      <c r="K174" s="35">
        <f t="shared" si="23"/>
        <v>0.9642857142857143</v>
      </c>
      <c r="L174" s="86"/>
      <c r="M174" s="86"/>
      <c r="N174" s="86"/>
      <c r="O174" s="86" t="s">
        <v>1596</v>
      </c>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27</v>
      </c>
      <c r="J175" s="34">
        <f t="shared" si="22"/>
        <v>1</v>
      </c>
      <c r="K175" s="35">
        <f t="shared" si="23"/>
        <v>0.9642857142857143</v>
      </c>
      <c r="L175" s="86"/>
      <c r="M175" s="86"/>
      <c r="N175" s="86"/>
      <c r="O175" s="86"/>
      <c r="P175" s="86"/>
      <c r="Q175" s="86"/>
      <c r="R175" s="86"/>
      <c r="S175" s="86"/>
      <c r="T175" s="86"/>
      <c r="U175" s="86"/>
      <c r="V175" s="86"/>
      <c r="W175" s="86"/>
      <c r="X175" s="86"/>
      <c r="Y175" s="86"/>
      <c r="Z175" s="86"/>
      <c r="AA175" s="86" t="s">
        <v>1596</v>
      </c>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27</v>
      </c>
      <c r="J176" s="34">
        <f t="shared" si="22"/>
        <v>1</v>
      </c>
      <c r="K176" s="35">
        <f t="shared" si="23"/>
        <v>0.9642857142857143</v>
      </c>
      <c r="L176" s="86"/>
      <c r="M176" s="86"/>
      <c r="N176" s="86"/>
      <c r="O176" s="86"/>
      <c r="P176" s="86"/>
      <c r="Q176" s="86"/>
      <c r="R176" s="86"/>
      <c r="S176" s="86"/>
      <c r="T176" s="86"/>
      <c r="U176" s="86"/>
      <c r="V176" s="86"/>
      <c r="W176" s="86"/>
      <c r="X176" s="86"/>
      <c r="Y176" s="86"/>
      <c r="Z176" s="86"/>
      <c r="AA176" s="86" t="s">
        <v>1596</v>
      </c>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20</v>
      </c>
      <c r="J178" s="34">
        <f t="shared" si="22"/>
        <v>8</v>
      </c>
      <c r="K178" s="35">
        <f t="shared" si="23"/>
        <v>0.7142857142857143</v>
      </c>
      <c r="L178" s="86" t="s">
        <v>1596</v>
      </c>
      <c r="M178" s="86" t="s">
        <v>1596</v>
      </c>
      <c r="N178" s="86" t="s">
        <v>1596</v>
      </c>
      <c r="O178" s="86" t="s">
        <v>1596</v>
      </c>
      <c r="P178" s="86"/>
      <c r="Q178" s="86"/>
      <c r="R178" s="86"/>
      <c r="S178" s="86" t="s">
        <v>1596</v>
      </c>
      <c r="T178" s="86"/>
      <c r="U178" s="86" t="s">
        <v>1596</v>
      </c>
      <c r="V178" s="86"/>
      <c r="W178" s="86"/>
      <c r="X178" s="86"/>
      <c r="Y178" s="86" t="s">
        <v>1596</v>
      </c>
      <c r="Z178" s="86" t="s">
        <v>1596</v>
      </c>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20</v>
      </c>
      <c r="J179" s="34">
        <f t="shared" si="22"/>
        <v>8</v>
      </c>
      <c r="K179" s="35">
        <f t="shared" si="23"/>
        <v>0.7142857142857143</v>
      </c>
      <c r="L179" s="86" t="s">
        <v>1596</v>
      </c>
      <c r="M179" s="86" t="s">
        <v>1596</v>
      </c>
      <c r="N179" s="86" t="s">
        <v>1596</v>
      </c>
      <c r="O179" s="86" t="s">
        <v>1596</v>
      </c>
      <c r="P179" s="86"/>
      <c r="Q179" s="86"/>
      <c r="R179" s="86"/>
      <c r="S179" s="86" t="s">
        <v>1596</v>
      </c>
      <c r="T179" s="86"/>
      <c r="U179" s="86" t="s">
        <v>1596</v>
      </c>
      <c r="V179" s="86"/>
      <c r="W179" s="86"/>
      <c r="X179" s="86"/>
      <c r="Y179" s="86" t="s">
        <v>1596</v>
      </c>
      <c r="Z179" s="86" t="s">
        <v>1596</v>
      </c>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20</v>
      </c>
      <c r="J180" s="34">
        <f t="shared" si="22"/>
        <v>8</v>
      </c>
      <c r="K180" s="35">
        <f t="shared" si="23"/>
        <v>0.7142857142857143</v>
      </c>
      <c r="L180" s="86" t="s">
        <v>1596</v>
      </c>
      <c r="M180" s="86" t="s">
        <v>1596</v>
      </c>
      <c r="N180" s="86" t="s">
        <v>1596</v>
      </c>
      <c r="O180" s="86" t="s">
        <v>1596</v>
      </c>
      <c r="P180" s="86"/>
      <c r="Q180" s="86"/>
      <c r="R180" s="86"/>
      <c r="S180" s="86" t="s">
        <v>1596</v>
      </c>
      <c r="T180" s="86"/>
      <c r="U180" s="86" t="s">
        <v>1596</v>
      </c>
      <c r="V180" s="86"/>
      <c r="W180" s="86"/>
      <c r="X180" s="86"/>
      <c r="Y180" s="86" t="s">
        <v>1596</v>
      </c>
      <c r="Z180" s="86" t="s">
        <v>1596</v>
      </c>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20</v>
      </c>
      <c r="J181" s="34">
        <f t="shared" si="22"/>
        <v>8</v>
      </c>
      <c r="K181" s="35">
        <f t="shared" si="23"/>
        <v>0.7142857142857143</v>
      </c>
      <c r="L181" s="86"/>
      <c r="M181" s="86"/>
      <c r="N181" s="86"/>
      <c r="O181" s="86"/>
      <c r="P181" s="86"/>
      <c r="Q181" s="86"/>
      <c r="R181" s="86"/>
      <c r="S181" s="86"/>
      <c r="T181" s="86"/>
      <c r="U181" s="86"/>
      <c r="V181" s="86"/>
      <c r="W181" s="86"/>
      <c r="X181" s="86"/>
      <c r="Y181" s="86" t="s">
        <v>1596</v>
      </c>
      <c r="Z181" s="86"/>
      <c r="AA181" s="86" t="s">
        <v>1596</v>
      </c>
      <c r="AB181" s="86" t="s">
        <v>1596</v>
      </c>
      <c r="AC181" s="86" t="s">
        <v>1596</v>
      </c>
      <c r="AD181" s="86" t="s">
        <v>1596</v>
      </c>
      <c r="AE181" s="86" t="s">
        <v>1596</v>
      </c>
      <c r="AF181" s="86" t="s">
        <v>1596</v>
      </c>
      <c r="AG181" s="86" t="s">
        <v>1596</v>
      </c>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27</v>
      </c>
      <c r="J182" s="34">
        <f t="shared" si="22"/>
        <v>1</v>
      </c>
      <c r="K182" s="35">
        <f t="shared" si="23"/>
        <v>0.9642857142857143</v>
      </c>
      <c r="L182" s="86"/>
      <c r="M182" s="86"/>
      <c r="N182" s="86"/>
      <c r="O182" s="86"/>
      <c r="P182" s="86"/>
      <c r="Q182" s="86"/>
      <c r="R182" s="86"/>
      <c r="S182" s="86"/>
      <c r="T182" s="86"/>
      <c r="U182" s="86"/>
      <c r="V182" s="86"/>
      <c r="W182" s="86"/>
      <c r="X182" s="86"/>
      <c r="Y182" s="86" t="s">
        <v>1596</v>
      </c>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27</v>
      </c>
      <c r="J183" s="34">
        <f t="shared" si="22"/>
        <v>1</v>
      </c>
      <c r="K183" s="35">
        <f t="shared" si="23"/>
        <v>0.9642857142857143</v>
      </c>
      <c r="L183" s="86"/>
      <c r="M183" s="86"/>
      <c r="N183" s="86"/>
      <c r="O183" s="86"/>
      <c r="P183" s="86"/>
      <c r="Q183" s="86"/>
      <c r="R183" s="86"/>
      <c r="S183" s="86"/>
      <c r="T183" s="86"/>
      <c r="U183" s="86"/>
      <c r="V183" s="86"/>
      <c r="W183" s="86"/>
      <c r="X183" s="86"/>
      <c r="Y183" s="86" t="s">
        <v>1596</v>
      </c>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27</v>
      </c>
      <c r="J184" s="34">
        <f t="shared" si="22"/>
        <v>1</v>
      </c>
      <c r="K184" s="35">
        <f t="shared" si="23"/>
        <v>0.9642857142857143</v>
      </c>
      <c r="L184" s="86"/>
      <c r="M184" s="86"/>
      <c r="N184" s="86"/>
      <c r="O184" s="86"/>
      <c r="P184" s="86"/>
      <c r="Q184" s="86"/>
      <c r="R184" s="86"/>
      <c r="S184" s="86"/>
      <c r="T184" s="86"/>
      <c r="U184" s="86"/>
      <c r="V184" s="86"/>
      <c r="W184" s="86"/>
      <c r="X184" s="86"/>
      <c r="Y184" s="86" t="s">
        <v>1596</v>
      </c>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27</v>
      </c>
      <c r="J185" s="34">
        <f t="shared" si="22"/>
        <v>1</v>
      </c>
      <c r="K185" s="35">
        <f t="shared" si="23"/>
        <v>0.9642857142857143</v>
      </c>
      <c r="L185" s="86"/>
      <c r="M185" s="86"/>
      <c r="N185" s="86"/>
      <c r="O185" s="86"/>
      <c r="P185" s="86"/>
      <c r="Q185" s="86"/>
      <c r="R185" s="86"/>
      <c r="S185" s="86"/>
      <c r="T185" s="86"/>
      <c r="U185" s="86"/>
      <c r="V185" s="86"/>
      <c r="W185" s="86"/>
      <c r="X185" s="86"/>
      <c r="Y185" s="86" t="s">
        <v>1596</v>
      </c>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10</v>
      </c>
      <c r="J189" s="34">
        <f t="shared" si="22"/>
        <v>18</v>
      </c>
      <c r="K189" s="35">
        <f t="shared" si="23"/>
        <v>0.35714285714285715</v>
      </c>
      <c r="L189" s="86"/>
      <c r="M189" s="86"/>
      <c r="N189" s="86"/>
      <c r="O189" s="86" t="s">
        <v>1596</v>
      </c>
      <c r="P189" s="86" t="s">
        <v>1596</v>
      </c>
      <c r="Q189" s="86" t="s">
        <v>1596</v>
      </c>
      <c r="R189" s="86" t="s">
        <v>1596</v>
      </c>
      <c r="S189" s="86" t="s">
        <v>1596</v>
      </c>
      <c r="T189" s="86" t="s">
        <v>1596</v>
      </c>
      <c r="U189" s="86" t="s">
        <v>1596</v>
      </c>
      <c r="V189" s="86" t="s">
        <v>1596</v>
      </c>
      <c r="W189" s="86" t="s">
        <v>1596</v>
      </c>
      <c r="X189" s="86"/>
      <c r="Y189" s="86" t="s">
        <v>1596</v>
      </c>
      <c r="Z189" s="86" t="s">
        <v>1596</v>
      </c>
      <c r="AA189" s="86" t="s">
        <v>1596</v>
      </c>
      <c r="AB189" s="86" t="s">
        <v>1596</v>
      </c>
      <c r="AC189" s="86" t="s">
        <v>1596</v>
      </c>
      <c r="AD189" s="86" t="s">
        <v>1596</v>
      </c>
      <c r="AE189" s="86" t="s">
        <v>1596</v>
      </c>
      <c r="AF189" s="86" t="s">
        <v>1596</v>
      </c>
      <c r="AG189" s="86" t="s">
        <v>1596</v>
      </c>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23</v>
      </c>
      <c r="J190" s="34">
        <f t="shared" si="22"/>
        <v>5</v>
      </c>
      <c r="K190" s="35">
        <f t="shared" si="23"/>
        <v>0.8214285714285714</v>
      </c>
      <c r="L190" s="86"/>
      <c r="M190" s="86"/>
      <c r="N190" s="86"/>
      <c r="O190" s="86"/>
      <c r="P190" s="86"/>
      <c r="Q190" s="86"/>
      <c r="R190" s="86"/>
      <c r="S190" s="86"/>
      <c r="T190" s="86"/>
      <c r="U190" s="86"/>
      <c r="V190" s="86"/>
      <c r="W190" s="86"/>
      <c r="X190" s="86"/>
      <c r="Y190" s="86" t="s">
        <v>1596</v>
      </c>
      <c r="Z190" s="86" t="s">
        <v>1596</v>
      </c>
      <c r="AA190" s="86" t="s">
        <v>1596</v>
      </c>
      <c r="AB190" s="86" t="s">
        <v>1596</v>
      </c>
      <c r="AC190" s="86" t="s">
        <v>1596</v>
      </c>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27</v>
      </c>
      <c r="J191" s="34">
        <f t="shared" si="22"/>
        <v>1</v>
      </c>
      <c r="K191" s="35">
        <f t="shared" si="23"/>
        <v>0.9642857142857143</v>
      </c>
      <c r="L191" s="86"/>
      <c r="M191" s="86"/>
      <c r="N191" s="86"/>
      <c r="O191" s="86"/>
      <c r="P191" s="86"/>
      <c r="Q191" s="86"/>
      <c r="R191" s="86"/>
      <c r="S191" s="86"/>
      <c r="T191" s="86"/>
      <c r="U191" s="86"/>
      <c r="V191" s="86"/>
      <c r="W191" s="86"/>
      <c r="X191" s="86"/>
      <c r="Y191" s="86" t="s">
        <v>1596</v>
      </c>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27</v>
      </c>
      <c r="J192" s="34">
        <f t="shared" si="22"/>
        <v>1</v>
      </c>
      <c r="K192" s="35">
        <f t="shared" si="23"/>
        <v>0.9642857142857143</v>
      </c>
      <c r="L192" s="86"/>
      <c r="M192" s="86"/>
      <c r="N192" s="86"/>
      <c r="O192" s="86"/>
      <c r="P192" s="86"/>
      <c r="Q192" s="86"/>
      <c r="R192" s="86"/>
      <c r="S192" s="86"/>
      <c r="T192" s="86"/>
      <c r="U192" s="86"/>
      <c r="V192" s="86"/>
      <c r="W192" s="86"/>
      <c r="X192" s="86"/>
      <c r="Y192" s="86" t="s">
        <v>1596</v>
      </c>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27</v>
      </c>
      <c r="J194" s="34">
        <f t="shared" si="22"/>
        <v>1</v>
      </c>
      <c r="K194" s="35">
        <f t="shared" si="23"/>
        <v>0.9642857142857143</v>
      </c>
      <c r="L194" s="86"/>
      <c r="M194" s="86"/>
      <c r="N194" s="86"/>
      <c r="O194" s="86"/>
      <c r="P194" s="86"/>
      <c r="Q194" s="86"/>
      <c r="R194" s="86"/>
      <c r="S194" s="86"/>
      <c r="T194" s="86"/>
      <c r="U194" s="86"/>
      <c r="V194" s="86"/>
      <c r="W194" s="86"/>
      <c r="X194" s="86"/>
      <c r="Y194" s="86" t="s">
        <v>1596</v>
      </c>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27</v>
      </c>
      <c r="J195" s="34">
        <f t="shared" ref="J195" si="29">COUNTIF(L195:AM195,"APAGADO")</f>
        <v>1</v>
      </c>
      <c r="K195" s="35">
        <f t="shared" ref="K195" si="30">(I195)/(J195+I195)</f>
        <v>0.9642857142857143</v>
      </c>
      <c r="L195" s="86"/>
      <c r="M195" s="86"/>
      <c r="N195" s="86"/>
      <c r="O195" s="86"/>
      <c r="P195" s="86"/>
      <c r="Q195" s="86"/>
      <c r="R195" s="86"/>
      <c r="S195" s="86"/>
      <c r="T195" s="86"/>
      <c r="U195" s="86"/>
      <c r="V195" s="86"/>
      <c r="W195" s="86"/>
      <c r="X195" s="86"/>
      <c r="Y195" s="86" t="s">
        <v>1596</v>
      </c>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26</v>
      </c>
      <c r="J196" s="34">
        <f t="shared" si="22"/>
        <v>2</v>
      </c>
      <c r="K196" s="35">
        <f t="shared" si="23"/>
        <v>0.9285714285714286</v>
      </c>
      <c r="L196" s="86"/>
      <c r="M196" s="86"/>
      <c r="N196" s="86"/>
      <c r="O196" s="86"/>
      <c r="P196" s="86"/>
      <c r="Q196" s="86"/>
      <c r="R196" s="86"/>
      <c r="S196" s="86"/>
      <c r="T196" s="86"/>
      <c r="U196" s="86"/>
      <c r="V196" s="86"/>
      <c r="W196" s="86"/>
      <c r="X196" s="86"/>
      <c r="Y196" s="86"/>
      <c r="Z196" s="86"/>
      <c r="AA196" s="86" t="s">
        <v>1596</v>
      </c>
      <c r="AB196" s="86" t="s">
        <v>1596</v>
      </c>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7</v>
      </c>
      <c r="J199" s="34">
        <f t="shared" si="22"/>
        <v>21</v>
      </c>
      <c r="K199" s="35">
        <f t="shared" si="23"/>
        <v>0.25</v>
      </c>
      <c r="L199" s="86" t="s">
        <v>1596</v>
      </c>
      <c r="M199" s="86" t="s">
        <v>1596</v>
      </c>
      <c r="N199" s="86" t="s">
        <v>1596</v>
      </c>
      <c r="O199" s="86" t="s">
        <v>1596</v>
      </c>
      <c r="P199" s="86" t="s">
        <v>1596</v>
      </c>
      <c r="Q199" s="86" t="s">
        <v>1596</v>
      </c>
      <c r="R199" s="86" t="s">
        <v>1596</v>
      </c>
      <c r="S199" s="86" t="s">
        <v>1596</v>
      </c>
      <c r="T199" s="86" t="s">
        <v>1596</v>
      </c>
      <c r="U199" s="86" t="s">
        <v>1596</v>
      </c>
      <c r="V199" s="86" t="s">
        <v>1596</v>
      </c>
      <c r="W199" s="86" t="s">
        <v>1596</v>
      </c>
      <c r="X199" s="86"/>
      <c r="Y199" s="86" t="s">
        <v>1596</v>
      </c>
      <c r="Z199" s="86" t="s">
        <v>1596</v>
      </c>
      <c r="AA199" s="86" t="s">
        <v>1596</v>
      </c>
      <c r="AB199" s="86" t="s">
        <v>1596</v>
      </c>
      <c r="AC199" s="86" t="s">
        <v>1596</v>
      </c>
      <c r="AD199" s="86" t="s">
        <v>1596</v>
      </c>
      <c r="AE199" s="86" t="s">
        <v>1596</v>
      </c>
      <c r="AF199" s="86" t="s">
        <v>1596</v>
      </c>
      <c r="AG199" s="86" t="s">
        <v>1596</v>
      </c>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7</v>
      </c>
      <c r="J204" s="34">
        <f t="shared" si="22"/>
        <v>21</v>
      </c>
      <c r="K204" s="35">
        <f t="shared" si="23"/>
        <v>0.25</v>
      </c>
      <c r="L204" s="86" t="s">
        <v>1596</v>
      </c>
      <c r="M204" s="86" t="s">
        <v>1596</v>
      </c>
      <c r="N204" s="86" t="s">
        <v>1596</v>
      </c>
      <c r="O204" s="86" t="s">
        <v>1596</v>
      </c>
      <c r="P204" s="86" t="s">
        <v>1596</v>
      </c>
      <c r="Q204" s="86" t="s">
        <v>1596</v>
      </c>
      <c r="R204" s="86" t="s">
        <v>1596</v>
      </c>
      <c r="S204" s="86" t="s">
        <v>1596</v>
      </c>
      <c r="T204" s="86" t="s">
        <v>1596</v>
      </c>
      <c r="U204" s="86" t="s">
        <v>1596</v>
      </c>
      <c r="V204" s="86" t="s">
        <v>1596</v>
      </c>
      <c r="W204" s="86" t="s">
        <v>1596</v>
      </c>
      <c r="X204" s="86"/>
      <c r="Y204" s="86" t="s">
        <v>1596</v>
      </c>
      <c r="Z204" s="86" t="s">
        <v>1596</v>
      </c>
      <c r="AA204" s="86" t="s">
        <v>1596</v>
      </c>
      <c r="AB204" s="86" t="s">
        <v>1596</v>
      </c>
      <c r="AC204" s="86" t="s">
        <v>1596</v>
      </c>
      <c r="AD204" s="86" t="s">
        <v>1596</v>
      </c>
      <c r="AE204" s="86" t="s">
        <v>1596</v>
      </c>
      <c r="AF204" s="86" t="s">
        <v>1596</v>
      </c>
      <c r="AG204" s="86" t="s">
        <v>1596</v>
      </c>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7</v>
      </c>
      <c r="J205" s="34">
        <f t="shared" si="22"/>
        <v>21</v>
      </c>
      <c r="K205" s="35">
        <f t="shared" si="23"/>
        <v>0.25</v>
      </c>
      <c r="L205" s="86" t="s">
        <v>1596</v>
      </c>
      <c r="M205" s="86" t="s">
        <v>1596</v>
      </c>
      <c r="N205" s="86" t="s">
        <v>1596</v>
      </c>
      <c r="O205" s="86" t="s">
        <v>1596</v>
      </c>
      <c r="P205" s="86" t="s">
        <v>1596</v>
      </c>
      <c r="Q205" s="86" t="s">
        <v>1596</v>
      </c>
      <c r="R205" s="86" t="s">
        <v>1596</v>
      </c>
      <c r="S205" s="86" t="s">
        <v>1596</v>
      </c>
      <c r="T205" s="86" t="s">
        <v>1596</v>
      </c>
      <c r="U205" s="86" t="s">
        <v>1596</v>
      </c>
      <c r="V205" s="86" t="s">
        <v>1596</v>
      </c>
      <c r="W205" s="86" t="s">
        <v>1596</v>
      </c>
      <c r="X205" s="86"/>
      <c r="Y205" s="86" t="s">
        <v>1596</v>
      </c>
      <c r="Z205" s="86" t="s">
        <v>1596</v>
      </c>
      <c r="AA205" s="86" t="s">
        <v>1596</v>
      </c>
      <c r="AB205" s="86" t="s">
        <v>1596</v>
      </c>
      <c r="AC205" s="86" t="s">
        <v>1596</v>
      </c>
      <c r="AD205" s="86" t="s">
        <v>1596</v>
      </c>
      <c r="AE205" s="86" t="s">
        <v>1596</v>
      </c>
      <c r="AF205" s="86" t="s">
        <v>1596</v>
      </c>
      <c r="AG205" s="86" t="s">
        <v>1596</v>
      </c>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20</v>
      </c>
      <c r="J208" s="34">
        <f t="shared" si="22"/>
        <v>8</v>
      </c>
      <c r="K208" s="35">
        <f t="shared" si="23"/>
        <v>0.7142857142857143</v>
      </c>
      <c r="L208" s="86"/>
      <c r="M208" s="86"/>
      <c r="N208" s="86"/>
      <c r="O208" s="86"/>
      <c r="P208" s="86"/>
      <c r="Q208" s="86"/>
      <c r="R208" s="86"/>
      <c r="S208" s="86"/>
      <c r="T208" s="86"/>
      <c r="U208" s="86"/>
      <c r="V208" s="86"/>
      <c r="W208" s="86"/>
      <c r="X208" s="86"/>
      <c r="Y208" s="86" t="s">
        <v>1596</v>
      </c>
      <c r="Z208" s="86"/>
      <c r="AA208" s="86" t="s">
        <v>1596</v>
      </c>
      <c r="AB208" s="86" t="s">
        <v>1596</v>
      </c>
      <c r="AC208" s="86" t="s">
        <v>1596</v>
      </c>
      <c r="AD208" s="86" t="s">
        <v>1596</v>
      </c>
      <c r="AE208" s="86" t="s">
        <v>1596</v>
      </c>
      <c r="AF208" s="86" t="s">
        <v>1596</v>
      </c>
      <c r="AG208" s="86" t="s">
        <v>1596</v>
      </c>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27</v>
      </c>
      <c r="J209" s="34">
        <f t="shared" si="22"/>
        <v>1</v>
      </c>
      <c r="K209" s="35">
        <f t="shared" si="23"/>
        <v>0.9642857142857143</v>
      </c>
      <c r="L209" s="86"/>
      <c r="M209" s="86"/>
      <c r="N209" s="86"/>
      <c r="O209" s="86"/>
      <c r="P209" s="86"/>
      <c r="Q209" s="86"/>
      <c r="R209" s="86"/>
      <c r="S209" s="86"/>
      <c r="T209" s="86"/>
      <c r="U209" s="86"/>
      <c r="V209" s="86"/>
      <c r="W209" s="86"/>
      <c r="X209" s="86"/>
      <c r="Y209" s="86" t="s">
        <v>1596</v>
      </c>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20</v>
      </c>
      <c r="J210" s="34">
        <f>COUNTIF(L210:AM210,"APAGADO")</f>
        <v>8</v>
      </c>
      <c r="K210" s="35">
        <f>(I210)/(J210+I210)</f>
        <v>0.7142857142857143</v>
      </c>
      <c r="L210" s="86"/>
      <c r="M210" s="86"/>
      <c r="N210" s="86"/>
      <c r="O210" s="86"/>
      <c r="P210" s="86"/>
      <c r="Q210" s="86"/>
      <c r="R210" s="86"/>
      <c r="S210" s="86"/>
      <c r="T210" s="86"/>
      <c r="U210" s="86"/>
      <c r="V210" s="86"/>
      <c r="W210" s="86"/>
      <c r="X210" s="86"/>
      <c r="Y210" s="86" t="s">
        <v>1596</v>
      </c>
      <c r="Z210" s="86"/>
      <c r="AA210" s="86" t="s">
        <v>1596</v>
      </c>
      <c r="AB210" s="86" t="s">
        <v>1596</v>
      </c>
      <c r="AC210" s="86" t="s">
        <v>1596</v>
      </c>
      <c r="AD210" s="86" t="s">
        <v>1596</v>
      </c>
      <c r="AE210" s="86" t="s">
        <v>1596</v>
      </c>
      <c r="AF210" s="86" t="s">
        <v>1596</v>
      </c>
      <c r="AG210" s="86" t="s">
        <v>1596</v>
      </c>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27</v>
      </c>
      <c r="J211" s="34">
        <f t="shared" si="22"/>
        <v>1</v>
      </c>
      <c r="K211" s="35">
        <f t="shared" si="23"/>
        <v>0.9642857142857143</v>
      </c>
      <c r="L211" s="86"/>
      <c r="M211" s="86"/>
      <c r="N211" s="86"/>
      <c r="O211" s="86"/>
      <c r="P211" s="86"/>
      <c r="Q211" s="86"/>
      <c r="R211" s="86"/>
      <c r="S211" s="86"/>
      <c r="T211" s="86"/>
      <c r="U211" s="86"/>
      <c r="V211" s="86"/>
      <c r="W211" s="86"/>
      <c r="X211" s="86"/>
      <c r="Y211" s="86" t="s">
        <v>1596</v>
      </c>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20</v>
      </c>
      <c r="J212" s="34">
        <f>COUNTIF(L212:AM212,"APAGADO")</f>
        <v>8</v>
      </c>
      <c r="K212" s="35">
        <f>(I212)/(J212+I212)</f>
        <v>0.7142857142857143</v>
      </c>
      <c r="L212" s="86"/>
      <c r="M212" s="86"/>
      <c r="N212" s="86"/>
      <c r="O212" s="86"/>
      <c r="P212" s="86"/>
      <c r="Q212" s="86"/>
      <c r="R212" s="86"/>
      <c r="S212" s="86"/>
      <c r="T212" s="86"/>
      <c r="U212" s="86"/>
      <c r="V212" s="86"/>
      <c r="W212" s="86"/>
      <c r="X212" s="86"/>
      <c r="Y212" s="86" t="s">
        <v>1596</v>
      </c>
      <c r="Z212" s="86"/>
      <c r="AA212" s="86" t="s">
        <v>1596</v>
      </c>
      <c r="AB212" s="86" t="s">
        <v>1596</v>
      </c>
      <c r="AC212" s="86" t="s">
        <v>1596</v>
      </c>
      <c r="AD212" s="86" t="s">
        <v>1596</v>
      </c>
      <c r="AE212" s="86" t="s">
        <v>1596</v>
      </c>
      <c r="AF212" s="86" t="s">
        <v>1596</v>
      </c>
      <c r="AG212" s="86" t="s">
        <v>1596</v>
      </c>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7</v>
      </c>
      <c r="J213" s="34">
        <f t="shared" si="22"/>
        <v>21</v>
      </c>
      <c r="K213" s="35">
        <f t="shared" si="23"/>
        <v>0.25</v>
      </c>
      <c r="L213" s="86" t="s">
        <v>1596</v>
      </c>
      <c r="M213" s="86" t="s">
        <v>1596</v>
      </c>
      <c r="N213" s="86" t="s">
        <v>1596</v>
      </c>
      <c r="O213" s="86" t="s">
        <v>1596</v>
      </c>
      <c r="P213" s="86" t="s">
        <v>1596</v>
      </c>
      <c r="Q213" s="86" t="s">
        <v>1596</v>
      </c>
      <c r="R213" s="86" t="s">
        <v>1596</v>
      </c>
      <c r="S213" s="86" t="s">
        <v>1596</v>
      </c>
      <c r="T213" s="86" t="s">
        <v>1596</v>
      </c>
      <c r="U213" s="86" t="s">
        <v>1596</v>
      </c>
      <c r="V213" s="86" t="s">
        <v>1596</v>
      </c>
      <c r="W213" s="86" t="s">
        <v>1596</v>
      </c>
      <c r="X213" s="86"/>
      <c r="Y213" s="86" t="s">
        <v>1596</v>
      </c>
      <c r="Z213" s="86" t="s">
        <v>1596</v>
      </c>
      <c r="AA213" s="86" t="s">
        <v>1596</v>
      </c>
      <c r="AB213" s="86" t="s">
        <v>1596</v>
      </c>
      <c r="AC213" s="86" t="s">
        <v>1596</v>
      </c>
      <c r="AD213" s="86" t="s">
        <v>1596</v>
      </c>
      <c r="AE213" s="86" t="s">
        <v>1596</v>
      </c>
      <c r="AF213" s="86" t="s">
        <v>1596</v>
      </c>
      <c r="AG213" s="86" t="s">
        <v>1596</v>
      </c>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27</v>
      </c>
      <c r="J215" s="34">
        <f t="shared" ref="J215" si="36">COUNTIF(L215:AM215,"APAGADO")</f>
        <v>1</v>
      </c>
      <c r="K215" s="35">
        <f t="shared" ref="K215" si="37">(I215)/(J215+I215)</f>
        <v>0.9642857142857143</v>
      </c>
      <c r="L215" s="86"/>
      <c r="M215" s="86"/>
      <c r="N215" s="86"/>
      <c r="O215" s="86"/>
      <c r="P215" s="86"/>
      <c r="Q215" s="86"/>
      <c r="R215" s="86"/>
      <c r="S215" s="86"/>
      <c r="T215" s="86"/>
      <c r="U215" s="86"/>
      <c r="V215" s="86"/>
      <c r="W215" s="86"/>
      <c r="X215" s="86"/>
      <c r="Y215" s="86" t="s">
        <v>1596</v>
      </c>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21</v>
      </c>
      <c r="J220" s="34">
        <f t="shared" si="22"/>
        <v>7</v>
      </c>
      <c r="K220" s="35">
        <f t="shared" si="23"/>
        <v>0.75</v>
      </c>
      <c r="L220" s="86"/>
      <c r="M220" s="86"/>
      <c r="N220" s="86"/>
      <c r="O220" s="86"/>
      <c r="P220" s="86"/>
      <c r="Q220" s="86" t="s">
        <v>1596</v>
      </c>
      <c r="R220" s="86" t="s">
        <v>1596</v>
      </c>
      <c r="S220" s="86" t="s">
        <v>1596</v>
      </c>
      <c r="T220" s="86" t="s">
        <v>1596</v>
      </c>
      <c r="U220" s="86" t="s">
        <v>1596</v>
      </c>
      <c r="V220" s="86" t="s">
        <v>1596</v>
      </c>
      <c r="W220" s="86" t="s">
        <v>1596</v>
      </c>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21</v>
      </c>
      <c r="J222" s="34">
        <f t="shared" si="22"/>
        <v>7</v>
      </c>
      <c r="K222" s="35">
        <f t="shared" si="23"/>
        <v>0.75</v>
      </c>
      <c r="L222" s="86"/>
      <c r="M222" s="86"/>
      <c r="N222" s="86"/>
      <c r="O222" s="86"/>
      <c r="P222" s="86"/>
      <c r="Q222" s="86" t="s">
        <v>1596</v>
      </c>
      <c r="R222" s="86" t="s">
        <v>1596</v>
      </c>
      <c r="S222" s="86" t="s">
        <v>1596</v>
      </c>
      <c r="T222" s="86" t="s">
        <v>1596</v>
      </c>
      <c r="U222" s="86" t="s">
        <v>1596</v>
      </c>
      <c r="V222" s="86" t="s">
        <v>1596</v>
      </c>
      <c r="W222" s="86" t="s">
        <v>1596</v>
      </c>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20</v>
      </c>
      <c r="J229" s="34">
        <f t="shared" si="22"/>
        <v>8</v>
      </c>
      <c r="K229" s="35">
        <f t="shared" si="23"/>
        <v>0.7142857142857143</v>
      </c>
      <c r="L229" s="86" t="s">
        <v>1596</v>
      </c>
      <c r="M229" s="86" t="s">
        <v>1596</v>
      </c>
      <c r="N229" s="86" t="s">
        <v>1596</v>
      </c>
      <c r="O229" s="86" t="s">
        <v>1596</v>
      </c>
      <c r="P229" s="86"/>
      <c r="Q229" s="86"/>
      <c r="R229" s="86"/>
      <c r="S229" s="86" t="s">
        <v>1596</v>
      </c>
      <c r="T229" s="86"/>
      <c r="U229" s="86" t="s">
        <v>1596</v>
      </c>
      <c r="V229" s="86"/>
      <c r="W229" s="86"/>
      <c r="X229" s="86"/>
      <c r="Y229" s="86" t="s">
        <v>1596</v>
      </c>
      <c r="Z229" s="86" t="s">
        <v>1596</v>
      </c>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20</v>
      </c>
      <c r="J230" s="34">
        <f t="shared" si="22"/>
        <v>8</v>
      </c>
      <c r="K230" s="35">
        <f t="shared" si="23"/>
        <v>0.7142857142857143</v>
      </c>
      <c r="L230" s="86" t="s">
        <v>1596</v>
      </c>
      <c r="M230" s="86" t="s">
        <v>1596</v>
      </c>
      <c r="N230" s="86" t="s">
        <v>1596</v>
      </c>
      <c r="O230" s="86" t="s">
        <v>1596</v>
      </c>
      <c r="P230" s="86"/>
      <c r="Q230" s="86"/>
      <c r="R230" s="86"/>
      <c r="S230" s="86" t="s">
        <v>1596</v>
      </c>
      <c r="T230" s="86"/>
      <c r="U230" s="86" t="s">
        <v>1596</v>
      </c>
      <c r="V230" s="86"/>
      <c r="W230" s="86"/>
      <c r="X230" s="86"/>
      <c r="Y230" s="86" t="s">
        <v>1596</v>
      </c>
      <c r="Z230" s="86" t="s">
        <v>1596</v>
      </c>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20</v>
      </c>
      <c r="J231" s="34">
        <f t="shared" si="22"/>
        <v>8</v>
      </c>
      <c r="K231" s="35">
        <f t="shared" si="23"/>
        <v>0.7142857142857143</v>
      </c>
      <c r="L231" s="86" t="s">
        <v>1596</v>
      </c>
      <c r="M231" s="86" t="s">
        <v>1596</v>
      </c>
      <c r="N231" s="86" t="s">
        <v>1596</v>
      </c>
      <c r="O231" s="86" t="s">
        <v>1596</v>
      </c>
      <c r="P231" s="86"/>
      <c r="Q231" s="86"/>
      <c r="R231" s="86"/>
      <c r="S231" s="86" t="s">
        <v>1596</v>
      </c>
      <c r="T231" s="86"/>
      <c r="U231" s="86" t="s">
        <v>1596</v>
      </c>
      <c r="V231" s="86"/>
      <c r="W231" s="86"/>
      <c r="X231" s="86"/>
      <c r="Y231" s="86" t="s">
        <v>1596</v>
      </c>
      <c r="Z231" s="86" t="s">
        <v>1596</v>
      </c>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20</v>
      </c>
      <c r="J232" s="34">
        <f t="shared" si="22"/>
        <v>8</v>
      </c>
      <c r="K232" s="35">
        <f t="shared" si="23"/>
        <v>0.7142857142857143</v>
      </c>
      <c r="L232" s="86" t="s">
        <v>1596</v>
      </c>
      <c r="M232" s="86" t="s">
        <v>1596</v>
      </c>
      <c r="N232" s="86" t="s">
        <v>1596</v>
      </c>
      <c r="O232" s="86" t="s">
        <v>1596</v>
      </c>
      <c r="P232" s="86"/>
      <c r="Q232" s="86"/>
      <c r="R232" s="86"/>
      <c r="S232" s="86" t="s">
        <v>1596</v>
      </c>
      <c r="T232" s="86"/>
      <c r="U232" s="86" t="s">
        <v>1596</v>
      </c>
      <c r="V232" s="86"/>
      <c r="W232" s="86"/>
      <c r="X232" s="86"/>
      <c r="Y232" s="86" t="s">
        <v>1596</v>
      </c>
      <c r="Z232" s="86" t="s">
        <v>1596</v>
      </c>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20</v>
      </c>
      <c r="J233" s="34">
        <f t="shared" si="22"/>
        <v>8</v>
      </c>
      <c r="K233" s="35">
        <f t="shared" si="23"/>
        <v>0.7142857142857143</v>
      </c>
      <c r="L233" s="86" t="s">
        <v>1596</v>
      </c>
      <c r="M233" s="86" t="s">
        <v>1596</v>
      </c>
      <c r="N233" s="86" t="s">
        <v>1596</v>
      </c>
      <c r="O233" s="86" t="s">
        <v>1596</v>
      </c>
      <c r="P233" s="86"/>
      <c r="Q233" s="86"/>
      <c r="R233" s="86"/>
      <c r="S233" s="86" t="s">
        <v>1596</v>
      </c>
      <c r="T233" s="86"/>
      <c r="U233" s="86" t="s">
        <v>1596</v>
      </c>
      <c r="V233" s="86"/>
      <c r="W233" s="86"/>
      <c r="X233" s="86"/>
      <c r="Y233" s="86" t="s">
        <v>1596</v>
      </c>
      <c r="Z233" s="86" t="s">
        <v>1596</v>
      </c>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24</v>
      </c>
      <c r="J234" s="34">
        <f t="shared" si="22"/>
        <v>4</v>
      </c>
      <c r="K234" s="35">
        <f t="shared" si="23"/>
        <v>0.8571428571428571</v>
      </c>
      <c r="L234" s="86" t="s">
        <v>1596</v>
      </c>
      <c r="M234" s="86" t="s">
        <v>1596</v>
      </c>
      <c r="N234" s="86" t="s">
        <v>1596</v>
      </c>
      <c r="O234" s="86" t="s">
        <v>1596</v>
      </c>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24</v>
      </c>
      <c r="J235" s="34">
        <f t="shared" si="22"/>
        <v>4</v>
      </c>
      <c r="K235" s="35">
        <f t="shared" si="23"/>
        <v>0.8571428571428571</v>
      </c>
      <c r="L235" s="86" t="s">
        <v>1596</v>
      </c>
      <c r="M235" s="86" t="s">
        <v>1596</v>
      </c>
      <c r="N235" s="86" t="s">
        <v>1596</v>
      </c>
      <c r="O235" s="86" t="s">
        <v>1596</v>
      </c>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24</v>
      </c>
      <c r="J236" s="34">
        <f>COUNTIF(L236:AM236,"APAGADO")</f>
        <v>4</v>
      </c>
      <c r="K236" s="35">
        <f>(I236)/(J236+I236)</f>
        <v>0.8571428571428571</v>
      </c>
      <c r="L236" s="86" t="s">
        <v>1596</v>
      </c>
      <c r="M236" s="86" t="s">
        <v>1596</v>
      </c>
      <c r="N236" s="86" t="s">
        <v>1596</v>
      </c>
      <c r="O236" s="86" t="s">
        <v>1596</v>
      </c>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7</v>
      </c>
      <c r="J237" s="34">
        <f t="shared" si="22"/>
        <v>21</v>
      </c>
      <c r="K237" s="35">
        <f t="shared" si="23"/>
        <v>0.25</v>
      </c>
      <c r="L237" s="86" t="s">
        <v>1596</v>
      </c>
      <c r="M237" s="86" t="s">
        <v>1596</v>
      </c>
      <c r="N237" s="86" t="s">
        <v>1596</v>
      </c>
      <c r="O237" s="86" t="s">
        <v>1596</v>
      </c>
      <c r="P237" s="86" t="s">
        <v>1596</v>
      </c>
      <c r="Q237" s="86" t="s">
        <v>1596</v>
      </c>
      <c r="R237" s="86" t="s">
        <v>1596</v>
      </c>
      <c r="S237" s="86" t="s">
        <v>1596</v>
      </c>
      <c r="T237" s="86" t="s">
        <v>1596</v>
      </c>
      <c r="U237" s="86" t="s">
        <v>1596</v>
      </c>
      <c r="V237" s="86" t="s">
        <v>1596</v>
      </c>
      <c r="W237" s="86" t="s">
        <v>1596</v>
      </c>
      <c r="X237" s="86"/>
      <c r="Y237" s="86" t="s">
        <v>1596</v>
      </c>
      <c r="Z237" s="86" t="s">
        <v>1596</v>
      </c>
      <c r="AA237" s="86" t="s">
        <v>1596</v>
      </c>
      <c r="AB237" s="86" t="s">
        <v>1596</v>
      </c>
      <c r="AC237" s="86" t="s">
        <v>1596</v>
      </c>
      <c r="AD237" s="86" t="s">
        <v>1596</v>
      </c>
      <c r="AE237" s="86" t="s">
        <v>1596</v>
      </c>
      <c r="AF237" s="86" t="s">
        <v>1596</v>
      </c>
      <c r="AG237" s="86" t="s">
        <v>1596</v>
      </c>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24</v>
      </c>
      <c r="J238" s="34">
        <f t="shared" si="22"/>
        <v>4</v>
      </c>
      <c r="K238" s="35">
        <f t="shared" si="23"/>
        <v>0.8571428571428571</v>
      </c>
      <c r="L238" s="86"/>
      <c r="M238" s="86"/>
      <c r="N238" s="86"/>
      <c r="O238" s="86"/>
      <c r="P238" s="86"/>
      <c r="Q238" s="86" t="s">
        <v>1596</v>
      </c>
      <c r="R238" s="86" t="s">
        <v>1596</v>
      </c>
      <c r="S238" s="86" t="s">
        <v>1596</v>
      </c>
      <c r="T238" s="86" t="s">
        <v>1596</v>
      </c>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9</v>
      </c>
      <c r="J239" s="34">
        <f>COUNTIF(L239:AM239,"APAGADO")</f>
        <v>19</v>
      </c>
      <c r="K239" s="35">
        <f>(I239)/(J239+I239)</f>
        <v>0.32142857142857145</v>
      </c>
      <c r="L239" s="86" t="s">
        <v>1596</v>
      </c>
      <c r="M239" s="86" t="s">
        <v>1596</v>
      </c>
      <c r="N239" s="86" t="s">
        <v>1596</v>
      </c>
      <c r="O239" s="86" t="s">
        <v>1596</v>
      </c>
      <c r="P239" s="86"/>
      <c r="Q239" s="86"/>
      <c r="R239" s="86" t="s">
        <v>1596</v>
      </c>
      <c r="S239" s="86" t="s">
        <v>1596</v>
      </c>
      <c r="T239" s="86" t="s">
        <v>1596</v>
      </c>
      <c r="U239" s="86" t="s">
        <v>1596</v>
      </c>
      <c r="V239" s="86" t="s">
        <v>1596</v>
      </c>
      <c r="W239" s="86" t="s">
        <v>1596</v>
      </c>
      <c r="X239" s="86"/>
      <c r="Y239" s="86" t="s">
        <v>1596</v>
      </c>
      <c r="Z239" s="86" t="s">
        <v>1596</v>
      </c>
      <c r="AA239" s="86" t="s">
        <v>1596</v>
      </c>
      <c r="AB239" s="86" t="s">
        <v>1596</v>
      </c>
      <c r="AC239" s="86" t="s">
        <v>1596</v>
      </c>
      <c r="AD239" s="86" t="s">
        <v>1596</v>
      </c>
      <c r="AE239" s="86" t="s">
        <v>1596</v>
      </c>
      <c r="AF239" s="86" t="s">
        <v>1596</v>
      </c>
      <c r="AG239" s="86" t="s">
        <v>1596</v>
      </c>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24</v>
      </c>
      <c r="J240" s="34">
        <f t="shared" si="22"/>
        <v>4</v>
      </c>
      <c r="K240" s="35">
        <f t="shared" si="23"/>
        <v>0.8571428571428571</v>
      </c>
      <c r="L240" s="86"/>
      <c r="M240" s="86"/>
      <c r="N240" s="86"/>
      <c r="O240" s="86"/>
      <c r="P240" s="86"/>
      <c r="Q240" s="86" t="s">
        <v>1596</v>
      </c>
      <c r="R240" s="86" t="s">
        <v>1596</v>
      </c>
      <c r="S240" s="86" t="s">
        <v>1596</v>
      </c>
      <c r="T240" s="86" t="s">
        <v>1596</v>
      </c>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20</v>
      </c>
      <c r="J241" s="34">
        <f t="shared" si="22"/>
        <v>8</v>
      </c>
      <c r="K241" s="35">
        <f t="shared" si="23"/>
        <v>0.7142857142857143</v>
      </c>
      <c r="L241" s="86"/>
      <c r="M241" s="86"/>
      <c r="N241" s="86"/>
      <c r="O241" s="86"/>
      <c r="P241" s="86"/>
      <c r="Q241" s="86" t="s">
        <v>1596</v>
      </c>
      <c r="R241" s="86" t="s">
        <v>1596</v>
      </c>
      <c r="S241" s="86" t="s">
        <v>1596</v>
      </c>
      <c r="T241" s="86" t="s">
        <v>1596</v>
      </c>
      <c r="U241" s="86" t="s">
        <v>1596</v>
      </c>
      <c r="V241" s="86"/>
      <c r="W241" s="86"/>
      <c r="X241" s="86"/>
      <c r="Y241" s="86"/>
      <c r="Z241" s="86"/>
      <c r="AA241" s="86"/>
      <c r="AB241" s="86" t="s">
        <v>1596</v>
      </c>
      <c r="AC241" s="86" t="s">
        <v>1596</v>
      </c>
      <c r="AD241" s="86" t="s">
        <v>1596</v>
      </c>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24</v>
      </c>
      <c r="J242" s="34">
        <f>COUNTIF(L242:AM242,"APAGADO")</f>
        <v>4</v>
      </c>
      <c r="K242" s="35">
        <f>(I242)/(J242+I242)</f>
        <v>0.8571428571428571</v>
      </c>
      <c r="L242" s="86"/>
      <c r="M242" s="86"/>
      <c r="N242" s="86"/>
      <c r="O242" s="86"/>
      <c r="P242" s="86"/>
      <c r="Q242" s="86" t="s">
        <v>1596</v>
      </c>
      <c r="R242" s="86" t="s">
        <v>1596</v>
      </c>
      <c r="S242" s="86" t="s">
        <v>1596</v>
      </c>
      <c r="T242" s="86" t="s">
        <v>1596</v>
      </c>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25</v>
      </c>
      <c r="J243" s="34">
        <f t="shared" si="22"/>
        <v>3</v>
      </c>
      <c r="K243" s="35">
        <f t="shared" si="23"/>
        <v>0.8928571428571429</v>
      </c>
      <c r="L243" s="86"/>
      <c r="M243" s="86"/>
      <c r="N243" s="86"/>
      <c r="O243" s="86"/>
      <c r="P243" s="86"/>
      <c r="Q243" s="86"/>
      <c r="R243" s="86"/>
      <c r="S243" s="86"/>
      <c r="T243" s="86"/>
      <c r="U243" s="86"/>
      <c r="V243" s="86"/>
      <c r="W243" s="86" t="s">
        <v>1596</v>
      </c>
      <c r="X243" s="86"/>
      <c r="Y243" s="86" t="s">
        <v>1596</v>
      </c>
      <c r="Z243" s="86" t="s">
        <v>1596</v>
      </c>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26</v>
      </c>
      <c r="J245" s="34">
        <f>COUNTIF(L245:AM245,"APAGADO")</f>
        <v>2</v>
      </c>
      <c r="K245" s="35">
        <f>(I245)/(J245+I245)</f>
        <v>0.9285714285714286</v>
      </c>
      <c r="L245" s="86"/>
      <c r="M245" s="86"/>
      <c r="N245" s="86"/>
      <c r="O245" s="86"/>
      <c r="P245" s="86"/>
      <c r="Q245" s="86"/>
      <c r="R245" s="86"/>
      <c r="S245" s="86"/>
      <c r="T245" s="86"/>
      <c r="U245" s="86"/>
      <c r="V245" s="86"/>
      <c r="W245" s="86"/>
      <c r="X245" s="86"/>
      <c r="Y245" s="86"/>
      <c r="Z245" s="86"/>
      <c r="AA245" s="86"/>
      <c r="AB245" s="86"/>
      <c r="AC245" s="86"/>
      <c r="AD245" s="86"/>
      <c r="AE245" s="86" t="s">
        <v>1596</v>
      </c>
      <c r="AF245" s="86" t="s">
        <v>1596</v>
      </c>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19</v>
      </c>
      <c r="J246" s="34">
        <f t="shared" si="22"/>
        <v>9</v>
      </c>
      <c r="K246" s="35">
        <f t="shared" si="23"/>
        <v>0.6785714285714286</v>
      </c>
      <c r="L246" s="86" t="s">
        <v>1596</v>
      </c>
      <c r="M246" s="86" t="s">
        <v>1596</v>
      </c>
      <c r="N246" s="86" t="s">
        <v>1596</v>
      </c>
      <c r="O246" s="86" t="s">
        <v>1596</v>
      </c>
      <c r="P246" s="86"/>
      <c r="Q246" s="86"/>
      <c r="R246" s="86"/>
      <c r="S246" s="86" t="s">
        <v>1596</v>
      </c>
      <c r="T246" s="86" t="s">
        <v>1596</v>
      </c>
      <c r="U246" s="86" t="s">
        <v>1596</v>
      </c>
      <c r="V246" s="86" t="s">
        <v>1596</v>
      </c>
      <c r="W246" s="86" t="s">
        <v>1596</v>
      </c>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22</v>
      </c>
      <c r="J247" s="34">
        <f t="shared" si="22"/>
        <v>6</v>
      </c>
      <c r="K247" s="35">
        <f t="shared" si="23"/>
        <v>0.7857142857142857</v>
      </c>
      <c r="L247" s="86" t="s">
        <v>1596</v>
      </c>
      <c r="M247" s="86" t="s">
        <v>1596</v>
      </c>
      <c r="N247" s="86" t="s">
        <v>1596</v>
      </c>
      <c r="O247" s="86" t="s">
        <v>1596</v>
      </c>
      <c r="P247" s="86"/>
      <c r="Q247" s="86"/>
      <c r="R247" s="86"/>
      <c r="S247" s="86" t="s">
        <v>1596</v>
      </c>
      <c r="T247" s="86"/>
      <c r="U247" s="86" t="s">
        <v>1596</v>
      </c>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22</v>
      </c>
      <c r="J248" s="34">
        <f>COUNTIF(L248:AM248,"APAGADO")</f>
        <v>6</v>
      </c>
      <c r="K248" s="35">
        <f>(I248)/(J248+I248)</f>
        <v>0.7857142857142857</v>
      </c>
      <c r="L248" s="86" t="s">
        <v>1596</v>
      </c>
      <c r="M248" s="86" t="s">
        <v>1596</v>
      </c>
      <c r="N248" s="86" t="s">
        <v>1596</v>
      </c>
      <c r="O248" s="86" t="s">
        <v>1596</v>
      </c>
      <c r="P248" s="86"/>
      <c r="Q248" s="86"/>
      <c r="R248" s="86"/>
      <c r="S248" s="86" t="s">
        <v>1596</v>
      </c>
      <c r="T248" s="86"/>
      <c r="U248" s="86" t="s">
        <v>1596</v>
      </c>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19</v>
      </c>
      <c r="J249" s="34">
        <f t="shared" si="22"/>
        <v>9</v>
      </c>
      <c r="K249" s="35">
        <f t="shared" si="23"/>
        <v>0.6785714285714286</v>
      </c>
      <c r="L249" s="86" t="s">
        <v>1596</v>
      </c>
      <c r="M249" s="86" t="s">
        <v>1596</v>
      </c>
      <c r="N249" s="86" t="s">
        <v>1596</v>
      </c>
      <c r="O249" s="86" t="s">
        <v>1596</v>
      </c>
      <c r="P249" s="86"/>
      <c r="Q249" s="86" t="s">
        <v>1596</v>
      </c>
      <c r="R249" s="86" t="s">
        <v>1596</v>
      </c>
      <c r="S249" s="86" t="s">
        <v>1596</v>
      </c>
      <c r="T249" s="86"/>
      <c r="U249" s="86"/>
      <c r="V249" s="86"/>
      <c r="W249" s="86"/>
      <c r="X249" s="86"/>
      <c r="Y249" s="86" t="s">
        <v>1596</v>
      </c>
      <c r="Z249" s="86" t="s">
        <v>1596</v>
      </c>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17</v>
      </c>
      <c r="J250" s="34">
        <f t="shared" si="22"/>
        <v>11</v>
      </c>
      <c r="K250" s="35">
        <f t="shared" si="23"/>
        <v>0.6071428571428571</v>
      </c>
      <c r="L250" s="86"/>
      <c r="M250" s="86"/>
      <c r="N250" s="86"/>
      <c r="O250" s="86"/>
      <c r="P250" s="86"/>
      <c r="Q250" s="86" t="s">
        <v>1596</v>
      </c>
      <c r="R250" s="86" t="s">
        <v>1596</v>
      </c>
      <c r="S250" s="86"/>
      <c r="T250" s="86"/>
      <c r="U250" s="86"/>
      <c r="V250" s="86"/>
      <c r="W250" s="86"/>
      <c r="X250" s="86"/>
      <c r="Y250" s="86" t="s">
        <v>1596</v>
      </c>
      <c r="Z250" s="86" t="s">
        <v>1596</v>
      </c>
      <c r="AA250" s="86" t="s">
        <v>1596</v>
      </c>
      <c r="AB250" s="86" t="s">
        <v>1596</v>
      </c>
      <c r="AC250" s="86" t="s">
        <v>1596</v>
      </c>
      <c r="AD250" s="86" t="s">
        <v>1596</v>
      </c>
      <c r="AE250" s="86" t="s">
        <v>1596</v>
      </c>
      <c r="AF250" s="86" t="s">
        <v>1596</v>
      </c>
      <c r="AG250" s="86" t="s">
        <v>1596</v>
      </c>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7</v>
      </c>
      <c r="J251" s="34">
        <f t="shared" si="22"/>
        <v>21</v>
      </c>
      <c r="K251" s="35">
        <f t="shared" si="23"/>
        <v>0.25</v>
      </c>
      <c r="L251" s="86" t="s">
        <v>1596</v>
      </c>
      <c r="M251" s="86" t="s">
        <v>1596</v>
      </c>
      <c r="N251" s="86" t="s">
        <v>1596</v>
      </c>
      <c r="O251" s="86" t="s">
        <v>1596</v>
      </c>
      <c r="P251" s="86" t="s">
        <v>1596</v>
      </c>
      <c r="Q251" s="86" t="s">
        <v>1596</v>
      </c>
      <c r="R251" s="86" t="s">
        <v>1596</v>
      </c>
      <c r="S251" s="86" t="s">
        <v>1596</v>
      </c>
      <c r="T251" s="86" t="s">
        <v>1596</v>
      </c>
      <c r="U251" s="86" t="s">
        <v>1596</v>
      </c>
      <c r="V251" s="86" t="s">
        <v>1596</v>
      </c>
      <c r="W251" s="86" t="s">
        <v>1596</v>
      </c>
      <c r="X251" s="86"/>
      <c r="Y251" s="86" t="s">
        <v>1596</v>
      </c>
      <c r="Z251" s="86" t="s">
        <v>1596</v>
      </c>
      <c r="AA251" s="86" t="s">
        <v>1596</v>
      </c>
      <c r="AB251" s="86" t="s">
        <v>1596</v>
      </c>
      <c r="AC251" s="86" t="s">
        <v>1596</v>
      </c>
      <c r="AD251" s="86" t="s">
        <v>1596</v>
      </c>
      <c r="AE251" s="86" t="s">
        <v>1596</v>
      </c>
      <c r="AF251" s="86" t="s">
        <v>1596</v>
      </c>
      <c r="AG251" s="86" t="s">
        <v>1596</v>
      </c>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9</v>
      </c>
      <c r="J252" s="34">
        <f>COUNTIF(L252:AM252,"APAGADO")</f>
        <v>19</v>
      </c>
      <c r="K252" s="35">
        <f>(I252)/(J252+I252)</f>
        <v>0.32142857142857145</v>
      </c>
      <c r="L252" s="86" t="s">
        <v>1596</v>
      </c>
      <c r="M252" s="86" t="s">
        <v>1596</v>
      </c>
      <c r="N252" s="86" t="s">
        <v>1596</v>
      </c>
      <c r="O252" s="86" t="s">
        <v>1596</v>
      </c>
      <c r="P252" s="86" t="s">
        <v>1596</v>
      </c>
      <c r="Q252" s="86"/>
      <c r="R252" s="86"/>
      <c r="S252" s="86" t="s">
        <v>1596</v>
      </c>
      <c r="T252" s="86" t="s">
        <v>1596</v>
      </c>
      <c r="U252" s="86" t="s">
        <v>1596</v>
      </c>
      <c r="V252" s="86" t="s">
        <v>1596</v>
      </c>
      <c r="W252" s="86" t="s">
        <v>1596</v>
      </c>
      <c r="X252" s="86"/>
      <c r="Y252" s="86" t="s">
        <v>1596</v>
      </c>
      <c r="Z252" s="86" t="s">
        <v>1596</v>
      </c>
      <c r="AA252" s="86" t="s">
        <v>1596</v>
      </c>
      <c r="AB252" s="86" t="s">
        <v>1596</v>
      </c>
      <c r="AC252" s="86" t="s">
        <v>1596</v>
      </c>
      <c r="AD252" s="86" t="s">
        <v>1596</v>
      </c>
      <c r="AE252" s="86" t="s">
        <v>1596</v>
      </c>
      <c r="AF252" s="86" t="s">
        <v>1596</v>
      </c>
      <c r="AG252" s="86" t="s">
        <v>1596</v>
      </c>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18</v>
      </c>
      <c r="J253" s="34">
        <f t="shared" si="22"/>
        <v>10</v>
      </c>
      <c r="K253" s="35">
        <f t="shared" si="23"/>
        <v>0.6428571428571429</v>
      </c>
      <c r="L253" s="86" t="s">
        <v>1596</v>
      </c>
      <c r="M253" s="86" t="s">
        <v>1596</v>
      </c>
      <c r="N253" s="86" t="s">
        <v>1596</v>
      </c>
      <c r="O253" s="86"/>
      <c r="P253" s="86"/>
      <c r="Q253" s="86" t="s">
        <v>1596</v>
      </c>
      <c r="R253" s="86" t="s">
        <v>1596</v>
      </c>
      <c r="S253" s="86" t="s">
        <v>1596</v>
      </c>
      <c r="T253" s="86" t="s">
        <v>1596</v>
      </c>
      <c r="U253" s="86"/>
      <c r="V253" s="86"/>
      <c r="W253" s="86"/>
      <c r="X253" s="86"/>
      <c r="Y253" s="86"/>
      <c r="Z253" s="86" t="s">
        <v>1596</v>
      </c>
      <c r="AA253" s="86" t="s">
        <v>1596</v>
      </c>
      <c r="AB253" s="86" t="s">
        <v>1596</v>
      </c>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22</v>
      </c>
      <c r="J254" s="34">
        <f t="shared" si="22"/>
        <v>6</v>
      </c>
      <c r="K254" s="35">
        <f t="shared" si="23"/>
        <v>0.7857142857142857</v>
      </c>
      <c r="L254" s="86"/>
      <c r="M254" s="86"/>
      <c r="N254" s="86"/>
      <c r="O254" s="86"/>
      <c r="P254" s="86"/>
      <c r="Q254" s="86" t="s">
        <v>1596</v>
      </c>
      <c r="R254" s="86" t="s">
        <v>1596</v>
      </c>
      <c r="S254" s="86" t="s">
        <v>1596</v>
      </c>
      <c r="T254" s="86"/>
      <c r="U254" s="86"/>
      <c r="V254" s="86"/>
      <c r="W254" s="86"/>
      <c r="X254" s="86"/>
      <c r="Y254" s="86"/>
      <c r="Z254" s="86" t="s">
        <v>1596</v>
      </c>
      <c r="AA254" s="86" t="s">
        <v>1596</v>
      </c>
      <c r="AB254" s="86" t="s">
        <v>1596</v>
      </c>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22</v>
      </c>
      <c r="J255" s="34">
        <f>COUNTIF(L255:AM255,"APAGADO")</f>
        <v>6</v>
      </c>
      <c r="K255" s="35">
        <f>(I255)/(J255+I255)</f>
        <v>0.7857142857142857</v>
      </c>
      <c r="L255" s="86"/>
      <c r="M255" s="86"/>
      <c r="N255" s="86"/>
      <c r="O255" s="86"/>
      <c r="P255" s="86"/>
      <c r="Q255" s="86" t="s">
        <v>1596</v>
      </c>
      <c r="R255" s="86" t="s">
        <v>1596</v>
      </c>
      <c r="S255" s="86" t="s">
        <v>1596</v>
      </c>
      <c r="T255" s="86"/>
      <c r="U255" s="86"/>
      <c r="V255" s="86"/>
      <c r="W255" s="86"/>
      <c r="X255" s="86"/>
      <c r="Y255" s="86"/>
      <c r="Z255" s="86" t="s">
        <v>1596</v>
      </c>
      <c r="AA255" s="86" t="s">
        <v>1596</v>
      </c>
      <c r="AB255" s="86" t="s">
        <v>1596</v>
      </c>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11</v>
      </c>
      <c r="J256" s="34">
        <f t="shared" si="22"/>
        <v>17</v>
      </c>
      <c r="K256" s="35">
        <f t="shared" si="23"/>
        <v>0.39285714285714285</v>
      </c>
      <c r="L256" s="86" t="s">
        <v>1596</v>
      </c>
      <c r="M256" s="86" t="s">
        <v>1596</v>
      </c>
      <c r="N256" s="86" t="s">
        <v>1596</v>
      </c>
      <c r="O256" s="86" t="s">
        <v>1596</v>
      </c>
      <c r="P256" s="86" t="s">
        <v>1596</v>
      </c>
      <c r="Q256" s="86" t="s">
        <v>1596</v>
      </c>
      <c r="R256" s="86" t="s">
        <v>1596</v>
      </c>
      <c r="S256" s="86" t="s">
        <v>1596</v>
      </c>
      <c r="T256" s="86" t="s">
        <v>1596</v>
      </c>
      <c r="U256" s="86"/>
      <c r="V256" s="86"/>
      <c r="W256" s="86"/>
      <c r="X256" s="86"/>
      <c r="Y256" s="86"/>
      <c r="Z256" s="86" t="s">
        <v>1596</v>
      </c>
      <c r="AA256" s="86" t="s">
        <v>1596</v>
      </c>
      <c r="AB256" s="86" t="s">
        <v>1596</v>
      </c>
      <c r="AC256" s="86" t="s">
        <v>1596</v>
      </c>
      <c r="AD256" s="86" t="s">
        <v>1596</v>
      </c>
      <c r="AE256" s="86" t="s">
        <v>1596</v>
      </c>
      <c r="AF256" s="86" t="s">
        <v>1596</v>
      </c>
      <c r="AG256" s="86" t="s">
        <v>1596</v>
      </c>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7</v>
      </c>
      <c r="J257" s="34">
        <f t="shared" ref="J257:J321" si="38">COUNTIF(L257:AM257,"APAGADO")</f>
        <v>21</v>
      </c>
      <c r="K257" s="35">
        <f t="shared" ref="K257:K321" si="39">(I257)/(J257+I257)</f>
        <v>0.25</v>
      </c>
      <c r="L257" s="86" t="s">
        <v>1596</v>
      </c>
      <c r="M257" s="86" t="s">
        <v>1596</v>
      </c>
      <c r="N257" s="86" t="s">
        <v>1596</v>
      </c>
      <c r="O257" s="86" t="s">
        <v>1596</v>
      </c>
      <c r="P257" s="86" t="s">
        <v>1596</v>
      </c>
      <c r="Q257" s="86" t="s">
        <v>1596</v>
      </c>
      <c r="R257" s="86" t="s">
        <v>1596</v>
      </c>
      <c r="S257" s="86" t="s">
        <v>1596</v>
      </c>
      <c r="T257" s="86" t="s">
        <v>1596</v>
      </c>
      <c r="U257" s="86" t="s">
        <v>1596</v>
      </c>
      <c r="V257" s="86" t="s">
        <v>1596</v>
      </c>
      <c r="W257" s="86" t="s">
        <v>1596</v>
      </c>
      <c r="X257" s="86"/>
      <c r="Y257" s="86" t="s">
        <v>1596</v>
      </c>
      <c r="Z257" s="86" t="s">
        <v>1596</v>
      </c>
      <c r="AA257" s="86" t="s">
        <v>1596</v>
      </c>
      <c r="AB257" s="86" t="s">
        <v>1596</v>
      </c>
      <c r="AC257" s="86" t="s">
        <v>1596</v>
      </c>
      <c r="AD257" s="86" t="s">
        <v>1596</v>
      </c>
      <c r="AE257" s="86" t="s">
        <v>1596</v>
      </c>
      <c r="AF257" s="86" t="s">
        <v>1596</v>
      </c>
      <c r="AG257" s="86" t="s">
        <v>1596</v>
      </c>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24</v>
      </c>
      <c r="J266" s="34">
        <f t="shared" si="38"/>
        <v>4</v>
      </c>
      <c r="K266" s="35">
        <f t="shared" si="39"/>
        <v>0.8571428571428571</v>
      </c>
      <c r="L266" s="86"/>
      <c r="M266" s="86"/>
      <c r="N266" s="86"/>
      <c r="O266" s="86"/>
      <c r="P266" s="86"/>
      <c r="Q266" s="86"/>
      <c r="R266" s="86"/>
      <c r="S266" s="86"/>
      <c r="T266" s="86"/>
      <c r="U266" s="86"/>
      <c r="V266" s="86"/>
      <c r="W266" s="86"/>
      <c r="X266" s="86"/>
      <c r="Y266" s="86" t="s">
        <v>1596</v>
      </c>
      <c r="Z266" s="86" t="s">
        <v>1596</v>
      </c>
      <c r="AA266" s="86" t="s">
        <v>1596</v>
      </c>
      <c r="AB266" s="86" t="s">
        <v>1596</v>
      </c>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24</v>
      </c>
      <c r="J267" s="34">
        <f t="shared" si="38"/>
        <v>4</v>
      </c>
      <c r="K267" s="35">
        <f t="shared" si="39"/>
        <v>0.8571428571428571</v>
      </c>
      <c r="L267" s="86"/>
      <c r="M267" s="86"/>
      <c r="N267" s="86"/>
      <c r="O267" s="86"/>
      <c r="P267" s="86"/>
      <c r="Q267" s="86"/>
      <c r="R267" s="86"/>
      <c r="S267" s="86"/>
      <c r="T267" s="86"/>
      <c r="U267" s="86"/>
      <c r="V267" s="86"/>
      <c r="W267" s="86"/>
      <c r="X267" s="86"/>
      <c r="Y267" s="86" t="s">
        <v>1596</v>
      </c>
      <c r="Z267" s="86" t="s">
        <v>1596</v>
      </c>
      <c r="AA267" s="86" t="s">
        <v>1596</v>
      </c>
      <c r="AB267" s="86" t="s">
        <v>1596</v>
      </c>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24</v>
      </c>
      <c r="J273" s="34">
        <f t="shared" si="38"/>
        <v>4</v>
      </c>
      <c r="K273" s="35">
        <f t="shared" si="39"/>
        <v>0.8571428571428571</v>
      </c>
      <c r="L273" s="86"/>
      <c r="M273" s="86"/>
      <c r="N273" s="86"/>
      <c r="O273" s="86"/>
      <c r="P273" s="86" t="s">
        <v>1596</v>
      </c>
      <c r="Q273" s="86" t="s">
        <v>1596</v>
      </c>
      <c r="R273" s="86" t="s">
        <v>1596</v>
      </c>
      <c r="S273" s="86" t="s">
        <v>1596</v>
      </c>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27</v>
      </c>
      <c r="J275" s="34">
        <f t="shared" si="38"/>
        <v>1</v>
      </c>
      <c r="K275" s="35">
        <f t="shared" si="39"/>
        <v>0.9642857142857143</v>
      </c>
      <c r="L275" s="86"/>
      <c r="M275" s="86"/>
      <c r="N275" s="86"/>
      <c r="O275" s="86"/>
      <c r="P275" s="86"/>
      <c r="Q275" s="86"/>
      <c r="R275" s="86"/>
      <c r="S275" s="86"/>
      <c r="T275" s="86" t="s">
        <v>1596</v>
      </c>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7</v>
      </c>
      <c r="J276" s="34">
        <f t="shared" si="38"/>
        <v>21</v>
      </c>
      <c r="K276" s="35">
        <f t="shared" si="39"/>
        <v>0.25</v>
      </c>
      <c r="L276" s="86" t="s">
        <v>1596</v>
      </c>
      <c r="M276" s="86" t="s">
        <v>1596</v>
      </c>
      <c r="N276" s="86" t="s">
        <v>1596</v>
      </c>
      <c r="O276" s="86" t="s">
        <v>1596</v>
      </c>
      <c r="P276" s="86" t="s">
        <v>1596</v>
      </c>
      <c r="Q276" s="86" t="s">
        <v>1596</v>
      </c>
      <c r="R276" s="86" t="s">
        <v>1596</v>
      </c>
      <c r="S276" s="86" t="s">
        <v>1596</v>
      </c>
      <c r="T276" s="86" t="s">
        <v>1596</v>
      </c>
      <c r="U276" s="86" t="s">
        <v>1596</v>
      </c>
      <c r="V276" s="86" t="s">
        <v>1596</v>
      </c>
      <c r="W276" s="86" t="s">
        <v>1596</v>
      </c>
      <c r="X276" s="86"/>
      <c r="Y276" s="86" t="s">
        <v>1596</v>
      </c>
      <c r="Z276" s="86" t="s">
        <v>1596</v>
      </c>
      <c r="AA276" s="86" t="s">
        <v>1596</v>
      </c>
      <c r="AB276" s="86" t="s">
        <v>1596</v>
      </c>
      <c r="AC276" s="86" t="s">
        <v>1596</v>
      </c>
      <c r="AD276" s="86" t="s">
        <v>1596</v>
      </c>
      <c r="AE276" s="86" t="s">
        <v>1596</v>
      </c>
      <c r="AF276" s="86" t="s">
        <v>1596</v>
      </c>
      <c r="AG276" s="86" t="s">
        <v>1596</v>
      </c>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7</v>
      </c>
      <c r="J281" s="34">
        <f t="shared" si="38"/>
        <v>21</v>
      </c>
      <c r="K281" s="35">
        <f t="shared" si="39"/>
        <v>0.25</v>
      </c>
      <c r="L281" s="86" t="s">
        <v>1596</v>
      </c>
      <c r="M281" s="86" t="s">
        <v>1596</v>
      </c>
      <c r="N281" s="86" t="s">
        <v>1596</v>
      </c>
      <c r="O281" s="86" t="s">
        <v>1596</v>
      </c>
      <c r="P281" s="86" t="s">
        <v>1596</v>
      </c>
      <c r="Q281" s="86" t="s">
        <v>1596</v>
      </c>
      <c r="R281" s="86" t="s">
        <v>1596</v>
      </c>
      <c r="S281" s="86" t="s">
        <v>1596</v>
      </c>
      <c r="T281" s="86" t="s">
        <v>1596</v>
      </c>
      <c r="U281" s="86" t="s">
        <v>1596</v>
      </c>
      <c r="V281" s="86" t="s">
        <v>1596</v>
      </c>
      <c r="W281" s="86" t="s">
        <v>1596</v>
      </c>
      <c r="X281" s="86"/>
      <c r="Y281" s="86" t="s">
        <v>1596</v>
      </c>
      <c r="Z281" s="86" t="s">
        <v>1596</v>
      </c>
      <c r="AA281" s="86" t="s">
        <v>1596</v>
      </c>
      <c r="AB281" s="86" t="s">
        <v>1596</v>
      </c>
      <c r="AC281" s="86" t="s">
        <v>1596</v>
      </c>
      <c r="AD281" s="86" t="s">
        <v>1596</v>
      </c>
      <c r="AE281" s="86" t="s">
        <v>1596</v>
      </c>
      <c r="AF281" s="86" t="s">
        <v>1596</v>
      </c>
      <c r="AG281" s="86" t="s">
        <v>1596</v>
      </c>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7</v>
      </c>
      <c r="J282" s="34">
        <f t="shared" si="38"/>
        <v>21</v>
      </c>
      <c r="K282" s="35">
        <f t="shared" si="39"/>
        <v>0.25</v>
      </c>
      <c r="L282" s="86" t="s">
        <v>1596</v>
      </c>
      <c r="M282" s="86" t="s">
        <v>1596</v>
      </c>
      <c r="N282" s="86" t="s">
        <v>1596</v>
      </c>
      <c r="O282" s="86" t="s">
        <v>1596</v>
      </c>
      <c r="P282" s="86" t="s">
        <v>1596</v>
      </c>
      <c r="Q282" s="86" t="s">
        <v>1596</v>
      </c>
      <c r="R282" s="86" t="s">
        <v>1596</v>
      </c>
      <c r="S282" s="86" t="s">
        <v>1596</v>
      </c>
      <c r="T282" s="86" t="s">
        <v>1596</v>
      </c>
      <c r="U282" s="86" t="s">
        <v>1596</v>
      </c>
      <c r="V282" s="86" t="s">
        <v>1596</v>
      </c>
      <c r="W282" s="86" t="s">
        <v>1596</v>
      </c>
      <c r="X282" s="86"/>
      <c r="Y282" s="86" t="s">
        <v>1596</v>
      </c>
      <c r="Z282" s="86" t="s">
        <v>1596</v>
      </c>
      <c r="AA282" s="86" t="s">
        <v>1596</v>
      </c>
      <c r="AB282" s="86" t="s">
        <v>1596</v>
      </c>
      <c r="AC282" s="86" t="s">
        <v>1596</v>
      </c>
      <c r="AD282" s="86" t="s">
        <v>1596</v>
      </c>
      <c r="AE282" s="86" t="s">
        <v>1596</v>
      </c>
      <c r="AF282" s="86" t="s">
        <v>1596</v>
      </c>
      <c r="AG282" s="86" t="s">
        <v>1596</v>
      </c>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27</v>
      </c>
      <c r="J283" s="34">
        <f>COUNTIF(L283:AM283,"APAGADO")</f>
        <v>1</v>
      </c>
      <c r="K283" s="35">
        <f>(I283)/(J283+I283)</f>
        <v>0.9642857142857143</v>
      </c>
      <c r="L283" s="86"/>
      <c r="M283" s="86"/>
      <c r="N283" s="86"/>
      <c r="O283" s="86"/>
      <c r="P283" s="86"/>
      <c r="Q283" s="86"/>
      <c r="R283" s="86"/>
      <c r="S283" s="86"/>
      <c r="T283" s="86"/>
      <c r="U283" s="86"/>
      <c r="V283" s="86"/>
      <c r="W283" s="86"/>
      <c r="X283" s="86"/>
      <c r="Y283" s="86" t="s">
        <v>1596</v>
      </c>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19</v>
      </c>
      <c r="J292" s="34">
        <f t="shared" ref="J292:J293" si="48">COUNTIF(L292:AM292,"APAGADO")</f>
        <v>9</v>
      </c>
      <c r="K292" s="35">
        <f t="shared" ref="K292:K293" si="49">(I292)/(J292+I292)</f>
        <v>0.6785714285714286</v>
      </c>
      <c r="L292" s="86"/>
      <c r="M292" s="86"/>
      <c r="N292" s="86"/>
      <c r="O292" s="86"/>
      <c r="P292" s="86"/>
      <c r="Q292" s="86"/>
      <c r="R292" s="86"/>
      <c r="S292" s="86"/>
      <c r="T292" s="86"/>
      <c r="U292" s="86"/>
      <c r="V292" s="86"/>
      <c r="W292" s="86"/>
      <c r="X292" s="86"/>
      <c r="Y292" s="86" t="s">
        <v>1596</v>
      </c>
      <c r="Z292" s="86" t="s">
        <v>1596</v>
      </c>
      <c r="AA292" s="86" t="s">
        <v>1596</v>
      </c>
      <c r="AB292" s="86" t="s">
        <v>1596</v>
      </c>
      <c r="AC292" s="86" t="s">
        <v>1596</v>
      </c>
      <c r="AD292" s="86" t="s">
        <v>1596</v>
      </c>
      <c r="AE292" s="86" t="s">
        <v>1596</v>
      </c>
      <c r="AF292" s="86" t="s">
        <v>1596</v>
      </c>
      <c r="AG292" s="86" t="s">
        <v>1596</v>
      </c>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19</v>
      </c>
      <c r="J293" s="34">
        <f t="shared" si="48"/>
        <v>9</v>
      </c>
      <c r="K293" s="35">
        <f t="shared" si="49"/>
        <v>0.6785714285714286</v>
      </c>
      <c r="L293" s="86"/>
      <c r="M293" s="86"/>
      <c r="N293" s="86"/>
      <c r="O293" s="86"/>
      <c r="P293" s="86"/>
      <c r="Q293" s="86"/>
      <c r="R293" s="86"/>
      <c r="S293" s="86"/>
      <c r="T293" s="86"/>
      <c r="U293" s="86"/>
      <c r="V293" s="86"/>
      <c r="W293" s="86"/>
      <c r="X293" s="86"/>
      <c r="Y293" s="86" t="s">
        <v>1596</v>
      </c>
      <c r="Z293" s="86" t="s">
        <v>1596</v>
      </c>
      <c r="AA293" s="86" t="s">
        <v>1596</v>
      </c>
      <c r="AB293" s="86" t="s">
        <v>1596</v>
      </c>
      <c r="AC293" s="86" t="s">
        <v>1596</v>
      </c>
      <c r="AD293" s="86" t="s">
        <v>1596</v>
      </c>
      <c r="AE293" s="86" t="s">
        <v>1596</v>
      </c>
      <c r="AF293" s="86" t="s">
        <v>1596</v>
      </c>
      <c r="AG293" s="86" t="s">
        <v>1596</v>
      </c>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20</v>
      </c>
      <c r="J298" s="34">
        <f>COUNTIF(L298:AM298,"APAGADO")</f>
        <v>8</v>
      </c>
      <c r="K298" s="35">
        <f>(I298)/(J298+I298)</f>
        <v>0.7142857142857143</v>
      </c>
      <c r="L298" s="86"/>
      <c r="M298" s="86"/>
      <c r="N298" s="86"/>
      <c r="O298" s="86"/>
      <c r="P298" s="86"/>
      <c r="Q298" s="86"/>
      <c r="R298" s="86"/>
      <c r="S298" s="86"/>
      <c r="T298" s="86"/>
      <c r="U298" s="86"/>
      <c r="V298" s="86"/>
      <c r="W298" s="86"/>
      <c r="X298" s="86"/>
      <c r="Y298" s="86" t="s">
        <v>1596</v>
      </c>
      <c r="Z298" s="86"/>
      <c r="AA298" s="86" t="s">
        <v>1596</v>
      </c>
      <c r="AB298" s="86" t="s">
        <v>1596</v>
      </c>
      <c r="AC298" s="86" t="s">
        <v>1596</v>
      </c>
      <c r="AD298" s="86" t="s">
        <v>1596</v>
      </c>
      <c r="AE298" s="86" t="s">
        <v>1596</v>
      </c>
      <c r="AF298" s="86" t="s">
        <v>1596</v>
      </c>
      <c r="AG298" s="86" t="s">
        <v>1596</v>
      </c>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19</v>
      </c>
      <c r="J304" s="34">
        <f>COUNTIF(L304:AM304,"APAGADO")</f>
        <v>9</v>
      </c>
      <c r="K304" s="35">
        <f>(I304)/(J304+I304)</f>
        <v>0.6785714285714286</v>
      </c>
      <c r="L304" s="86" t="s">
        <v>1596</v>
      </c>
      <c r="M304" s="86" t="s">
        <v>1596</v>
      </c>
      <c r="N304" s="86" t="s">
        <v>1596</v>
      </c>
      <c r="O304" s="86" t="s">
        <v>1596</v>
      </c>
      <c r="P304" s="86" t="s">
        <v>1596</v>
      </c>
      <c r="Q304" s="86" t="s">
        <v>1596</v>
      </c>
      <c r="R304" s="86"/>
      <c r="S304" s="86"/>
      <c r="T304" s="86"/>
      <c r="U304" s="86"/>
      <c r="V304" s="86"/>
      <c r="W304" s="86"/>
      <c r="X304" s="86"/>
      <c r="Y304" s="86"/>
      <c r="Z304" s="86"/>
      <c r="AA304" s="86"/>
      <c r="AB304" s="86"/>
      <c r="AC304" s="86"/>
      <c r="AD304" s="86" t="s">
        <v>1596</v>
      </c>
      <c r="AE304" s="86" t="s">
        <v>1596</v>
      </c>
      <c r="AF304" s="86" t="s">
        <v>1596</v>
      </c>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27</v>
      </c>
      <c r="J322" s="34">
        <f t="shared" ref="J322:J399" si="50">COUNTIF(L322:AM322,"APAGADO")</f>
        <v>1</v>
      </c>
      <c r="K322" s="35">
        <f t="shared" ref="K322:K399" si="51">(I322)/(J322+I322)</f>
        <v>0.9642857142857143</v>
      </c>
      <c r="L322" s="86"/>
      <c r="M322" s="86"/>
      <c r="N322" s="86"/>
      <c r="O322" s="86"/>
      <c r="P322" s="86"/>
      <c r="Q322" s="86"/>
      <c r="R322" s="86"/>
      <c r="S322" s="86"/>
      <c r="T322" s="86"/>
      <c r="U322" s="86"/>
      <c r="V322" s="86"/>
      <c r="W322" s="86"/>
      <c r="X322" s="86"/>
      <c r="Y322" s="86"/>
      <c r="Z322" s="86"/>
      <c r="AA322" s="86"/>
      <c r="AB322" s="86"/>
      <c r="AC322" s="86" t="s">
        <v>1596</v>
      </c>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N323" s="87"/>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7</v>
      </c>
      <c r="J324" s="34">
        <f t="shared" si="50"/>
        <v>21</v>
      </c>
      <c r="K324" s="35">
        <f t="shared" si="51"/>
        <v>0.25</v>
      </c>
      <c r="L324" s="86" t="s">
        <v>1596</v>
      </c>
      <c r="M324" s="86" t="s">
        <v>1596</v>
      </c>
      <c r="N324" s="141" t="s">
        <v>1596</v>
      </c>
      <c r="O324" s="86" t="s">
        <v>1596</v>
      </c>
      <c r="P324" s="86" t="s">
        <v>1596</v>
      </c>
      <c r="Q324" s="86" t="s">
        <v>1596</v>
      </c>
      <c r="R324" s="86" t="s">
        <v>1596</v>
      </c>
      <c r="S324" s="86" t="s">
        <v>1596</v>
      </c>
      <c r="T324" s="86" t="s">
        <v>1596</v>
      </c>
      <c r="U324" s="86" t="s">
        <v>1596</v>
      </c>
      <c r="V324" s="86" t="s">
        <v>1596</v>
      </c>
      <c r="W324" s="86" t="s">
        <v>1596</v>
      </c>
      <c r="X324" s="86"/>
      <c r="Y324" s="86" t="s">
        <v>1596</v>
      </c>
      <c r="Z324" s="86" t="s">
        <v>1596</v>
      </c>
      <c r="AA324" s="86" t="s">
        <v>1596</v>
      </c>
      <c r="AB324" s="86" t="s">
        <v>1596</v>
      </c>
      <c r="AC324" s="86" t="s">
        <v>1596</v>
      </c>
      <c r="AD324" s="86" t="s">
        <v>1596</v>
      </c>
      <c r="AE324" s="86" t="s">
        <v>1596</v>
      </c>
      <c r="AF324" s="86" t="s">
        <v>1596</v>
      </c>
      <c r="AG324" s="86" t="s">
        <v>1596</v>
      </c>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7</v>
      </c>
      <c r="J325" s="34">
        <f t="shared" si="50"/>
        <v>21</v>
      </c>
      <c r="K325" s="35">
        <f t="shared" si="51"/>
        <v>0.25</v>
      </c>
      <c r="L325" s="86" t="s">
        <v>1596</v>
      </c>
      <c r="M325" s="86" t="s">
        <v>1596</v>
      </c>
      <c r="N325" s="141" t="s">
        <v>1596</v>
      </c>
      <c r="O325" s="86" t="s">
        <v>1596</v>
      </c>
      <c r="P325" s="86" t="s">
        <v>1596</v>
      </c>
      <c r="Q325" s="86" t="s">
        <v>1596</v>
      </c>
      <c r="R325" s="86" t="s">
        <v>1596</v>
      </c>
      <c r="S325" s="86" t="s">
        <v>1596</v>
      </c>
      <c r="T325" s="86" t="s">
        <v>1596</v>
      </c>
      <c r="U325" s="86" t="s">
        <v>1596</v>
      </c>
      <c r="V325" s="86" t="s">
        <v>1596</v>
      </c>
      <c r="W325" s="86" t="s">
        <v>1596</v>
      </c>
      <c r="X325" s="86"/>
      <c r="Y325" s="86" t="s">
        <v>1596</v>
      </c>
      <c r="Z325" s="86" t="s">
        <v>1596</v>
      </c>
      <c r="AA325" s="86" t="s">
        <v>1596</v>
      </c>
      <c r="AB325" s="86" t="s">
        <v>1596</v>
      </c>
      <c r="AC325" s="86" t="s">
        <v>1596</v>
      </c>
      <c r="AD325" s="86" t="s">
        <v>1596</v>
      </c>
      <c r="AE325" s="86" t="s">
        <v>1596</v>
      </c>
      <c r="AF325" s="86" t="s">
        <v>1596</v>
      </c>
      <c r="AG325" s="86" t="s">
        <v>1596</v>
      </c>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7</v>
      </c>
      <c r="J326" s="34">
        <f t="shared" si="50"/>
        <v>21</v>
      </c>
      <c r="K326" s="35">
        <f t="shared" si="51"/>
        <v>0.25</v>
      </c>
      <c r="L326" s="86" t="s">
        <v>1596</v>
      </c>
      <c r="M326" s="86" t="s">
        <v>1596</v>
      </c>
      <c r="N326" s="141" t="s">
        <v>1596</v>
      </c>
      <c r="O326" s="86" t="s">
        <v>1596</v>
      </c>
      <c r="P326" s="86" t="s">
        <v>1596</v>
      </c>
      <c r="Q326" s="86" t="s">
        <v>1596</v>
      </c>
      <c r="R326" s="86" t="s">
        <v>1596</v>
      </c>
      <c r="S326" s="86" t="s">
        <v>1596</v>
      </c>
      <c r="T326" s="86" t="s">
        <v>1596</v>
      </c>
      <c r="U326" s="86" t="s">
        <v>1596</v>
      </c>
      <c r="V326" s="86" t="s">
        <v>1596</v>
      </c>
      <c r="W326" s="86" t="s">
        <v>1596</v>
      </c>
      <c r="X326" s="86"/>
      <c r="Y326" s="86" t="s">
        <v>1596</v>
      </c>
      <c r="Z326" s="86" t="s">
        <v>1596</v>
      </c>
      <c r="AA326" s="86" t="s">
        <v>1596</v>
      </c>
      <c r="AB326" s="86" t="s">
        <v>1596</v>
      </c>
      <c r="AC326" s="86" t="s">
        <v>1596</v>
      </c>
      <c r="AD326" s="86" t="s">
        <v>1596</v>
      </c>
      <c r="AE326" s="86" t="s">
        <v>1596</v>
      </c>
      <c r="AF326" s="86" t="s">
        <v>1596</v>
      </c>
      <c r="AG326" s="86" t="s">
        <v>1596</v>
      </c>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7</v>
      </c>
      <c r="J327" s="34">
        <f t="shared" si="50"/>
        <v>21</v>
      </c>
      <c r="K327" s="35">
        <f t="shared" si="51"/>
        <v>0.25</v>
      </c>
      <c r="L327" s="86" t="s">
        <v>1596</v>
      </c>
      <c r="M327" s="86" t="s">
        <v>1596</v>
      </c>
      <c r="N327" s="141" t="s">
        <v>1596</v>
      </c>
      <c r="O327" s="86" t="s">
        <v>1596</v>
      </c>
      <c r="P327" s="86" t="s">
        <v>1596</v>
      </c>
      <c r="Q327" s="86" t="s">
        <v>1596</v>
      </c>
      <c r="R327" s="86" t="s">
        <v>1596</v>
      </c>
      <c r="S327" s="86" t="s">
        <v>1596</v>
      </c>
      <c r="T327" s="86" t="s">
        <v>1596</v>
      </c>
      <c r="U327" s="86" t="s">
        <v>1596</v>
      </c>
      <c r="V327" s="86" t="s">
        <v>1596</v>
      </c>
      <c r="W327" s="86" t="s">
        <v>1596</v>
      </c>
      <c r="X327" s="86"/>
      <c r="Y327" s="86" t="s">
        <v>1596</v>
      </c>
      <c r="Z327" s="86" t="s">
        <v>1596</v>
      </c>
      <c r="AA327" s="86" t="s">
        <v>1596</v>
      </c>
      <c r="AB327" s="86" t="s">
        <v>1596</v>
      </c>
      <c r="AC327" s="86" t="s">
        <v>1596</v>
      </c>
      <c r="AD327" s="86" t="s">
        <v>1596</v>
      </c>
      <c r="AE327" s="86" t="s">
        <v>1596</v>
      </c>
      <c r="AF327" s="86" t="s">
        <v>1596</v>
      </c>
      <c r="AG327" s="86" t="s">
        <v>1596</v>
      </c>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7</v>
      </c>
      <c r="J330" s="34">
        <f t="shared" si="50"/>
        <v>21</v>
      </c>
      <c r="K330" s="35">
        <f t="shared" si="51"/>
        <v>0.25</v>
      </c>
      <c r="L330" s="86" t="s">
        <v>1596</v>
      </c>
      <c r="M330" s="86" t="s">
        <v>1596</v>
      </c>
      <c r="N330" s="86" t="s">
        <v>1596</v>
      </c>
      <c r="O330" s="86" t="s">
        <v>1596</v>
      </c>
      <c r="P330" s="86" t="s">
        <v>1596</v>
      </c>
      <c r="Q330" s="86" t="s">
        <v>1596</v>
      </c>
      <c r="R330" s="86" t="s">
        <v>1596</v>
      </c>
      <c r="S330" s="86" t="s">
        <v>1596</v>
      </c>
      <c r="T330" s="86" t="s">
        <v>1596</v>
      </c>
      <c r="U330" s="86" t="s">
        <v>1596</v>
      </c>
      <c r="V330" s="86" t="s">
        <v>1596</v>
      </c>
      <c r="W330" s="86" t="s">
        <v>1596</v>
      </c>
      <c r="X330" s="86"/>
      <c r="Y330" s="86" t="s">
        <v>1596</v>
      </c>
      <c r="Z330" s="86" t="s">
        <v>1596</v>
      </c>
      <c r="AA330" s="86" t="s">
        <v>1596</v>
      </c>
      <c r="AB330" s="86" t="s">
        <v>1596</v>
      </c>
      <c r="AC330" s="86" t="s">
        <v>1596</v>
      </c>
      <c r="AD330" s="86" t="s">
        <v>1596</v>
      </c>
      <c r="AE330" s="86" t="s">
        <v>1596</v>
      </c>
      <c r="AF330" s="86" t="s">
        <v>1596</v>
      </c>
      <c r="AG330" s="86" t="s">
        <v>1596</v>
      </c>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7</v>
      </c>
      <c r="J336" s="34">
        <f t="shared" si="50"/>
        <v>21</v>
      </c>
      <c r="K336" s="35">
        <f t="shared" si="51"/>
        <v>0.25</v>
      </c>
      <c r="L336" s="86" t="s">
        <v>1596</v>
      </c>
      <c r="M336" s="86" t="s">
        <v>1596</v>
      </c>
      <c r="N336" s="141" t="s">
        <v>1596</v>
      </c>
      <c r="O336" s="86" t="s">
        <v>1596</v>
      </c>
      <c r="P336" s="86" t="s">
        <v>1596</v>
      </c>
      <c r="Q336" s="86" t="s">
        <v>1596</v>
      </c>
      <c r="R336" s="86" t="s">
        <v>1596</v>
      </c>
      <c r="S336" s="86" t="s">
        <v>1596</v>
      </c>
      <c r="T336" s="86" t="s">
        <v>1596</v>
      </c>
      <c r="U336" s="86" t="s">
        <v>1596</v>
      </c>
      <c r="V336" s="86" t="s">
        <v>1596</v>
      </c>
      <c r="W336" s="86" t="s">
        <v>1596</v>
      </c>
      <c r="X336" s="86"/>
      <c r="Y336" s="86" t="s">
        <v>1596</v>
      </c>
      <c r="Z336" s="86" t="s">
        <v>1596</v>
      </c>
      <c r="AA336" s="86" t="s">
        <v>1596</v>
      </c>
      <c r="AB336" s="86" t="s">
        <v>1596</v>
      </c>
      <c r="AC336" s="86" t="s">
        <v>1596</v>
      </c>
      <c r="AD336" s="86" t="s">
        <v>1596</v>
      </c>
      <c r="AE336" s="86" t="s">
        <v>1596</v>
      </c>
      <c r="AF336" s="86" t="s">
        <v>1596</v>
      </c>
      <c r="AG336" s="86" t="s">
        <v>1596</v>
      </c>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7</v>
      </c>
      <c r="J337" s="34">
        <f t="shared" si="50"/>
        <v>21</v>
      </c>
      <c r="K337" s="35">
        <f t="shared" si="51"/>
        <v>0.25</v>
      </c>
      <c r="L337" s="86" t="s">
        <v>1596</v>
      </c>
      <c r="M337" s="86" t="s">
        <v>1596</v>
      </c>
      <c r="N337" s="141" t="s">
        <v>1596</v>
      </c>
      <c r="O337" s="86" t="s">
        <v>1596</v>
      </c>
      <c r="P337" s="86" t="s">
        <v>1596</v>
      </c>
      <c r="Q337" s="86" t="s">
        <v>1596</v>
      </c>
      <c r="R337" s="86" t="s">
        <v>1596</v>
      </c>
      <c r="S337" s="86" t="s">
        <v>1596</v>
      </c>
      <c r="T337" s="86" t="s">
        <v>1596</v>
      </c>
      <c r="U337" s="86" t="s">
        <v>1596</v>
      </c>
      <c r="V337" s="86" t="s">
        <v>1596</v>
      </c>
      <c r="W337" s="86" t="s">
        <v>1596</v>
      </c>
      <c r="X337" s="86"/>
      <c r="Y337" s="86" t="s">
        <v>1596</v>
      </c>
      <c r="Z337" s="86" t="s">
        <v>1596</v>
      </c>
      <c r="AA337" s="86" t="s">
        <v>1596</v>
      </c>
      <c r="AB337" s="86" t="s">
        <v>1596</v>
      </c>
      <c r="AC337" s="86" t="s">
        <v>1596</v>
      </c>
      <c r="AD337" s="86" t="s">
        <v>1596</v>
      </c>
      <c r="AE337" s="86" t="s">
        <v>1596</v>
      </c>
      <c r="AF337" s="86" t="s">
        <v>1596</v>
      </c>
      <c r="AG337" s="86" t="s">
        <v>1596</v>
      </c>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7</v>
      </c>
      <c r="J338" s="34">
        <f t="shared" si="50"/>
        <v>21</v>
      </c>
      <c r="K338" s="35">
        <f t="shared" si="51"/>
        <v>0.25</v>
      </c>
      <c r="L338" s="86" t="s">
        <v>1596</v>
      </c>
      <c r="M338" s="86" t="s">
        <v>1596</v>
      </c>
      <c r="N338" s="86" t="s">
        <v>1596</v>
      </c>
      <c r="O338" s="86" t="s">
        <v>1596</v>
      </c>
      <c r="P338" s="86" t="s">
        <v>1596</v>
      </c>
      <c r="Q338" s="86" t="s">
        <v>1596</v>
      </c>
      <c r="R338" s="86" t="s">
        <v>1596</v>
      </c>
      <c r="S338" s="86" t="s">
        <v>1596</v>
      </c>
      <c r="T338" s="86" t="s">
        <v>1596</v>
      </c>
      <c r="U338" s="86" t="s">
        <v>1596</v>
      </c>
      <c r="V338" s="86" t="s">
        <v>1596</v>
      </c>
      <c r="W338" s="86" t="s">
        <v>1596</v>
      </c>
      <c r="X338" s="86"/>
      <c r="Y338" s="86" t="s">
        <v>1596</v>
      </c>
      <c r="Z338" s="86" t="s">
        <v>1596</v>
      </c>
      <c r="AA338" s="86" t="s">
        <v>1596</v>
      </c>
      <c r="AB338" s="86" t="s">
        <v>1596</v>
      </c>
      <c r="AC338" s="86" t="s">
        <v>1596</v>
      </c>
      <c r="AD338" s="86" t="s">
        <v>1596</v>
      </c>
      <c r="AE338" s="86" t="s">
        <v>1596</v>
      </c>
      <c r="AF338" s="86" t="s">
        <v>1596</v>
      </c>
      <c r="AG338" s="86" t="s">
        <v>1596</v>
      </c>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7</v>
      </c>
      <c r="J339" s="34">
        <f t="shared" si="50"/>
        <v>21</v>
      </c>
      <c r="K339" s="35">
        <f t="shared" si="51"/>
        <v>0.25</v>
      </c>
      <c r="L339" s="86" t="s">
        <v>1596</v>
      </c>
      <c r="M339" s="86" t="s">
        <v>1596</v>
      </c>
      <c r="N339" s="86" t="s">
        <v>1596</v>
      </c>
      <c r="O339" s="86" t="s">
        <v>1596</v>
      </c>
      <c r="P339" s="86" t="s">
        <v>1596</v>
      </c>
      <c r="Q339" s="86" t="s">
        <v>1596</v>
      </c>
      <c r="R339" s="86" t="s">
        <v>1596</v>
      </c>
      <c r="S339" s="86" t="s">
        <v>1596</v>
      </c>
      <c r="T339" s="86" t="s">
        <v>1596</v>
      </c>
      <c r="U339" s="86" t="s">
        <v>1596</v>
      </c>
      <c r="V339" s="86" t="s">
        <v>1596</v>
      </c>
      <c r="W339" s="86" t="s">
        <v>1596</v>
      </c>
      <c r="X339" s="86"/>
      <c r="Y339" s="86" t="s">
        <v>1596</v>
      </c>
      <c r="Z339" s="86" t="s">
        <v>1596</v>
      </c>
      <c r="AA339" s="86" t="s">
        <v>1596</v>
      </c>
      <c r="AB339" s="86" t="s">
        <v>1596</v>
      </c>
      <c r="AC339" s="86" t="s">
        <v>1596</v>
      </c>
      <c r="AD339" s="86" t="s">
        <v>1596</v>
      </c>
      <c r="AE339" s="86" t="s">
        <v>1596</v>
      </c>
      <c r="AF339" s="86" t="s">
        <v>1596</v>
      </c>
      <c r="AG339" s="86" t="s">
        <v>1596</v>
      </c>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7</v>
      </c>
      <c r="J340" s="34">
        <f>COUNTIF(L340:AM340,"APAGADO")</f>
        <v>21</v>
      </c>
      <c r="K340" s="35">
        <f>(I340)/(J340+I340)</f>
        <v>0.25</v>
      </c>
      <c r="L340" s="86" t="s">
        <v>1596</v>
      </c>
      <c r="M340" s="86" t="s">
        <v>1596</v>
      </c>
      <c r="N340" s="86" t="s">
        <v>1596</v>
      </c>
      <c r="O340" s="86" t="s">
        <v>1596</v>
      </c>
      <c r="P340" s="86" t="s">
        <v>1596</v>
      </c>
      <c r="Q340" s="86" t="s">
        <v>1596</v>
      </c>
      <c r="R340" s="86" t="s">
        <v>1596</v>
      </c>
      <c r="S340" s="86" t="s">
        <v>1596</v>
      </c>
      <c r="T340" s="86" t="s">
        <v>1596</v>
      </c>
      <c r="U340" s="86" t="s">
        <v>1596</v>
      </c>
      <c r="V340" s="86" t="s">
        <v>1596</v>
      </c>
      <c r="W340" s="86" t="s">
        <v>1596</v>
      </c>
      <c r="X340" s="86"/>
      <c r="Y340" s="86" t="s">
        <v>1596</v>
      </c>
      <c r="Z340" s="86" t="s">
        <v>1596</v>
      </c>
      <c r="AA340" s="86" t="s">
        <v>1596</v>
      </c>
      <c r="AB340" s="86" t="s">
        <v>1596</v>
      </c>
      <c r="AC340" s="86" t="s">
        <v>1596</v>
      </c>
      <c r="AD340" s="86" t="s">
        <v>1596</v>
      </c>
      <c r="AE340" s="86" t="s">
        <v>1596</v>
      </c>
      <c r="AF340" s="86" t="s">
        <v>1596</v>
      </c>
      <c r="AG340" s="86" t="s">
        <v>1596</v>
      </c>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7</v>
      </c>
      <c r="J341" s="34">
        <f>COUNTIF(L341:AM341,"APAGADO")</f>
        <v>21</v>
      </c>
      <c r="K341" s="35">
        <f>(I341)/(J341+I341)</f>
        <v>0.25</v>
      </c>
      <c r="L341" s="86" t="s">
        <v>1596</v>
      </c>
      <c r="M341" s="86" t="s">
        <v>1596</v>
      </c>
      <c r="N341" s="86" t="s">
        <v>1596</v>
      </c>
      <c r="O341" s="86" t="s">
        <v>1596</v>
      </c>
      <c r="P341" s="86" t="s">
        <v>1596</v>
      </c>
      <c r="Q341" s="86" t="s">
        <v>1596</v>
      </c>
      <c r="R341" s="86" t="s">
        <v>1596</v>
      </c>
      <c r="S341" s="86" t="s">
        <v>1596</v>
      </c>
      <c r="T341" s="86" t="s">
        <v>1596</v>
      </c>
      <c r="U341" s="86" t="s">
        <v>1596</v>
      </c>
      <c r="V341" s="86" t="s">
        <v>1596</v>
      </c>
      <c r="W341" s="86" t="s">
        <v>1596</v>
      </c>
      <c r="X341" s="86"/>
      <c r="Y341" s="86" t="s">
        <v>1596</v>
      </c>
      <c r="Z341" s="86" t="s">
        <v>1596</v>
      </c>
      <c r="AA341" s="86" t="s">
        <v>1596</v>
      </c>
      <c r="AB341" s="86" t="s">
        <v>1596</v>
      </c>
      <c r="AC341" s="86" t="s">
        <v>1596</v>
      </c>
      <c r="AD341" s="86" t="s">
        <v>1596</v>
      </c>
      <c r="AE341" s="86" t="s">
        <v>1596</v>
      </c>
      <c r="AF341" s="86" t="s">
        <v>1596</v>
      </c>
      <c r="AG341" s="86" t="s">
        <v>1596</v>
      </c>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15</v>
      </c>
      <c r="J342" s="34">
        <f>COUNTIF(L342:AM342,"APAGADO")</f>
        <v>13</v>
      </c>
      <c r="K342" s="35">
        <f>(I342)/(J342+I342)</f>
        <v>0.5357142857142857</v>
      </c>
      <c r="L342" s="86" t="s">
        <v>1596</v>
      </c>
      <c r="M342" s="86" t="s">
        <v>1596</v>
      </c>
      <c r="N342" s="86" t="s">
        <v>1596</v>
      </c>
      <c r="O342" s="86" t="s">
        <v>1596</v>
      </c>
      <c r="P342" s="86"/>
      <c r="Q342" s="86"/>
      <c r="R342" s="86"/>
      <c r="S342" s="86"/>
      <c r="T342" s="86"/>
      <c r="U342" s="86" t="s">
        <v>1596</v>
      </c>
      <c r="V342" s="86"/>
      <c r="W342" s="86"/>
      <c r="X342" s="86"/>
      <c r="Y342" s="86"/>
      <c r="Z342" s="86" t="s">
        <v>1596</v>
      </c>
      <c r="AA342" s="86" t="s">
        <v>1596</v>
      </c>
      <c r="AB342" s="86" t="s">
        <v>1596</v>
      </c>
      <c r="AC342" s="86" t="s">
        <v>1596</v>
      </c>
      <c r="AD342" s="86" t="s">
        <v>1596</v>
      </c>
      <c r="AE342" s="86" t="s">
        <v>1596</v>
      </c>
      <c r="AF342" s="86" t="s">
        <v>1596</v>
      </c>
      <c r="AG342" s="86" t="s">
        <v>1596</v>
      </c>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24</v>
      </c>
      <c r="J343" s="34">
        <f>COUNTIF(L343:AM343,"APAGADO")</f>
        <v>4</v>
      </c>
      <c r="K343" s="35">
        <f>(I343)/(J343+I343)</f>
        <v>0.8571428571428571</v>
      </c>
      <c r="L343" s="86" t="s">
        <v>1596</v>
      </c>
      <c r="M343" s="86" t="s">
        <v>1596</v>
      </c>
      <c r="N343" s="86" t="s">
        <v>1596</v>
      </c>
      <c r="O343" s="86" t="s">
        <v>1596</v>
      </c>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27</v>
      </c>
      <c r="J350" s="34">
        <f>COUNTIF(L350:AM350,"APAGADO")</f>
        <v>1</v>
      </c>
      <c r="K350" s="35">
        <f>(I350)/(J350+I350)</f>
        <v>0.9642857142857143</v>
      </c>
      <c r="L350" s="86"/>
      <c r="M350" s="86"/>
      <c r="N350" s="86"/>
      <c r="O350" s="86" t="s">
        <v>1596</v>
      </c>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22</v>
      </c>
      <c r="J354" s="34">
        <f t="shared" si="50"/>
        <v>6</v>
      </c>
      <c r="K354" s="35">
        <f t="shared" si="51"/>
        <v>0.7857142857142857</v>
      </c>
      <c r="L354" s="86" t="s">
        <v>1596</v>
      </c>
      <c r="M354" s="86" t="s">
        <v>1596</v>
      </c>
      <c r="N354" s="86" t="s">
        <v>1596</v>
      </c>
      <c r="O354" s="86" t="s">
        <v>1596</v>
      </c>
      <c r="P354" s="86"/>
      <c r="Q354" s="86"/>
      <c r="R354" s="86"/>
      <c r="S354" s="86"/>
      <c r="T354" s="86"/>
      <c r="U354" s="86"/>
      <c r="V354" s="86"/>
      <c r="W354" s="86"/>
      <c r="X354" s="86"/>
      <c r="Y354" s="86"/>
      <c r="Z354" s="86" t="s">
        <v>1596</v>
      </c>
      <c r="AA354" s="86"/>
      <c r="AB354" s="86"/>
      <c r="AC354" s="86" t="s">
        <v>1596</v>
      </c>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22</v>
      </c>
      <c r="J355" s="34">
        <f t="shared" si="50"/>
        <v>6</v>
      </c>
      <c r="K355" s="35">
        <f t="shared" si="51"/>
        <v>0.7857142857142857</v>
      </c>
      <c r="L355" s="86" t="s">
        <v>1596</v>
      </c>
      <c r="M355" s="86" t="s">
        <v>1596</v>
      </c>
      <c r="N355" s="86" t="s">
        <v>1596</v>
      </c>
      <c r="O355" s="86" t="s">
        <v>1596</v>
      </c>
      <c r="P355" s="86"/>
      <c r="Q355" s="86"/>
      <c r="R355" s="86"/>
      <c r="S355" s="86"/>
      <c r="T355" s="86"/>
      <c r="U355" s="86"/>
      <c r="V355" s="86"/>
      <c r="W355" s="86"/>
      <c r="X355" s="86"/>
      <c r="Y355" s="86"/>
      <c r="Z355" s="86" t="s">
        <v>1596</v>
      </c>
      <c r="AA355" s="86"/>
      <c r="AB355" s="86"/>
      <c r="AC355" s="86" t="s">
        <v>1596</v>
      </c>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7</v>
      </c>
      <c r="J356" s="34">
        <f>COUNTIF(L356:AM356,"APAGADO")</f>
        <v>21</v>
      </c>
      <c r="K356" s="35">
        <f>(I356)/(J356+I356)</f>
        <v>0.25</v>
      </c>
      <c r="L356" s="86" t="s">
        <v>1596</v>
      </c>
      <c r="M356" s="86" t="s">
        <v>1596</v>
      </c>
      <c r="N356" s="86" t="s">
        <v>1596</v>
      </c>
      <c r="O356" s="86" t="s">
        <v>1596</v>
      </c>
      <c r="P356" s="86" t="s">
        <v>1596</v>
      </c>
      <c r="Q356" s="86" t="s">
        <v>1596</v>
      </c>
      <c r="R356" s="86" t="s">
        <v>1596</v>
      </c>
      <c r="S356" s="86" t="s">
        <v>1596</v>
      </c>
      <c r="T356" s="86" t="s">
        <v>1596</v>
      </c>
      <c r="U356" s="86" t="s">
        <v>1596</v>
      </c>
      <c r="V356" s="86" t="s">
        <v>1596</v>
      </c>
      <c r="W356" s="86" t="s">
        <v>1596</v>
      </c>
      <c r="X356" s="86"/>
      <c r="Y356" s="86" t="s">
        <v>1596</v>
      </c>
      <c r="Z356" s="86" t="s">
        <v>1596</v>
      </c>
      <c r="AA356" s="86" t="s">
        <v>1596</v>
      </c>
      <c r="AB356" s="86" t="s">
        <v>1596</v>
      </c>
      <c r="AC356" s="86" t="s">
        <v>1596</v>
      </c>
      <c r="AD356" s="86" t="s">
        <v>1596</v>
      </c>
      <c r="AE356" s="86" t="s">
        <v>1596</v>
      </c>
      <c r="AF356" s="86" t="s">
        <v>1596</v>
      </c>
      <c r="AG356" s="86" t="s">
        <v>1596</v>
      </c>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7</v>
      </c>
      <c r="J363" s="34">
        <f t="shared" si="50"/>
        <v>21</v>
      </c>
      <c r="K363" s="35">
        <f t="shared" si="51"/>
        <v>0.25</v>
      </c>
      <c r="L363" s="86" t="s">
        <v>1596</v>
      </c>
      <c r="M363" s="86" t="s">
        <v>1596</v>
      </c>
      <c r="N363" s="86" t="s">
        <v>1596</v>
      </c>
      <c r="O363" s="86" t="s">
        <v>1596</v>
      </c>
      <c r="P363" s="86" t="s">
        <v>1596</v>
      </c>
      <c r="Q363" s="86" t="s">
        <v>1596</v>
      </c>
      <c r="R363" s="86" t="s">
        <v>1596</v>
      </c>
      <c r="S363" s="86" t="s">
        <v>1596</v>
      </c>
      <c r="T363" s="86" t="s">
        <v>1596</v>
      </c>
      <c r="U363" s="86" t="s">
        <v>1596</v>
      </c>
      <c r="V363" s="86" t="s">
        <v>1596</v>
      </c>
      <c r="W363" s="86" t="s">
        <v>1596</v>
      </c>
      <c r="X363" s="86"/>
      <c r="Y363" s="86" t="s">
        <v>1596</v>
      </c>
      <c r="Z363" s="86" t="s">
        <v>1596</v>
      </c>
      <c r="AA363" s="86" t="s">
        <v>1596</v>
      </c>
      <c r="AB363" s="86" t="s">
        <v>1596</v>
      </c>
      <c r="AC363" s="86" t="s">
        <v>1596</v>
      </c>
      <c r="AD363" s="86" t="s">
        <v>1596</v>
      </c>
      <c r="AE363" s="86" t="s">
        <v>1596</v>
      </c>
      <c r="AF363" s="86" t="s">
        <v>1596</v>
      </c>
      <c r="AG363" s="86" t="s">
        <v>1596</v>
      </c>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7</v>
      </c>
      <c r="J364" s="34">
        <f t="shared" si="50"/>
        <v>21</v>
      </c>
      <c r="K364" s="35">
        <f t="shared" si="51"/>
        <v>0.25</v>
      </c>
      <c r="L364" s="86" t="s">
        <v>1596</v>
      </c>
      <c r="M364" s="86" t="s">
        <v>1596</v>
      </c>
      <c r="N364" s="86" t="s">
        <v>1596</v>
      </c>
      <c r="O364" s="86" t="s">
        <v>1596</v>
      </c>
      <c r="P364" s="86" t="s">
        <v>1596</v>
      </c>
      <c r="Q364" s="86" t="s">
        <v>1596</v>
      </c>
      <c r="R364" s="86" t="s">
        <v>1596</v>
      </c>
      <c r="S364" s="86" t="s">
        <v>1596</v>
      </c>
      <c r="T364" s="86" t="s">
        <v>1596</v>
      </c>
      <c r="U364" s="86" t="s">
        <v>1596</v>
      </c>
      <c r="V364" s="86" t="s">
        <v>1596</v>
      </c>
      <c r="W364" s="86" t="s">
        <v>1596</v>
      </c>
      <c r="X364" s="86"/>
      <c r="Y364" s="86" t="s">
        <v>1596</v>
      </c>
      <c r="Z364" s="86" t="s">
        <v>1596</v>
      </c>
      <c r="AA364" s="86" t="s">
        <v>1596</v>
      </c>
      <c r="AB364" s="86" t="s">
        <v>1596</v>
      </c>
      <c r="AC364" s="86" t="s">
        <v>1596</v>
      </c>
      <c r="AD364" s="86" t="s">
        <v>1596</v>
      </c>
      <c r="AE364" s="86" t="s">
        <v>1596</v>
      </c>
      <c r="AF364" s="86" t="s">
        <v>1596</v>
      </c>
      <c r="AG364" s="86" t="s">
        <v>1596</v>
      </c>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27</v>
      </c>
      <c r="J366" s="34">
        <f t="shared" si="50"/>
        <v>1</v>
      </c>
      <c r="K366" s="35">
        <f t="shared" si="51"/>
        <v>0.9642857142857143</v>
      </c>
      <c r="L366" s="86"/>
      <c r="M366" s="86"/>
      <c r="N366" s="86"/>
      <c r="O366" s="86"/>
      <c r="P366" s="86"/>
      <c r="Q366" s="86"/>
      <c r="R366" s="86"/>
      <c r="S366" s="86"/>
      <c r="T366" s="86"/>
      <c r="U366" s="86"/>
      <c r="V366" s="86"/>
      <c r="W366" s="86"/>
      <c r="X366" s="86"/>
      <c r="Y366" s="86" t="s">
        <v>1596</v>
      </c>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27</v>
      </c>
      <c r="J367" s="34">
        <f t="shared" si="50"/>
        <v>1</v>
      </c>
      <c r="K367" s="35">
        <f t="shared" si="51"/>
        <v>0.9642857142857143</v>
      </c>
      <c r="L367" s="86"/>
      <c r="M367" s="86"/>
      <c r="N367" s="86"/>
      <c r="O367" s="86"/>
      <c r="P367" s="86"/>
      <c r="Q367" s="86"/>
      <c r="R367" s="86"/>
      <c r="S367" s="86"/>
      <c r="T367" s="86"/>
      <c r="U367" s="86"/>
      <c r="V367" s="86"/>
      <c r="W367" s="86"/>
      <c r="X367" s="86"/>
      <c r="Y367" s="86" t="s">
        <v>1596</v>
      </c>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7</v>
      </c>
      <c r="J371" s="34">
        <f t="shared" si="50"/>
        <v>21</v>
      </c>
      <c r="K371" s="35">
        <f t="shared" si="51"/>
        <v>0.25</v>
      </c>
      <c r="L371" s="86" t="s">
        <v>1596</v>
      </c>
      <c r="M371" s="86" t="s">
        <v>1596</v>
      </c>
      <c r="N371" s="86" t="s">
        <v>1596</v>
      </c>
      <c r="O371" s="86" t="s">
        <v>1596</v>
      </c>
      <c r="P371" s="86" t="s">
        <v>1596</v>
      </c>
      <c r="Q371" s="86" t="s">
        <v>1596</v>
      </c>
      <c r="R371" s="86" t="s">
        <v>1596</v>
      </c>
      <c r="S371" s="86" t="s">
        <v>1596</v>
      </c>
      <c r="T371" s="86" t="s">
        <v>1596</v>
      </c>
      <c r="U371" s="86" t="s">
        <v>1596</v>
      </c>
      <c r="V371" s="86" t="s">
        <v>1596</v>
      </c>
      <c r="W371" s="86" t="s">
        <v>1596</v>
      </c>
      <c r="X371" s="86"/>
      <c r="Y371" s="86" t="s">
        <v>1596</v>
      </c>
      <c r="Z371" s="86" t="s">
        <v>1596</v>
      </c>
      <c r="AA371" s="86" t="s">
        <v>1596</v>
      </c>
      <c r="AB371" s="86" t="s">
        <v>1596</v>
      </c>
      <c r="AC371" s="86" t="s">
        <v>1596</v>
      </c>
      <c r="AD371" s="86" t="s">
        <v>1596</v>
      </c>
      <c r="AE371" s="86" t="s">
        <v>1596</v>
      </c>
      <c r="AF371" s="86" t="s">
        <v>1596</v>
      </c>
      <c r="AG371" s="86" t="s">
        <v>1596</v>
      </c>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7</v>
      </c>
      <c r="J377" s="34">
        <f t="shared" si="50"/>
        <v>21</v>
      </c>
      <c r="K377" s="35">
        <f t="shared" si="51"/>
        <v>0.25</v>
      </c>
      <c r="L377" s="86" t="s">
        <v>1596</v>
      </c>
      <c r="M377" s="86" t="s">
        <v>1596</v>
      </c>
      <c r="N377" s="86" t="s">
        <v>1596</v>
      </c>
      <c r="O377" s="86" t="s">
        <v>1596</v>
      </c>
      <c r="P377" s="86" t="s">
        <v>1596</v>
      </c>
      <c r="Q377" s="86" t="s">
        <v>1596</v>
      </c>
      <c r="R377" s="86" t="s">
        <v>1596</v>
      </c>
      <c r="S377" s="86" t="s">
        <v>1596</v>
      </c>
      <c r="T377" s="86" t="s">
        <v>1596</v>
      </c>
      <c r="U377" s="86" t="s">
        <v>1596</v>
      </c>
      <c r="V377" s="86" t="s">
        <v>1596</v>
      </c>
      <c r="W377" s="86" t="s">
        <v>1596</v>
      </c>
      <c r="X377" s="86"/>
      <c r="Y377" s="86" t="s">
        <v>1596</v>
      </c>
      <c r="Z377" s="86" t="s">
        <v>1596</v>
      </c>
      <c r="AA377" s="86" t="s">
        <v>1596</v>
      </c>
      <c r="AB377" s="86" t="s">
        <v>1596</v>
      </c>
      <c r="AC377" s="86" t="s">
        <v>1596</v>
      </c>
      <c r="AD377" s="86" t="s">
        <v>1596</v>
      </c>
      <c r="AE377" s="86" t="s">
        <v>1596</v>
      </c>
      <c r="AF377" s="86" t="s">
        <v>1596</v>
      </c>
      <c r="AG377" s="86" t="s">
        <v>1596</v>
      </c>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7</v>
      </c>
      <c r="J378" s="34">
        <f t="shared" si="50"/>
        <v>21</v>
      </c>
      <c r="K378" s="35">
        <f t="shared" si="51"/>
        <v>0.25</v>
      </c>
      <c r="L378" s="86" t="s">
        <v>1596</v>
      </c>
      <c r="M378" s="86" t="s">
        <v>1596</v>
      </c>
      <c r="N378" s="86" t="s">
        <v>1596</v>
      </c>
      <c r="O378" s="86" t="s">
        <v>1596</v>
      </c>
      <c r="P378" s="86" t="s">
        <v>1596</v>
      </c>
      <c r="Q378" s="86" t="s">
        <v>1596</v>
      </c>
      <c r="R378" s="86" t="s">
        <v>1596</v>
      </c>
      <c r="S378" s="86" t="s">
        <v>1596</v>
      </c>
      <c r="T378" s="86" t="s">
        <v>1596</v>
      </c>
      <c r="U378" s="86" t="s">
        <v>1596</v>
      </c>
      <c r="V378" s="86" t="s">
        <v>1596</v>
      </c>
      <c r="W378" s="86" t="s">
        <v>1596</v>
      </c>
      <c r="X378" s="86"/>
      <c r="Y378" s="86" t="s">
        <v>1596</v>
      </c>
      <c r="Z378" s="86" t="s">
        <v>1596</v>
      </c>
      <c r="AA378" s="86" t="s">
        <v>1596</v>
      </c>
      <c r="AB378" s="86" t="s">
        <v>1596</v>
      </c>
      <c r="AC378" s="86" t="s">
        <v>1596</v>
      </c>
      <c r="AD378" s="86" t="s">
        <v>1596</v>
      </c>
      <c r="AE378" s="86" t="s">
        <v>1596</v>
      </c>
      <c r="AF378" s="86" t="s">
        <v>1596</v>
      </c>
      <c r="AG378" s="86" t="s">
        <v>1596</v>
      </c>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27</v>
      </c>
      <c r="J384" s="34">
        <f t="shared" si="50"/>
        <v>1</v>
      </c>
      <c r="K384" s="35">
        <f t="shared" si="51"/>
        <v>0.9642857142857143</v>
      </c>
      <c r="L384" s="86"/>
      <c r="M384" s="86"/>
      <c r="N384" s="86"/>
      <c r="O384" s="86"/>
      <c r="P384" s="86"/>
      <c r="Q384" s="86"/>
      <c r="R384" s="86"/>
      <c r="S384" s="86"/>
      <c r="T384" s="86"/>
      <c r="U384" s="86"/>
      <c r="V384" s="86"/>
      <c r="W384" s="86"/>
      <c r="X384" s="86"/>
      <c r="Y384" s="86" t="s">
        <v>1596</v>
      </c>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25</v>
      </c>
      <c r="J388" s="34">
        <f t="shared" si="50"/>
        <v>3</v>
      </c>
      <c r="K388" s="35">
        <f t="shared" si="51"/>
        <v>0.8928571428571429</v>
      </c>
      <c r="L388" s="86"/>
      <c r="M388" s="86"/>
      <c r="N388" s="86"/>
      <c r="O388" s="86"/>
      <c r="P388" s="86"/>
      <c r="Q388" s="86"/>
      <c r="R388" s="86"/>
      <c r="S388" s="86"/>
      <c r="T388" s="86"/>
      <c r="U388" s="86"/>
      <c r="V388" s="86"/>
      <c r="W388" s="86"/>
      <c r="X388" s="86"/>
      <c r="Y388" s="86"/>
      <c r="Z388" s="86"/>
      <c r="AA388" s="86" t="s">
        <v>1596</v>
      </c>
      <c r="AB388" s="86" t="s">
        <v>1596</v>
      </c>
      <c r="AC388" s="86" t="s">
        <v>1596</v>
      </c>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25</v>
      </c>
      <c r="J389" s="34">
        <f t="shared" si="50"/>
        <v>3</v>
      </c>
      <c r="K389" s="35">
        <f t="shared" si="51"/>
        <v>0.8928571428571429</v>
      </c>
      <c r="L389" s="86"/>
      <c r="M389" s="86"/>
      <c r="N389" s="86"/>
      <c r="O389" s="86"/>
      <c r="P389" s="86"/>
      <c r="Q389" s="86"/>
      <c r="R389" s="86"/>
      <c r="S389" s="86"/>
      <c r="T389" s="86"/>
      <c r="U389" s="86"/>
      <c r="V389" s="86"/>
      <c r="W389" s="86"/>
      <c r="X389" s="86"/>
      <c r="Y389" s="86"/>
      <c r="Z389" s="86"/>
      <c r="AA389" s="86" t="s">
        <v>1596</v>
      </c>
      <c r="AB389" s="86" t="s">
        <v>1596</v>
      </c>
      <c r="AC389" s="86" t="s">
        <v>1596</v>
      </c>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25</v>
      </c>
      <c r="J390" s="34">
        <f>COUNTIF(L390:AM390,"APAGADO")</f>
        <v>3</v>
      </c>
      <c r="K390" s="35">
        <f>(I390)/(J390+I390)</f>
        <v>0.8928571428571429</v>
      </c>
      <c r="L390" s="86"/>
      <c r="M390" s="86"/>
      <c r="N390" s="86"/>
      <c r="O390" s="86"/>
      <c r="P390" s="86"/>
      <c r="Q390" s="86"/>
      <c r="R390" s="86"/>
      <c r="S390" s="86"/>
      <c r="T390" s="86"/>
      <c r="U390" s="86"/>
      <c r="V390" s="86"/>
      <c r="W390" s="86"/>
      <c r="X390" s="86"/>
      <c r="Y390" s="86"/>
      <c r="Z390" s="86"/>
      <c r="AA390" s="86" t="s">
        <v>1596</v>
      </c>
      <c r="AB390" s="86" t="s">
        <v>1596</v>
      </c>
      <c r="AC390" s="86" t="s">
        <v>1596</v>
      </c>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26</v>
      </c>
      <c r="J391" s="34">
        <f>COUNTIF(L391:AM391,"APAGADO")</f>
        <v>2</v>
      </c>
      <c r="K391" s="35">
        <f>(I391)/(J391+I391)</f>
        <v>0.9285714285714286</v>
      </c>
      <c r="L391" s="86"/>
      <c r="M391" s="86"/>
      <c r="N391" s="86"/>
      <c r="O391" s="86"/>
      <c r="P391" s="86"/>
      <c r="Q391" s="86"/>
      <c r="R391" s="86"/>
      <c r="S391" s="86"/>
      <c r="T391" s="86"/>
      <c r="U391" s="86"/>
      <c r="V391" s="86"/>
      <c r="W391" s="86"/>
      <c r="X391" s="86"/>
      <c r="Y391" s="86"/>
      <c r="Z391" s="86"/>
      <c r="AA391" s="86"/>
      <c r="AB391" s="86" t="s">
        <v>1596</v>
      </c>
      <c r="AC391" s="86" t="s">
        <v>1596</v>
      </c>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8</v>
      </c>
      <c r="J392" s="34">
        <f t="shared" ref="J392" si="56">COUNTIF(L392:AM392,"APAGADO")</f>
        <v>20</v>
      </c>
      <c r="K392" s="35">
        <f t="shared" ref="K392" si="57">(I392)/(J392+I392)</f>
        <v>0.2857142857142857</v>
      </c>
      <c r="L392" s="86" t="s">
        <v>1596</v>
      </c>
      <c r="M392" s="86" t="s">
        <v>1596</v>
      </c>
      <c r="N392" s="86"/>
      <c r="O392" s="86" t="s">
        <v>1596</v>
      </c>
      <c r="P392" s="86" t="s">
        <v>1596</v>
      </c>
      <c r="Q392" s="86" t="s">
        <v>1596</v>
      </c>
      <c r="R392" s="86" t="s">
        <v>1596</v>
      </c>
      <c r="S392" s="86" t="s">
        <v>1596</v>
      </c>
      <c r="T392" s="86" t="s">
        <v>1596</v>
      </c>
      <c r="U392" s="86" t="s">
        <v>1596</v>
      </c>
      <c r="V392" s="86" t="s">
        <v>1596</v>
      </c>
      <c r="W392" s="86" t="s">
        <v>1596</v>
      </c>
      <c r="X392" s="86"/>
      <c r="Y392" s="86" t="s">
        <v>1596</v>
      </c>
      <c r="Z392" s="86" t="s">
        <v>1596</v>
      </c>
      <c r="AA392" s="86" t="s">
        <v>1596</v>
      </c>
      <c r="AB392" s="86" t="s">
        <v>1596</v>
      </c>
      <c r="AC392" s="86" t="s">
        <v>1596</v>
      </c>
      <c r="AD392" s="86" t="s">
        <v>1596</v>
      </c>
      <c r="AE392" s="86" t="s">
        <v>1596</v>
      </c>
      <c r="AF392" s="86" t="s">
        <v>1596</v>
      </c>
      <c r="AG392" s="86" t="s">
        <v>1596</v>
      </c>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10</v>
      </c>
      <c r="J393" s="34">
        <f t="shared" si="50"/>
        <v>18</v>
      </c>
      <c r="K393" s="35">
        <f t="shared" si="51"/>
        <v>0.35714285714285715</v>
      </c>
      <c r="L393" s="86" t="s">
        <v>1596</v>
      </c>
      <c r="M393" s="86" t="s">
        <v>1596</v>
      </c>
      <c r="N393" s="86" t="s">
        <v>1596</v>
      </c>
      <c r="O393" s="86" t="s">
        <v>1596</v>
      </c>
      <c r="P393" s="86" t="s">
        <v>1596</v>
      </c>
      <c r="Q393" s="86" t="s">
        <v>1596</v>
      </c>
      <c r="R393" s="86" t="s">
        <v>1596</v>
      </c>
      <c r="S393" s="86" t="s">
        <v>1596</v>
      </c>
      <c r="T393" s="86" t="s">
        <v>1596</v>
      </c>
      <c r="U393" s="86" t="s">
        <v>1596</v>
      </c>
      <c r="V393" s="86" t="s">
        <v>1596</v>
      </c>
      <c r="W393" s="86" t="s">
        <v>1596</v>
      </c>
      <c r="X393" s="86"/>
      <c r="Y393" s="86"/>
      <c r="Z393" s="86"/>
      <c r="AA393" s="86"/>
      <c r="AB393" s="86" t="s">
        <v>1596</v>
      </c>
      <c r="AC393" s="86" t="s">
        <v>1596</v>
      </c>
      <c r="AD393" s="86" t="s">
        <v>1596</v>
      </c>
      <c r="AE393" s="86" t="s">
        <v>1596</v>
      </c>
      <c r="AF393" s="86" t="s">
        <v>1596</v>
      </c>
      <c r="AG393" s="86" t="s">
        <v>1596</v>
      </c>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7</v>
      </c>
      <c r="J394" s="34">
        <f t="shared" si="50"/>
        <v>21</v>
      </c>
      <c r="K394" s="35">
        <f t="shared" si="51"/>
        <v>0.25</v>
      </c>
      <c r="L394" s="86" t="s">
        <v>1596</v>
      </c>
      <c r="M394" s="86" t="s">
        <v>1596</v>
      </c>
      <c r="N394" s="86" t="s">
        <v>1596</v>
      </c>
      <c r="O394" s="86" t="s">
        <v>1596</v>
      </c>
      <c r="P394" s="86" t="s">
        <v>1596</v>
      </c>
      <c r="Q394" s="86" t="s">
        <v>1596</v>
      </c>
      <c r="R394" s="86" t="s">
        <v>1596</v>
      </c>
      <c r="S394" s="86" t="s">
        <v>1596</v>
      </c>
      <c r="T394" s="86" t="s">
        <v>1596</v>
      </c>
      <c r="U394" s="86" t="s">
        <v>1596</v>
      </c>
      <c r="V394" s="86" t="s">
        <v>1596</v>
      </c>
      <c r="W394" s="86" t="s">
        <v>1596</v>
      </c>
      <c r="X394" s="86"/>
      <c r="Y394" s="86" t="s">
        <v>1596</v>
      </c>
      <c r="Z394" s="86" t="s">
        <v>1596</v>
      </c>
      <c r="AA394" s="86" t="s">
        <v>1596</v>
      </c>
      <c r="AB394" s="86" t="s">
        <v>1596</v>
      </c>
      <c r="AC394" s="86" t="s">
        <v>1596</v>
      </c>
      <c r="AD394" s="86" t="s">
        <v>1596</v>
      </c>
      <c r="AE394" s="86" t="s">
        <v>1596</v>
      </c>
      <c r="AF394" s="86" t="s">
        <v>1596</v>
      </c>
      <c r="AG394" s="86" t="s">
        <v>1596</v>
      </c>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7</v>
      </c>
      <c r="J400" s="34">
        <f t="shared" ref="J400:J461" si="58">COUNTIF(L400:AM400,"APAGADO")</f>
        <v>21</v>
      </c>
      <c r="K400" s="35">
        <f t="shared" ref="K400:K461" si="59">(I400)/(J400+I400)</f>
        <v>0.25</v>
      </c>
      <c r="L400" s="86" t="s">
        <v>1596</v>
      </c>
      <c r="M400" s="86" t="s">
        <v>1596</v>
      </c>
      <c r="N400" s="86" t="s">
        <v>1596</v>
      </c>
      <c r="O400" s="86" t="s">
        <v>1596</v>
      </c>
      <c r="P400" s="86" t="s">
        <v>1596</v>
      </c>
      <c r="Q400" s="86" t="s">
        <v>1596</v>
      </c>
      <c r="R400" s="86" t="s">
        <v>1596</v>
      </c>
      <c r="S400" s="86" t="s">
        <v>1596</v>
      </c>
      <c r="T400" s="86" t="s">
        <v>1596</v>
      </c>
      <c r="U400" s="86" t="s">
        <v>1596</v>
      </c>
      <c r="V400" s="86" t="s">
        <v>1596</v>
      </c>
      <c r="W400" s="86" t="s">
        <v>1596</v>
      </c>
      <c r="X400" s="86"/>
      <c r="Y400" s="86" t="s">
        <v>1596</v>
      </c>
      <c r="Z400" s="86" t="s">
        <v>1596</v>
      </c>
      <c r="AA400" s="86" t="s">
        <v>1596</v>
      </c>
      <c r="AB400" s="86" t="s">
        <v>1596</v>
      </c>
      <c r="AC400" s="86" t="s">
        <v>1596</v>
      </c>
      <c r="AD400" s="86" t="s">
        <v>1596</v>
      </c>
      <c r="AE400" s="86" t="s">
        <v>1596</v>
      </c>
      <c r="AF400" s="86" t="s">
        <v>1596</v>
      </c>
      <c r="AG400" s="86" t="s">
        <v>1596</v>
      </c>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16</v>
      </c>
      <c r="J403" s="34">
        <f t="shared" si="58"/>
        <v>12</v>
      </c>
      <c r="K403" s="35">
        <f t="shared" si="59"/>
        <v>0.5714285714285714</v>
      </c>
      <c r="L403" s="86" t="s">
        <v>1596</v>
      </c>
      <c r="M403" s="86" t="s">
        <v>1596</v>
      </c>
      <c r="N403" s="86" t="s">
        <v>1596</v>
      </c>
      <c r="O403" s="86" t="s">
        <v>1596</v>
      </c>
      <c r="P403" s="86" t="s">
        <v>1596</v>
      </c>
      <c r="Q403" s="86" t="s">
        <v>1596</v>
      </c>
      <c r="R403" s="86" t="s">
        <v>1596</v>
      </c>
      <c r="S403" s="86" t="s">
        <v>1596</v>
      </c>
      <c r="T403" s="86" t="s">
        <v>1596</v>
      </c>
      <c r="U403" s="86" t="s">
        <v>1596</v>
      </c>
      <c r="V403" s="86" t="s">
        <v>1596</v>
      </c>
      <c r="W403" s="86" t="s">
        <v>1596</v>
      </c>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7</v>
      </c>
      <c r="J404" s="34">
        <f t="shared" si="58"/>
        <v>21</v>
      </c>
      <c r="K404" s="35">
        <f t="shared" si="59"/>
        <v>0.25</v>
      </c>
      <c r="L404" s="86" t="s">
        <v>1596</v>
      </c>
      <c r="M404" s="86" t="s">
        <v>1596</v>
      </c>
      <c r="N404" s="86" t="s">
        <v>1596</v>
      </c>
      <c r="O404" s="86" t="s">
        <v>1596</v>
      </c>
      <c r="P404" s="86" t="s">
        <v>1596</v>
      </c>
      <c r="Q404" s="86" t="s">
        <v>1596</v>
      </c>
      <c r="R404" s="86" t="s">
        <v>1596</v>
      </c>
      <c r="S404" s="86" t="s">
        <v>1596</v>
      </c>
      <c r="T404" s="86" t="s">
        <v>1596</v>
      </c>
      <c r="U404" s="86" t="s">
        <v>1596</v>
      </c>
      <c r="V404" s="86" t="s">
        <v>1596</v>
      </c>
      <c r="W404" s="86" t="s">
        <v>1596</v>
      </c>
      <c r="X404" s="86"/>
      <c r="Y404" s="86" t="s">
        <v>1596</v>
      </c>
      <c r="Z404" s="86" t="s">
        <v>1596</v>
      </c>
      <c r="AA404" s="86" t="s">
        <v>1596</v>
      </c>
      <c r="AB404" s="86" t="s">
        <v>1596</v>
      </c>
      <c r="AC404" s="86" t="s">
        <v>1596</v>
      </c>
      <c r="AD404" s="86" t="s">
        <v>1596</v>
      </c>
      <c r="AE404" s="86" t="s">
        <v>1596</v>
      </c>
      <c r="AF404" s="86" t="s">
        <v>1596</v>
      </c>
      <c r="AG404" s="86" t="s">
        <v>1596</v>
      </c>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7</v>
      </c>
      <c r="J405" s="34">
        <f t="shared" si="58"/>
        <v>21</v>
      </c>
      <c r="K405" s="35">
        <f t="shared" si="59"/>
        <v>0.25</v>
      </c>
      <c r="L405" s="86" t="s">
        <v>1596</v>
      </c>
      <c r="M405" s="86" t="s">
        <v>1596</v>
      </c>
      <c r="N405" s="86" t="s">
        <v>1596</v>
      </c>
      <c r="O405" s="86" t="s">
        <v>1596</v>
      </c>
      <c r="P405" s="86" t="s">
        <v>1596</v>
      </c>
      <c r="Q405" s="86" t="s">
        <v>1596</v>
      </c>
      <c r="R405" s="86" t="s">
        <v>1596</v>
      </c>
      <c r="S405" s="86" t="s">
        <v>1596</v>
      </c>
      <c r="T405" s="86" t="s">
        <v>1596</v>
      </c>
      <c r="U405" s="86" t="s">
        <v>1596</v>
      </c>
      <c r="V405" s="86" t="s">
        <v>1596</v>
      </c>
      <c r="W405" s="86" t="s">
        <v>1596</v>
      </c>
      <c r="X405" s="86"/>
      <c r="Y405" s="86" t="s">
        <v>1596</v>
      </c>
      <c r="Z405" s="86" t="s">
        <v>1596</v>
      </c>
      <c r="AA405" s="86" t="s">
        <v>1596</v>
      </c>
      <c r="AB405" s="86" t="s">
        <v>1596</v>
      </c>
      <c r="AC405" s="86" t="s">
        <v>1596</v>
      </c>
      <c r="AD405" s="86" t="s">
        <v>1596</v>
      </c>
      <c r="AE405" s="86" t="s">
        <v>1596</v>
      </c>
      <c r="AF405" s="86" t="s">
        <v>1596</v>
      </c>
      <c r="AG405" s="86" t="s">
        <v>1596</v>
      </c>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16</v>
      </c>
      <c r="J406" s="34">
        <f>COUNTIF(L406:AM406,"APAGADO")</f>
        <v>12</v>
      </c>
      <c r="K406" s="35">
        <f>(I406)/(J406+I406)</f>
        <v>0.5714285714285714</v>
      </c>
      <c r="L406" s="86" t="s">
        <v>1596</v>
      </c>
      <c r="M406" s="86" t="s">
        <v>1596</v>
      </c>
      <c r="N406" s="86" t="s">
        <v>1596</v>
      </c>
      <c r="O406" s="86" t="s">
        <v>1596</v>
      </c>
      <c r="P406" s="86" t="s">
        <v>1596</v>
      </c>
      <c r="Q406" s="86" t="s">
        <v>1596</v>
      </c>
      <c r="R406" s="86" t="s">
        <v>1596</v>
      </c>
      <c r="S406" s="86" t="s">
        <v>1596</v>
      </c>
      <c r="T406" s="86" t="s">
        <v>1596</v>
      </c>
      <c r="U406" s="86" t="s">
        <v>1596</v>
      </c>
      <c r="V406" s="86" t="s">
        <v>1596</v>
      </c>
      <c r="W406" s="86" t="s">
        <v>1596</v>
      </c>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16</v>
      </c>
      <c r="J409" s="34">
        <f>COUNTIF(L409:AM409,"APAGADO")</f>
        <v>12</v>
      </c>
      <c r="K409" s="35">
        <f>(I409)/(J409+I409)</f>
        <v>0.5714285714285714</v>
      </c>
      <c r="L409" s="86" t="s">
        <v>1596</v>
      </c>
      <c r="M409" s="86" t="s">
        <v>1596</v>
      </c>
      <c r="N409" s="86" t="s">
        <v>1596</v>
      </c>
      <c r="O409" s="86" t="s">
        <v>1596</v>
      </c>
      <c r="P409" s="86" t="s">
        <v>1596</v>
      </c>
      <c r="Q409" s="86" t="s">
        <v>1596</v>
      </c>
      <c r="R409" s="86" t="s">
        <v>1596</v>
      </c>
      <c r="S409" s="86" t="s">
        <v>1596</v>
      </c>
      <c r="T409" s="86" t="s">
        <v>1596</v>
      </c>
      <c r="U409" s="86" t="s">
        <v>1596</v>
      </c>
      <c r="V409" s="86" t="s">
        <v>1596</v>
      </c>
      <c r="W409" s="86" t="s">
        <v>1596</v>
      </c>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16</v>
      </c>
      <c r="J417" s="34">
        <f t="shared" si="58"/>
        <v>12</v>
      </c>
      <c r="K417" s="35">
        <f t="shared" si="59"/>
        <v>0.5714285714285714</v>
      </c>
      <c r="L417" s="86" t="s">
        <v>1596</v>
      </c>
      <c r="M417" s="86" t="s">
        <v>1596</v>
      </c>
      <c r="N417" s="86" t="s">
        <v>1596</v>
      </c>
      <c r="O417" s="86" t="s">
        <v>1596</v>
      </c>
      <c r="P417" s="86" t="s">
        <v>1596</v>
      </c>
      <c r="Q417" s="86" t="s">
        <v>1596</v>
      </c>
      <c r="R417" s="86" t="s">
        <v>1596</v>
      </c>
      <c r="S417" s="86" t="s">
        <v>1596</v>
      </c>
      <c r="T417" s="86" t="s">
        <v>1596</v>
      </c>
      <c r="U417" s="86" t="s">
        <v>1596</v>
      </c>
      <c r="V417" s="86" t="s">
        <v>1596</v>
      </c>
      <c r="W417" s="86" t="s">
        <v>1596</v>
      </c>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16</v>
      </c>
      <c r="J418" s="34">
        <f t="shared" si="58"/>
        <v>12</v>
      </c>
      <c r="K418" s="35">
        <f t="shared" si="59"/>
        <v>0.5714285714285714</v>
      </c>
      <c r="L418" s="86" t="s">
        <v>1596</v>
      </c>
      <c r="M418" s="86" t="s">
        <v>1596</v>
      </c>
      <c r="N418" s="86" t="s">
        <v>1596</v>
      </c>
      <c r="O418" s="86" t="s">
        <v>1596</v>
      </c>
      <c r="P418" s="86" t="s">
        <v>1596</v>
      </c>
      <c r="Q418" s="86" t="s">
        <v>1596</v>
      </c>
      <c r="R418" s="86" t="s">
        <v>1596</v>
      </c>
      <c r="S418" s="86" t="s">
        <v>1596</v>
      </c>
      <c r="T418" s="86" t="s">
        <v>1596</v>
      </c>
      <c r="U418" s="86" t="s">
        <v>1596</v>
      </c>
      <c r="V418" s="86" t="s">
        <v>1596</v>
      </c>
      <c r="W418" s="86" t="s">
        <v>1596</v>
      </c>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7</v>
      </c>
      <c r="J419" s="34">
        <f>COUNTIF(L419:AM419,"APAGADO")</f>
        <v>21</v>
      </c>
      <c r="K419" s="35">
        <f>(I419)/(J419+I419)</f>
        <v>0.25</v>
      </c>
      <c r="L419" s="86" t="s">
        <v>1596</v>
      </c>
      <c r="M419" s="86" t="s">
        <v>1596</v>
      </c>
      <c r="N419" s="86" t="s">
        <v>1596</v>
      </c>
      <c r="O419" s="86" t="s">
        <v>1596</v>
      </c>
      <c r="P419" s="86" t="s">
        <v>1596</v>
      </c>
      <c r="Q419" s="86" t="s">
        <v>1596</v>
      </c>
      <c r="R419" s="86" t="s">
        <v>1596</v>
      </c>
      <c r="S419" s="86" t="s">
        <v>1596</v>
      </c>
      <c r="T419" s="86" t="s">
        <v>1596</v>
      </c>
      <c r="U419" s="86" t="s">
        <v>1596</v>
      </c>
      <c r="V419" s="86" t="s">
        <v>1596</v>
      </c>
      <c r="W419" s="86" t="s">
        <v>1596</v>
      </c>
      <c r="X419" s="86"/>
      <c r="Y419" s="86" t="s">
        <v>1596</v>
      </c>
      <c r="Z419" s="86" t="s">
        <v>1596</v>
      </c>
      <c r="AA419" s="86" t="s">
        <v>1596</v>
      </c>
      <c r="AB419" s="86" t="s">
        <v>1596</v>
      </c>
      <c r="AC419" s="86" t="s">
        <v>1596</v>
      </c>
      <c r="AD419" s="86" t="s">
        <v>1596</v>
      </c>
      <c r="AE419" s="86" t="s">
        <v>1596</v>
      </c>
      <c r="AF419" s="86" t="s">
        <v>1596</v>
      </c>
      <c r="AG419" s="86" t="s">
        <v>1596</v>
      </c>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26</v>
      </c>
      <c r="J434" s="34">
        <f t="shared" si="58"/>
        <v>2</v>
      </c>
      <c r="K434" s="35">
        <f t="shared" si="59"/>
        <v>0.9285714285714286</v>
      </c>
      <c r="L434" s="86"/>
      <c r="M434" s="86"/>
      <c r="N434" s="86"/>
      <c r="O434" s="86"/>
      <c r="P434" s="86"/>
      <c r="Q434" s="86"/>
      <c r="R434" s="86"/>
      <c r="S434" s="86"/>
      <c r="T434" s="86"/>
      <c r="U434" s="86"/>
      <c r="V434" s="86"/>
      <c r="W434" s="86"/>
      <c r="X434" s="86"/>
      <c r="Y434" s="86"/>
      <c r="Z434" s="86"/>
      <c r="AA434" s="86" t="s">
        <v>1596</v>
      </c>
      <c r="AB434" s="86" t="s">
        <v>1596</v>
      </c>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27</v>
      </c>
      <c r="J436" s="34">
        <f t="shared" si="58"/>
        <v>1</v>
      </c>
      <c r="K436" s="35">
        <f t="shared" si="59"/>
        <v>0.9642857142857143</v>
      </c>
      <c r="L436" s="86"/>
      <c r="M436" s="86"/>
      <c r="N436" s="86"/>
      <c r="O436" s="86"/>
      <c r="P436" s="86"/>
      <c r="Q436" s="86"/>
      <c r="R436" s="86"/>
      <c r="S436" s="86"/>
      <c r="T436" s="86"/>
      <c r="U436" s="86"/>
      <c r="V436" s="86"/>
      <c r="W436" s="86"/>
      <c r="X436" s="86"/>
      <c r="Y436" s="86"/>
      <c r="Z436" s="86" t="s">
        <v>1596</v>
      </c>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27</v>
      </c>
      <c r="J437" s="34">
        <f t="shared" si="58"/>
        <v>1</v>
      </c>
      <c r="K437" s="35">
        <f t="shared" si="59"/>
        <v>0.9642857142857143</v>
      </c>
      <c r="L437" s="86"/>
      <c r="M437" s="86"/>
      <c r="N437" s="86"/>
      <c r="O437" s="86"/>
      <c r="P437" s="86"/>
      <c r="Q437" s="86"/>
      <c r="R437" s="86"/>
      <c r="S437" s="86"/>
      <c r="T437" s="86"/>
      <c r="U437" s="86"/>
      <c r="V437" s="86"/>
      <c r="W437" s="86"/>
      <c r="X437" s="86"/>
      <c r="Y437" s="86"/>
      <c r="Z437" s="86" t="s">
        <v>1596</v>
      </c>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7</v>
      </c>
      <c r="J439" s="34">
        <f t="shared" si="58"/>
        <v>21</v>
      </c>
      <c r="K439" s="35">
        <f t="shared" si="59"/>
        <v>0.25</v>
      </c>
      <c r="L439" s="86" t="s">
        <v>1596</v>
      </c>
      <c r="M439" s="86" t="s">
        <v>1596</v>
      </c>
      <c r="N439" s="86" t="s">
        <v>1596</v>
      </c>
      <c r="O439" s="86" t="s">
        <v>1596</v>
      </c>
      <c r="P439" s="86" t="s">
        <v>1596</v>
      </c>
      <c r="Q439" s="86" t="s">
        <v>1596</v>
      </c>
      <c r="R439" s="86" t="s">
        <v>1596</v>
      </c>
      <c r="S439" s="86" t="s">
        <v>1596</v>
      </c>
      <c r="T439" s="86" t="s">
        <v>1596</v>
      </c>
      <c r="U439" s="86" t="s">
        <v>1596</v>
      </c>
      <c r="V439" s="86" t="s">
        <v>1596</v>
      </c>
      <c r="W439" s="86" t="s">
        <v>1596</v>
      </c>
      <c r="X439" s="86"/>
      <c r="Y439" s="86" t="s">
        <v>1596</v>
      </c>
      <c r="Z439" s="86" t="s">
        <v>1596</v>
      </c>
      <c r="AA439" s="86" t="s">
        <v>1596</v>
      </c>
      <c r="AB439" s="86" t="s">
        <v>1596</v>
      </c>
      <c r="AC439" s="86" t="s">
        <v>1596</v>
      </c>
      <c r="AD439" s="86" t="s">
        <v>1596</v>
      </c>
      <c r="AE439" s="86" t="s">
        <v>1596</v>
      </c>
      <c r="AF439" s="86" t="s">
        <v>1596</v>
      </c>
      <c r="AG439" s="86" t="s">
        <v>1596</v>
      </c>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7</v>
      </c>
      <c r="J441" s="34">
        <f t="shared" si="58"/>
        <v>21</v>
      </c>
      <c r="K441" s="35">
        <f t="shared" si="59"/>
        <v>0.25</v>
      </c>
      <c r="L441" s="86" t="s">
        <v>1596</v>
      </c>
      <c r="M441" s="86" t="s">
        <v>1596</v>
      </c>
      <c r="N441" s="86" t="s">
        <v>1596</v>
      </c>
      <c r="O441" s="86" t="s">
        <v>1596</v>
      </c>
      <c r="P441" s="86" t="s">
        <v>1596</v>
      </c>
      <c r="Q441" s="86" t="s">
        <v>1596</v>
      </c>
      <c r="R441" s="86" t="s">
        <v>1596</v>
      </c>
      <c r="S441" s="86" t="s">
        <v>1596</v>
      </c>
      <c r="T441" s="86" t="s">
        <v>1596</v>
      </c>
      <c r="U441" s="86" t="s">
        <v>1596</v>
      </c>
      <c r="V441" s="86" t="s">
        <v>1596</v>
      </c>
      <c r="W441" s="86" t="s">
        <v>1596</v>
      </c>
      <c r="X441" s="86"/>
      <c r="Y441" s="86" t="s">
        <v>1596</v>
      </c>
      <c r="Z441" s="86" t="s">
        <v>1596</v>
      </c>
      <c r="AA441" s="86" t="s">
        <v>1596</v>
      </c>
      <c r="AB441" s="86" t="s">
        <v>1596</v>
      </c>
      <c r="AC441" s="86" t="s">
        <v>1596</v>
      </c>
      <c r="AD441" s="86" t="s">
        <v>1596</v>
      </c>
      <c r="AE441" s="86" t="s">
        <v>1596</v>
      </c>
      <c r="AF441" s="86" t="s">
        <v>1596</v>
      </c>
      <c r="AG441" s="86" t="s">
        <v>1596</v>
      </c>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7</v>
      </c>
      <c r="J442" s="34">
        <f t="shared" si="58"/>
        <v>21</v>
      </c>
      <c r="K442" s="35">
        <f t="shared" si="59"/>
        <v>0.25</v>
      </c>
      <c r="L442" s="86" t="s">
        <v>1596</v>
      </c>
      <c r="M442" s="86" t="s">
        <v>1596</v>
      </c>
      <c r="N442" s="86" t="s">
        <v>1596</v>
      </c>
      <c r="O442" s="86" t="s">
        <v>1596</v>
      </c>
      <c r="P442" s="86" t="s">
        <v>1596</v>
      </c>
      <c r="Q442" s="86" t="s">
        <v>1596</v>
      </c>
      <c r="R442" s="86" t="s">
        <v>1596</v>
      </c>
      <c r="S442" s="86" t="s">
        <v>1596</v>
      </c>
      <c r="T442" s="86" t="s">
        <v>1596</v>
      </c>
      <c r="U442" s="86" t="s">
        <v>1596</v>
      </c>
      <c r="V442" s="86" t="s">
        <v>1596</v>
      </c>
      <c r="W442" s="86" t="s">
        <v>1596</v>
      </c>
      <c r="X442" s="86"/>
      <c r="Y442" s="86" t="s">
        <v>1596</v>
      </c>
      <c r="Z442" s="86" t="s">
        <v>1596</v>
      </c>
      <c r="AA442" s="86" t="s">
        <v>1596</v>
      </c>
      <c r="AB442" s="86" t="s">
        <v>1596</v>
      </c>
      <c r="AC442" s="86" t="s">
        <v>1596</v>
      </c>
      <c r="AD442" s="86" t="s">
        <v>1596</v>
      </c>
      <c r="AE442" s="86" t="s">
        <v>1596</v>
      </c>
      <c r="AF442" s="86" t="s">
        <v>1596</v>
      </c>
      <c r="AG442" s="86" t="s">
        <v>1596</v>
      </c>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19</v>
      </c>
      <c r="J444" s="34">
        <f t="shared" si="58"/>
        <v>9</v>
      </c>
      <c r="K444" s="35">
        <f t="shared" si="59"/>
        <v>0.6785714285714286</v>
      </c>
      <c r="L444" s="86" t="s">
        <v>1596</v>
      </c>
      <c r="M444" s="86" t="s">
        <v>1596</v>
      </c>
      <c r="N444" s="86" t="s">
        <v>1596</v>
      </c>
      <c r="O444" s="86" t="s">
        <v>1596</v>
      </c>
      <c r="P444" s="86" t="s">
        <v>1596</v>
      </c>
      <c r="Q444" s="86"/>
      <c r="R444" s="86"/>
      <c r="S444" s="86" t="s">
        <v>1596</v>
      </c>
      <c r="T444" s="86"/>
      <c r="U444" s="86" t="s">
        <v>1596</v>
      </c>
      <c r="V444" s="86"/>
      <c r="W444" s="86"/>
      <c r="X444" s="86"/>
      <c r="Y444" s="86" t="s">
        <v>1596</v>
      </c>
      <c r="Z444" s="86" t="s">
        <v>1596</v>
      </c>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19</v>
      </c>
      <c r="J445" s="34">
        <f t="shared" si="58"/>
        <v>9</v>
      </c>
      <c r="K445" s="35">
        <f t="shared" si="59"/>
        <v>0.6785714285714286</v>
      </c>
      <c r="L445" s="86" t="s">
        <v>1596</v>
      </c>
      <c r="M445" s="86" t="s">
        <v>1596</v>
      </c>
      <c r="N445" s="86" t="s">
        <v>1596</v>
      </c>
      <c r="O445" s="86" t="s">
        <v>1596</v>
      </c>
      <c r="P445" s="86" t="s">
        <v>1596</v>
      </c>
      <c r="Q445" s="86"/>
      <c r="R445" s="86"/>
      <c r="S445" s="86" t="s">
        <v>1596</v>
      </c>
      <c r="T445" s="86"/>
      <c r="U445" s="86" t="s">
        <v>1596</v>
      </c>
      <c r="V445" s="86"/>
      <c r="W445" s="86"/>
      <c r="X445" s="86"/>
      <c r="Y445" s="86" t="s">
        <v>1596</v>
      </c>
      <c r="Z445" s="86" t="s">
        <v>1596</v>
      </c>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15</v>
      </c>
      <c r="J446" s="34">
        <f t="shared" si="58"/>
        <v>13</v>
      </c>
      <c r="K446" s="35">
        <f t="shared" si="59"/>
        <v>0.5357142857142857</v>
      </c>
      <c r="L446" s="86" t="s">
        <v>1596</v>
      </c>
      <c r="M446" s="86" t="s">
        <v>1596</v>
      </c>
      <c r="N446" s="86" t="s">
        <v>1596</v>
      </c>
      <c r="O446" s="86" t="s">
        <v>1596</v>
      </c>
      <c r="P446" s="86" t="s">
        <v>1596</v>
      </c>
      <c r="Q446" s="86"/>
      <c r="R446" s="86"/>
      <c r="S446" s="86" t="s">
        <v>1596</v>
      </c>
      <c r="T446" s="86"/>
      <c r="U446" s="86" t="s">
        <v>1596</v>
      </c>
      <c r="V446" s="86"/>
      <c r="W446" s="86" t="s">
        <v>1596</v>
      </c>
      <c r="X446" s="86"/>
      <c r="Y446" s="86" t="s">
        <v>1596</v>
      </c>
      <c r="Z446" s="86" t="s">
        <v>1596</v>
      </c>
      <c r="AA446" s="86" t="s">
        <v>1596</v>
      </c>
      <c r="AB446" s="86" t="s">
        <v>1596</v>
      </c>
      <c r="AC446" s="86" t="s">
        <v>1596</v>
      </c>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8</v>
      </c>
      <c r="J447" s="34">
        <f t="shared" si="58"/>
        <v>20</v>
      </c>
      <c r="K447" s="35">
        <f t="shared" si="59"/>
        <v>0.2857142857142857</v>
      </c>
      <c r="L447" s="86" t="s">
        <v>1596</v>
      </c>
      <c r="M447" s="86" t="s">
        <v>1596</v>
      </c>
      <c r="N447" s="86" t="s">
        <v>1596</v>
      </c>
      <c r="O447" s="86" t="s">
        <v>1596</v>
      </c>
      <c r="P447" s="86" t="s">
        <v>1596</v>
      </c>
      <c r="Q447" s="86" t="s">
        <v>1596</v>
      </c>
      <c r="R447" s="86" t="s">
        <v>1596</v>
      </c>
      <c r="S447" s="86" t="s">
        <v>1596</v>
      </c>
      <c r="T447" s="86" t="s">
        <v>1596</v>
      </c>
      <c r="U447" s="86" t="s">
        <v>1596</v>
      </c>
      <c r="V447" s="86" t="s">
        <v>1596</v>
      </c>
      <c r="W447" s="86" t="s">
        <v>1596</v>
      </c>
      <c r="X447" s="86"/>
      <c r="Y447" s="86" t="s">
        <v>1596</v>
      </c>
      <c r="Z447" s="86" t="s">
        <v>1596</v>
      </c>
      <c r="AA447" s="86" t="s">
        <v>1596</v>
      </c>
      <c r="AB447" s="86" t="s">
        <v>1596</v>
      </c>
      <c r="AC447" s="86" t="s">
        <v>1596</v>
      </c>
      <c r="AD447" s="86" t="s">
        <v>1596</v>
      </c>
      <c r="AE447" s="86" t="s">
        <v>1596</v>
      </c>
      <c r="AF447" s="86" t="s">
        <v>1596</v>
      </c>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19</v>
      </c>
      <c r="J448" s="34">
        <f>COUNTIF(L448:AM448,"APAGADO")</f>
        <v>9</v>
      </c>
      <c r="K448" s="35">
        <f>(I448)/(J448+I448)</f>
        <v>0.6785714285714286</v>
      </c>
      <c r="L448" s="86" t="s">
        <v>1596</v>
      </c>
      <c r="M448" s="86" t="s">
        <v>1596</v>
      </c>
      <c r="N448" s="86" t="s">
        <v>1596</v>
      </c>
      <c r="O448" s="86" t="s">
        <v>1596</v>
      </c>
      <c r="P448" s="86" t="s">
        <v>1596</v>
      </c>
      <c r="Q448" s="86"/>
      <c r="R448" s="86"/>
      <c r="S448" s="86" t="s">
        <v>1596</v>
      </c>
      <c r="T448" s="86"/>
      <c r="U448" s="86" t="s">
        <v>1596</v>
      </c>
      <c r="V448" s="86"/>
      <c r="W448" s="86"/>
      <c r="X448" s="86"/>
      <c r="Y448" s="86" t="s">
        <v>1596</v>
      </c>
      <c r="Z448" s="86" t="s">
        <v>1596</v>
      </c>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19</v>
      </c>
      <c r="J449" s="34">
        <f t="shared" si="58"/>
        <v>9</v>
      </c>
      <c r="K449" s="35">
        <f t="shared" si="59"/>
        <v>0.6785714285714286</v>
      </c>
      <c r="L449" s="86" t="s">
        <v>1596</v>
      </c>
      <c r="M449" s="86" t="s">
        <v>1596</v>
      </c>
      <c r="N449" s="86" t="s">
        <v>1596</v>
      </c>
      <c r="O449" s="86" t="s">
        <v>1596</v>
      </c>
      <c r="P449" s="86" t="s">
        <v>1596</v>
      </c>
      <c r="Q449" s="86"/>
      <c r="R449" s="86"/>
      <c r="S449" s="86" t="s">
        <v>1596</v>
      </c>
      <c r="T449" s="86"/>
      <c r="U449" s="86" t="s">
        <v>1596</v>
      </c>
      <c r="V449" s="86"/>
      <c r="W449" s="86"/>
      <c r="X449" s="86"/>
      <c r="Y449" s="86" t="s">
        <v>1596</v>
      </c>
      <c r="Z449" s="86" t="s">
        <v>1596</v>
      </c>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19</v>
      </c>
      <c r="J450" s="34">
        <f t="shared" si="58"/>
        <v>9</v>
      </c>
      <c r="K450" s="35">
        <f t="shared" si="59"/>
        <v>0.6785714285714286</v>
      </c>
      <c r="L450" s="86" t="s">
        <v>1596</v>
      </c>
      <c r="M450" s="86" t="s">
        <v>1596</v>
      </c>
      <c r="N450" s="86" t="s">
        <v>1596</v>
      </c>
      <c r="O450" s="86" t="s">
        <v>1596</v>
      </c>
      <c r="P450" s="86" t="s">
        <v>1596</v>
      </c>
      <c r="Q450" s="86"/>
      <c r="R450" s="86"/>
      <c r="S450" s="86" t="s">
        <v>1596</v>
      </c>
      <c r="T450" s="86"/>
      <c r="U450" s="86" t="s">
        <v>1596</v>
      </c>
      <c r="V450" s="86"/>
      <c r="W450" s="86"/>
      <c r="X450" s="86"/>
      <c r="Y450" s="86" t="s">
        <v>1596</v>
      </c>
      <c r="Z450" s="86" t="s">
        <v>1596</v>
      </c>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19</v>
      </c>
      <c r="J451" s="34">
        <f t="shared" si="58"/>
        <v>9</v>
      </c>
      <c r="K451" s="35">
        <f t="shared" si="59"/>
        <v>0.6785714285714286</v>
      </c>
      <c r="L451" s="86" t="s">
        <v>1596</v>
      </c>
      <c r="M451" s="86" t="s">
        <v>1596</v>
      </c>
      <c r="N451" s="86" t="s">
        <v>1596</v>
      </c>
      <c r="O451" s="86" t="s">
        <v>1596</v>
      </c>
      <c r="P451" s="86" t="s">
        <v>1596</v>
      </c>
      <c r="Q451" s="86"/>
      <c r="R451" s="86"/>
      <c r="S451" s="86" t="s">
        <v>1596</v>
      </c>
      <c r="T451" s="86"/>
      <c r="U451" s="86" t="s">
        <v>1596</v>
      </c>
      <c r="V451" s="86"/>
      <c r="W451" s="86"/>
      <c r="X451" s="86"/>
      <c r="Y451" s="86" t="s">
        <v>1596</v>
      </c>
      <c r="Z451" s="86" t="s">
        <v>1596</v>
      </c>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7</v>
      </c>
      <c r="J465" s="34">
        <f t="shared" si="66"/>
        <v>21</v>
      </c>
      <c r="K465" s="35">
        <f t="shared" si="67"/>
        <v>0.25</v>
      </c>
      <c r="L465" s="86" t="s">
        <v>1596</v>
      </c>
      <c r="M465" s="86" t="s">
        <v>1596</v>
      </c>
      <c r="N465" s="86" t="s">
        <v>1596</v>
      </c>
      <c r="O465" s="86" t="s">
        <v>1596</v>
      </c>
      <c r="P465" s="86" t="s">
        <v>1596</v>
      </c>
      <c r="Q465" s="86" t="s">
        <v>1596</v>
      </c>
      <c r="R465" s="86" t="s">
        <v>1596</v>
      </c>
      <c r="S465" s="86" t="s">
        <v>1596</v>
      </c>
      <c r="T465" s="86" t="s">
        <v>1596</v>
      </c>
      <c r="U465" s="86" t="s">
        <v>1596</v>
      </c>
      <c r="V465" s="86" t="s">
        <v>1596</v>
      </c>
      <c r="W465" s="86" t="s">
        <v>1596</v>
      </c>
      <c r="X465" s="86"/>
      <c r="Y465" s="86" t="s">
        <v>1596</v>
      </c>
      <c r="Z465" s="86" t="s">
        <v>1596</v>
      </c>
      <c r="AA465" s="86" t="s">
        <v>1596</v>
      </c>
      <c r="AB465" s="86" t="s">
        <v>1596</v>
      </c>
      <c r="AC465" s="86" t="s">
        <v>1596</v>
      </c>
      <c r="AD465" s="86" t="s">
        <v>1596</v>
      </c>
      <c r="AE465" s="86" t="s">
        <v>1596</v>
      </c>
      <c r="AF465" s="86" t="s">
        <v>1596</v>
      </c>
      <c r="AG465" s="86" t="s">
        <v>1596</v>
      </c>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7</v>
      </c>
      <c r="J466" s="34">
        <f t="shared" si="66"/>
        <v>21</v>
      </c>
      <c r="K466" s="35">
        <f t="shared" si="67"/>
        <v>0.25</v>
      </c>
      <c r="L466" s="86" t="s">
        <v>1596</v>
      </c>
      <c r="M466" s="86" t="s">
        <v>1596</v>
      </c>
      <c r="N466" s="86" t="s">
        <v>1596</v>
      </c>
      <c r="O466" s="86" t="s">
        <v>1596</v>
      </c>
      <c r="P466" s="86" t="s">
        <v>1596</v>
      </c>
      <c r="Q466" s="86" t="s">
        <v>1596</v>
      </c>
      <c r="R466" s="86" t="s">
        <v>1596</v>
      </c>
      <c r="S466" s="86" t="s">
        <v>1596</v>
      </c>
      <c r="T466" s="86" t="s">
        <v>1596</v>
      </c>
      <c r="U466" s="86" t="s">
        <v>1596</v>
      </c>
      <c r="V466" s="86" t="s">
        <v>1596</v>
      </c>
      <c r="W466" s="86" t="s">
        <v>1596</v>
      </c>
      <c r="X466" s="86"/>
      <c r="Y466" s="86" t="s">
        <v>1596</v>
      </c>
      <c r="Z466" s="86" t="s">
        <v>1596</v>
      </c>
      <c r="AA466" s="86" t="s">
        <v>1596</v>
      </c>
      <c r="AB466" s="86" t="s">
        <v>1596</v>
      </c>
      <c r="AC466" s="86" t="s">
        <v>1596</v>
      </c>
      <c r="AD466" s="86" t="s">
        <v>1596</v>
      </c>
      <c r="AE466" s="86" t="s">
        <v>1596</v>
      </c>
      <c r="AF466" s="86" t="s">
        <v>1596</v>
      </c>
      <c r="AG466" s="86" t="s">
        <v>1596</v>
      </c>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7</v>
      </c>
      <c r="J467" s="34">
        <f t="shared" si="66"/>
        <v>21</v>
      </c>
      <c r="K467" s="35">
        <f t="shared" si="67"/>
        <v>0.25</v>
      </c>
      <c r="L467" s="86" t="s">
        <v>1596</v>
      </c>
      <c r="M467" s="86" t="s">
        <v>1596</v>
      </c>
      <c r="N467" s="86" t="s">
        <v>1596</v>
      </c>
      <c r="O467" s="86" t="s">
        <v>1596</v>
      </c>
      <c r="P467" s="86" t="s">
        <v>1596</v>
      </c>
      <c r="Q467" s="86" t="s">
        <v>1596</v>
      </c>
      <c r="R467" s="86" t="s">
        <v>1596</v>
      </c>
      <c r="S467" s="86" t="s">
        <v>1596</v>
      </c>
      <c r="T467" s="86" t="s">
        <v>1596</v>
      </c>
      <c r="U467" s="86" t="s">
        <v>1596</v>
      </c>
      <c r="V467" s="86" t="s">
        <v>1596</v>
      </c>
      <c r="W467" s="86" t="s">
        <v>1596</v>
      </c>
      <c r="X467" s="86"/>
      <c r="Y467" s="86" t="s">
        <v>1596</v>
      </c>
      <c r="Z467" s="86" t="s">
        <v>1596</v>
      </c>
      <c r="AA467" s="86" t="s">
        <v>1596</v>
      </c>
      <c r="AB467" s="86" t="s">
        <v>1596</v>
      </c>
      <c r="AC467" s="86" t="s">
        <v>1596</v>
      </c>
      <c r="AD467" s="86" t="s">
        <v>1596</v>
      </c>
      <c r="AE467" s="86" t="s">
        <v>1596</v>
      </c>
      <c r="AF467" s="86" t="s">
        <v>1596</v>
      </c>
      <c r="AG467" s="86" t="s">
        <v>1596</v>
      </c>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25</v>
      </c>
      <c r="J470" s="34">
        <f t="shared" ref="J470:J482" si="68">COUNTIF(L470:AM470,"APAGADO")</f>
        <v>3</v>
      </c>
      <c r="K470" s="35">
        <f>(I470)/(J470+I470)</f>
        <v>0.8928571428571429</v>
      </c>
      <c r="L470" s="86" t="s">
        <v>1596</v>
      </c>
      <c r="M470" s="86" t="s">
        <v>1596</v>
      </c>
      <c r="N470" s="86" t="s">
        <v>1596</v>
      </c>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25</v>
      </c>
      <c r="J472" s="34">
        <f t="shared" si="68"/>
        <v>3</v>
      </c>
      <c r="K472" s="35">
        <f t="shared" si="69"/>
        <v>0.8928571428571429</v>
      </c>
      <c r="L472" s="86" t="s">
        <v>1596</v>
      </c>
      <c r="M472" s="86" t="s">
        <v>1596</v>
      </c>
      <c r="N472" s="86" t="s">
        <v>1596</v>
      </c>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25</v>
      </c>
      <c r="J474" s="34">
        <f t="shared" si="68"/>
        <v>3</v>
      </c>
      <c r="K474" s="35">
        <f t="shared" si="69"/>
        <v>0.8928571428571429</v>
      </c>
      <c r="L474" s="86" t="s">
        <v>1596</v>
      </c>
      <c r="M474" s="86" t="s">
        <v>1596</v>
      </c>
      <c r="N474" s="86" t="s">
        <v>1596</v>
      </c>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25</v>
      </c>
      <c r="J476" s="34">
        <f t="shared" si="68"/>
        <v>3</v>
      </c>
      <c r="K476" s="35">
        <f t="shared" si="69"/>
        <v>0.8928571428571429</v>
      </c>
      <c r="L476" s="86" t="s">
        <v>1596</v>
      </c>
      <c r="M476" s="86" t="s">
        <v>1596</v>
      </c>
      <c r="N476" s="86" t="s">
        <v>1596</v>
      </c>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27</v>
      </c>
      <c r="J477" s="34">
        <f t="shared" si="68"/>
        <v>1</v>
      </c>
      <c r="K477" s="35">
        <f t="shared" si="69"/>
        <v>0.9642857142857143</v>
      </c>
      <c r="L477" s="86"/>
      <c r="M477" s="86"/>
      <c r="N477" s="86"/>
      <c r="O477" s="86"/>
      <c r="P477" s="86"/>
      <c r="Q477" s="86"/>
      <c r="R477" s="86"/>
      <c r="S477" s="86"/>
      <c r="T477" s="86"/>
      <c r="U477" s="86"/>
      <c r="V477" s="86"/>
      <c r="W477" s="86"/>
      <c r="X477" s="86"/>
      <c r="Y477" s="86"/>
      <c r="Z477" s="86"/>
      <c r="AA477" s="86" t="s">
        <v>1596</v>
      </c>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24</v>
      </c>
      <c r="J478" s="34">
        <f t="shared" si="68"/>
        <v>4</v>
      </c>
      <c r="K478" s="35">
        <f t="shared" si="69"/>
        <v>0.8571428571428571</v>
      </c>
      <c r="L478" s="86" t="s">
        <v>1596</v>
      </c>
      <c r="M478" s="86" t="s">
        <v>1596</v>
      </c>
      <c r="N478" s="86" t="s">
        <v>1596</v>
      </c>
      <c r="O478" s="86"/>
      <c r="P478" s="86"/>
      <c r="Q478" s="86"/>
      <c r="R478" s="86"/>
      <c r="S478" s="86"/>
      <c r="T478" s="86"/>
      <c r="U478" s="86"/>
      <c r="V478" s="86"/>
      <c r="W478" s="86"/>
      <c r="X478" s="86"/>
      <c r="Y478" s="86"/>
      <c r="Z478" s="86"/>
      <c r="AA478" s="86" t="s">
        <v>1596</v>
      </c>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25</v>
      </c>
      <c r="J480" s="34">
        <f t="shared" si="68"/>
        <v>3</v>
      </c>
      <c r="K480" s="35">
        <f t="shared" si="69"/>
        <v>0.8928571428571429</v>
      </c>
      <c r="L480" s="86" t="s">
        <v>1596</v>
      </c>
      <c r="M480" s="86" t="s">
        <v>1596</v>
      </c>
      <c r="N480" s="86" t="s">
        <v>1596</v>
      </c>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13</v>
      </c>
      <c r="J481" s="34">
        <f t="shared" si="68"/>
        <v>15</v>
      </c>
      <c r="K481" s="35">
        <f t="shared" si="69"/>
        <v>0.4642857142857143</v>
      </c>
      <c r="L481" s="86" t="s">
        <v>1596</v>
      </c>
      <c r="M481" s="86" t="s">
        <v>1596</v>
      </c>
      <c r="N481" s="86" t="s">
        <v>1596</v>
      </c>
      <c r="O481" s="86" t="s">
        <v>1596</v>
      </c>
      <c r="P481" s="86" t="s">
        <v>1596</v>
      </c>
      <c r="Q481" s="86" t="s">
        <v>1596</v>
      </c>
      <c r="R481" s="86" t="s">
        <v>1596</v>
      </c>
      <c r="S481" s="86" t="s">
        <v>1596</v>
      </c>
      <c r="T481" s="86" t="s">
        <v>1596</v>
      </c>
      <c r="U481" s="86" t="s">
        <v>1596</v>
      </c>
      <c r="V481" s="86" t="s">
        <v>1596</v>
      </c>
      <c r="W481" s="86" t="s">
        <v>1596</v>
      </c>
      <c r="X481" s="86"/>
      <c r="Y481" s="86" t="s">
        <v>1596</v>
      </c>
      <c r="Z481" s="86" t="s">
        <v>1596</v>
      </c>
      <c r="AA481" s="86" t="s">
        <v>1596</v>
      </c>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13</v>
      </c>
      <c r="J482" s="34">
        <f t="shared" si="68"/>
        <v>15</v>
      </c>
      <c r="K482" s="35">
        <f t="shared" si="69"/>
        <v>0.4642857142857143</v>
      </c>
      <c r="L482" s="86" t="s">
        <v>1596</v>
      </c>
      <c r="M482" s="86" t="s">
        <v>1596</v>
      </c>
      <c r="N482" s="86" t="s">
        <v>1596</v>
      </c>
      <c r="O482" s="86" t="s">
        <v>1596</v>
      </c>
      <c r="P482" s="86" t="s">
        <v>1596</v>
      </c>
      <c r="Q482" s="86" t="s">
        <v>1596</v>
      </c>
      <c r="R482" s="86" t="s">
        <v>1596</v>
      </c>
      <c r="S482" s="86" t="s">
        <v>1596</v>
      </c>
      <c r="T482" s="86" t="s">
        <v>1596</v>
      </c>
      <c r="U482" s="86" t="s">
        <v>1596</v>
      </c>
      <c r="V482" s="86" t="s">
        <v>1596</v>
      </c>
      <c r="W482" s="86" t="s">
        <v>1596</v>
      </c>
      <c r="X482" s="86"/>
      <c r="Y482" s="86" t="s">
        <v>1596</v>
      </c>
      <c r="Z482" s="86" t="s">
        <v>1596</v>
      </c>
      <c r="AA482" s="86" t="s">
        <v>1596</v>
      </c>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25</v>
      </c>
      <c r="J484" s="34">
        <f t="shared" si="71"/>
        <v>3</v>
      </c>
      <c r="K484" s="35">
        <f t="shared" si="72"/>
        <v>0.8928571428571429</v>
      </c>
      <c r="L484" s="86" t="s">
        <v>1596</v>
      </c>
      <c r="M484" s="86" t="s">
        <v>1596</v>
      </c>
      <c r="N484" s="86" t="s">
        <v>1596</v>
      </c>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7</v>
      </c>
      <c r="J485" s="34">
        <f t="shared" si="71"/>
        <v>21</v>
      </c>
      <c r="K485" s="35">
        <f t="shared" si="72"/>
        <v>0.25</v>
      </c>
      <c r="L485" s="86" t="s">
        <v>1596</v>
      </c>
      <c r="M485" s="86" t="s">
        <v>1596</v>
      </c>
      <c r="N485" s="86" t="s">
        <v>1596</v>
      </c>
      <c r="O485" s="86" t="s">
        <v>1596</v>
      </c>
      <c r="P485" s="86" t="s">
        <v>1596</v>
      </c>
      <c r="Q485" s="86" t="s">
        <v>1596</v>
      </c>
      <c r="R485" s="86" t="s">
        <v>1596</v>
      </c>
      <c r="S485" s="86" t="s">
        <v>1596</v>
      </c>
      <c r="T485" s="86" t="s">
        <v>1596</v>
      </c>
      <c r="U485" s="86" t="s">
        <v>1596</v>
      </c>
      <c r="V485" s="86" t="s">
        <v>1596</v>
      </c>
      <c r="W485" s="86" t="s">
        <v>1596</v>
      </c>
      <c r="X485" s="86"/>
      <c r="Y485" s="86" t="s">
        <v>1596</v>
      </c>
      <c r="Z485" s="86" t="s">
        <v>1596</v>
      </c>
      <c r="AA485" s="86" t="s">
        <v>1596</v>
      </c>
      <c r="AB485" s="86" t="s">
        <v>1596</v>
      </c>
      <c r="AC485" s="86" t="s">
        <v>1596</v>
      </c>
      <c r="AD485" s="86" t="s">
        <v>1596</v>
      </c>
      <c r="AE485" s="86" t="s">
        <v>1596</v>
      </c>
      <c r="AF485" s="86" t="s">
        <v>1596</v>
      </c>
      <c r="AG485" s="86" t="s">
        <v>1596</v>
      </c>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7</v>
      </c>
      <c r="J486" s="34">
        <f t="shared" si="71"/>
        <v>21</v>
      </c>
      <c r="K486" s="35">
        <f t="shared" si="72"/>
        <v>0.25</v>
      </c>
      <c r="L486" s="86" t="s">
        <v>1596</v>
      </c>
      <c r="M486" s="86" t="s">
        <v>1596</v>
      </c>
      <c r="N486" s="86" t="s">
        <v>1596</v>
      </c>
      <c r="O486" s="86" t="s">
        <v>1596</v>
      </c>
      <c r="P486" s="86" t="s">
        <v>1596</v>
      </c>
      <c r="Q486" s="86" t="s">
        <v>1596</v>
      </c>
      <c r="R486" s="86" t="s">
        <v>1596</v>
      </c>
      <c r="S486" s="86" t="s">
        <v>1596</v>
      </c>
      <c r="T486" s="86" t="s">
        <v>1596</v>
      </c>
      <c r="U486" s="86" t="s">
        <v>1596</v>
      </c>
      <c r="V486" s="86" t="s">
        <v>1596</v>
      </c>
      <c r="W486" s="86" t="s">
        <v>1596</v>
      </c>
      <c r="X486" s="86"/>
      <c r="Y486" s="86" t="s">
        <v>1596</v>
      </c>
      <c r="Z486" s="86" t="s">
        <v>1596</v>
      </c>
      <c r="AA486" s="86" t="s">
        <v>1596</v>
      </c>
      <c r="AB486" s="86" t="s">
        <v>1596</v>
      </c>
      <c r="AC486" s="86" t="s">
        <v>1596</v>
      </c>
      <c r="AD486" s="86" t="s">
        <v>1596</v>
      </c>
      <c r="AE486" s="86" t="s">
        <v>1596</v>
      </c>
      <c r="AF486" s="86" t="s">
        <v>1596</v>
      </c>
      <c r="AG486" s="86" t="s">
        <v>1596</v>
      </c>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10</v>
      </c>
      <c r="J487" s="34">
        <f t="shared" si="71"/>
        <v>18</v>
      </c>
      <c r="K487" s="35">
        <f t="shared" si="72"/>
        <v>0.35714285714285715</v>
      </c>
      <c r="L487" s="86"/>
      <c r="M487" s="86"/>
      <c r="N487" s="86"/>
      <c r="O487" s="86" t="s">
        <v>1596</v>
      </c>
      <c r="P487" s="86" t="s">
        <v>1596</v>
      </c>
      <c r="Q487" s="86" t="s">
        <v>1596</v>
      </c>
      <c r="R487" s="86" t="s">
        <v>1596</v>
      </c>
      <c r="S487" s="86" t="s">
        <v>1596</v>
      </c>
      <c r="T487" s="86" t="s">
        <v>1596</v>
      </c>
      <c r="U487" s="86" t="s">
        <v>1596</v>
      </c>
      <c r="V487" s="86" t="s">
        <v>1596</v>
      </c>
      <c r="W487" s="86" t="s">
        <v>1596</v>
      </c>
      <c r="X487" s="86"/>
      <c r="Y487" s="86" t="s">
        <v>1596</v>
      </c>
      <c r="Z487" s="86" t="s">
        <v>1596</v>
      </c>
      <c r="AA487" s="86" t="s">
        <v>1596</v>
      </c>
      <c r="AB487" s="86" t="s">
        <v>1596</v>
      </c>
      <c r="AC487" s="86" t="s">
        <v>1596</v>
      </c>
      <c r="AD487" s="86" t="s">
        <v>1596</v>
      </c>
      <c r="AE487" s="86" t="s">
        <v>1596</v>
      </c>
      <c r="AF487" s="86" t="s">
        <v>1596</v>
      </c>
      <c r="AG487" s="86" t="s">
        <v>1596</v>
      </c>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7</v>
      </c>
      <c r="J488" s="34">
        <f t="shared" si="71"/>
        <v>21</v>
      </c>
      <c r="K488" s="35">
        <f t="shared" si="72"/>
        <v>0.25</v>
      </c>
      <c r="L488" s="86" t="s">
        <v>1596</v>
      </c>
      <c r="M488" s="86" t="s">
        <v>1596</v>
      </c>
      <c r="N488" s="86" t="s">
        <v>1596</v>
      </c>
      <c r="O488" s="86" t="s">
        <v>1596</v>
      </c>
      <c r="P488" s="86" t="s">
        <v>1596</v>
      </c>
      <c r="Q488" s="86" t="s">
        <v>1596</v>
      </c>
      <c r="R488" s="86" t="s">
        <v>1596</v>
      </c>
      <c r="S488" s="86" t="s">
        <v>1596</v>
      </c>
      <c r="T488" s="86" t="s">
        <v>1596</v>
      </c>
      <c r="U488" s="86" t="s">
        <v>1596</v>
      </c>
      <c r="V488" s="86" t="s">
        <v>1596</v>
      </c>
      <c r="W488" s="86" t="s">
        <v>1596</v>
      </c>
      <c r="X488" s="86"/>
      <c r="Y488" s="86" t="s">
        <v>1596</v>
      </c>
      <c r="Z488" s="86" t="s">
        <v>1596</v>
      </c>
      <c r="AA488" s="86" t="s">
        <v>1596</v>
      </c>
      <c r="AB488" s="86" t="s">
        <v>1596</v>
      </c>
      <c r="AC488" s="86" t="s">
        <v>1596</v>
      </c>
      <c r="AD488" s="86" t="s">
        <v>1596</v>
      </c>
      <c r="AE488" s="86" t="s">
        <v>1596</v>
      </c>
      <c r="AF488" s="86" t="s">
        <v>1596</v>
      </c>
      <c r="AG488" s="86" t="s">
        <v>1596</v>
      </c>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7</v>
      </c>
      <c r="J489" s="34">
        <f t="shared" si="71"/>
        <v>21</v>
      </c>
      <c r="K489" s="35">
        <f t="shared" si="72"/>
        <v>0.25</v>
      </c>
      <c r="L489" s="86" t="s">
        <v>1596</v>
      </c>
      <c r="M489" s="86" t="s">
        <v>1596</v>
      </c>
      <c r="N489" s="86" t="s">
        <v>1596</v>
      </c>
      <c r="O489" s="86" t="s">
        <v>1596</v>
      </c>
      <c r="P489" s="86" t="s">
        <v>1596</v>
      </c>
      <c r="Q489" s="86" t="s">
        <v>1596</v>
      </c>
      <c r="R489" s="86" t="s">
        <v>1596</v>
      </c>
      <c r="S489" s="86" t="s">
        <v>1596</v>
      </c>
      <c r="T489" s="86" t="s">
        <v>1596</v>
      </c>
      <c r="U489" s="86" t="s">
        <v>1596</v>
      </c>
      <c r="V489" s="86" t="s">
        <v>1596</v>
      </c>
      <c r="W489" s="86" t="s">
        <v>1596</v>
      </c>
      <c r="X489" s="86"/>
      <c r="Y489" s="86" t="s">
        <v>1596</v>
      </c>
      <c r="Z489" s="86" t="s">
        <v>1596</v>
      </c>
      <c r="AA489" s="86" t="s">
        <v>1596</v>
      </c>
      <c r="AB489" s="86" t="s">
        <v>1596</v>
      </c>
      <c r="AC489" s="86" t="s">
        <v>1596</v>
      </c>
      <c r="AD489" s="86" t="s">
        <v>1596</v>
      </c>
      <c r="AE489" s="86" t="s">
        <v>1596</v>
      </c>
      <c r="AF489" s="86" t="s">
        <v>1596</v>
      </c>
      <c r="AG489" s="86" t="s">
        <v>1596</v>
      </c>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7</v>
      </c>
      <c r="J490" s="34">
        <f t="shared" si="71"/>
        <v>21</v>
      </c>
      <c r="K490" s="35">
        <f t="shared" si="72"/>
        <v>0.25</v>
      </c>
      <c r="L490" s="86" t="s">
        <v>1596</v>
      </c>
      <c r="M490" s="86" t="s">
        <v>1596</v>
      </c>
      <c r="N490" s="86" t="s">
        <v>1596</v>
      </c>
      <c r="O490" s="86" t="s">
        <v>1596</v>
      </c>
      <c r="P490" s="86" t="s">
        <v>1596</v>
      </c>
      <c r="Q490" s="86" t="s">
        <v>1596</v>
      </c>
      <c r="R490" s="86" t="s">
        <v>1596</v>
      </c>
      <c r="S490" s="86" t="s">
        <v>1596</v>
      </c>
      <c r="T490" s="86" t="s">
        <v>1596</v>
      </c>
      <c r="U490" s="86" t="s">
        <v>1596</v>
      </c>
      <c r="V490" s="86" t="s">
        <v>1596</v>
      </c>
      <c r="W490" s="86" t="s">
        <v>1596</v>
      </c>
      <c r="X490" s="86"/>
      <c r="Y490" s="86" t="s">
        <v>1596</v>
      </c>
      <c r="Z490" s="86" t="s">
        <v>1596</v>
      </c>
      <c r="AA490" s="86" t="s">
        <v>1596</v>
      </c>
      <c r="AB490" s="86" t="s">
        <v>1596</v>
      </c>
      <c r="AC490" s="86" t="s">
        <v>1596</v>
      </c>
      <c r="AD490" s="86" t="s">
        <v>1596</v>
      </c>
      <c r="AE490" s="86" t="s">
        <v>1596</v>
      </c>
      <c r="AF490" s="86" t="s">
        <v>1596</v>
      </c>
      <c r="AG490" s="86" t="s">
        <v>1596</v>
      </c>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7</v>
      </c>
      <c r="J491" s="34">
        <f t="shared" si="71"/>
        <v>21</v>
      </c>
      <c r="K491" s="35">
        <f t="shared" si="72"/>
        <v>0.25</v>
      </c>
      <c r="L491" s="86" t="s">
        <v>1596</v>
      </c>
      <c r="M491" s="86" t="s">
        <v>1596</v>
      </c>
      <c r="N491" s="86" t="s">
        <v>1596</v>
      </c>
      <c r="O491" s="86" t="s">
        <v>1596</v>
      </c>
      <c r="P491" s="86" t="s">
        <v>1596</v>
      </c>
      <c r="Q491" s="86" t="s">
        <v>1596</v>
      </c>
      <c r="R491" s="86" t="s">
        <v>1596</v>
      </c>
      <c r="S491" s="86" t="s">
        <v>1596</v>
      </c>
      <c r="T491" s="86" t="s">
        <v>1596</v>
      </c>
      <c r="U491" s="86" t="s">
        <v>1596</v>
      </c>
      <c r="V491" s="86" t="s">
        <v>1596</v>
      </c>
      <c r="W491" s="86" t="s">
        <v>1596</v>
      </c>
      <c r="X491" s="86"/>
      <c r="Y491" s="86" t="s">
        <v>1596</v>
      </c>
      <c r="Z491" s="86" t="s">
        <v>1596</v>
      </c>
      <c r="AA491" s="86" t="s">
        <v>1596</v>
      </c>
      <c r="AB491" s="86" t="s">
        <v>1596</v>
      </c>
      <c r="AC491" s="86" t="s">
        <v>1596</v>
      </c>
      <c r="AD491" s="86" t="s">
        <v>1596</v>
      </c>
      <c r="AE491" s="86" t="s">
        <v>1596</v>
      </c>
      <c r="AF491" s="86" t="s">
        <v>1596</v>
      </c>
      <c r="AG491" s="86" t="s">
        <v>1596</v>
      </c>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7</v>
      </c>
      <c r="J492" s="34">
        <f t="shared" si="71"/>
        <v>21</v>
      </c>
      <c r="K492" s="35">
        <f t="shared" si="72"/>
        <v>0.25</v>
      </c>
      <c r="L492" s="86" t="s">
        <v>1596</v>
      </c>
      <c r="M492" s="86" t="s">
        <v>1596</v>
      </c>
      <c r="N492" s="86" t="s">
        <v>1596</v>
      </c>
      <c r="O492" s="86" t="s">
        <v>1596</v>
      </c>
      <c r="P492" s="86" t="s">
        <v>1596</v>
      </c>
      <c r="Q492" s="86" t="s">
        <v>1596</v>
      </c>
      <c r="R492" s="86" t="s">
        <v>1596</v>
      </c>
      <c r="S492" s="86" t="s">
        <v>1596</v>
      </c>
      <c r="T492" s="86" t="s">
        <v>1596</v>
      </c>
      <c r="U492" s="86" t="s">
        <v>1596</v>
      </c>
      <c r="V492" s="86" t="s">
        <v>1596</v>
      </c>
      <c r="W492" s="86" t="s">
        <v>1596</v>
      </c>
      <c r="X492" s="86"/>
      <c r="Y492" s="86" t="s">
        <v>1596</v>
      </c>
      <c r="Z492" s="86" t="s">
        <v>1596</v>
      </c>
      <c r="AA492" s="86" t="s">
        <v>1596</v>
      </c>
      <c r="AB492" s="86" t="s">
        <v>1596</v>
      </c>
      <c r="AC492" s="86" t="s">
        <v>1596</v>
      </c>
      <c r="AD492" s="86" t="s">
        <v>1596</v>
      </c>
      <c r="AE492" s="86" t="s">
        <v>1596</v>
      </c>
      <c r="AF492" s="86" t="s">
        <v>1596</v>
      </c>
      <c r="AG492" s="86" t="s">
        <v>1596</v>
      </c>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25</v>
      </c>
      <c r="J494" s="34">
        <f t="shared" si="74"/>
        <v>3</v>
      </c>
      <c r="K494" s="35">
        <f t="shared" si="75"/>
        <v>0.8928571428571429</v>
      </c>
      <c r="L494" s="86"/>
      <c r="M494" s="86"/>
      <c r="N494" s="86"/>
      <c r="O494" s="86"/>
      <c r="P494" s="86"/>
      <c r="Q494" s="86"/>
      <c r="R494" s="86"/>
      <c r="S494" s="86"/>
      <c r="T494" s="86"/>
      <c r="U494" s="86" t="s">
        <v>1596</v>
      </c>
      <c r="V494" s="86" t="s">
        <v>1596</v>
      </c>
      <c r="W494" s="86" t="s">
        <v>1596</v>
      </c>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22</v>
      </c>
      <c r="J496" s="34">
        <f t="shared" si="74"/>
        <v>6</v>
      </c>
      <c r="K496" s="35">
        <f t="shared" si="75"/>
        <v>0.7857142857142857</v>
      </c>
      <c r="L496" s="86" t="s">
        <v>1596</v>
      </c>
      <c r="M496" s="86" t="s">
        <v>1596</v>
      </c>
      <c r="N496" s="86" t="s">
        <v>1596</v>
      </c>
      <c r="O496" s="86"/>
      <c r="P496" s="86"/>
      <c r="Q496" s="86"/>
      <c r="R496" s="86"/>
      <c r="S496" s="86"/>
      <c r="T496" s="86"/>
      <c r="U496" s="86" t="s">
        <v>1596</v>
      </c>
      <c r="V496" s="86" t="s">
        <v>1596</v>
      </c>
      <c r="W496" s="86" t="s">
        <v>1596</v>
      </c>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22</v>
      </c>
      <c r="J498" s="34">
        <f t="shared" si="74"/>
        <v>6</v>
      </c>
      <c r="K498" s="35">
        <f t="shared" si="75"/>
        <v>0.7857142857142857</v>
      </c>
      <c r="L498" s="86" t="s">
        <v>1596</v>
      </c>
      <c r="M498" s="86" t="s">
        <v>1596</v>
      </c>
      <c r="N498" s="86" t="s">
        <v>1596</v>
      </c>
      <c r="O498" s="86"/>
      <c r="P498" s="86"/>
      <c r="Q498" s="86"/>
      <c r="R498" s="86"/>
      <c r="S498" s="86"/>
      <c r="T498" s="86"/>
      <c r="U498" s="86" t="s">
        <v>1596</v>
      </c>
      <c r="V498" s="86" t="s">
        <v>1596</v>
      </c>
      <c r="W498" s="86" t="s">
        <v>1596</v>
      </c>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7</v>
      </c>
      <c r="J499" s="34">
        <f t="shared" si="74"/>
        <v>21</v>
      </c>
      <c r="K499" s="35">
        <f t="shared" si="75"/>
        <v>0.25</v>
      </c>
      <c r="L499" s="86" t="s">
        <v>1596</v>
      </c>
      <c r="M499" s="86" t="s">
        <v>1596</v>
      </c>
      <c r="N499" s="86" t="s">
        <v>1596</v>
      </c>
      <c r="O499" s="86" t="s">
        <v>1596</v>
      </c>
      <c r="P499" s="86" t="s">
        <v>1596</v>
      </c>
      <c r="Q499" s="86" t="s">
        <v>1596</v>
      </c>
      <c r="R499" s="86" t="s">
        <v>1596</v>
      </c>
      <c r="S499" s="86" t="s">
        <v>1596</v>
      </c>
      <c r="T499" s="86" t="s">
        <v>1596</v>
      </c>
      <c r="U499" s="86" t="s">
        <v>1596</v>
      </c>
      <c r="V499" s="86" t="s">
        <v>1596</v>
      </c>
      <c r="W499" s="86" t="s">
        <v>1596</v>
      </c>
      <c r="X499" s="86"/>
      <c r="Y499" s="86" t="s">
        <v>1596</v>
      </c>
      <c r="Z499" s="86" t="s">
        <v>1596</v>
      </c>
      <c r="AA499" s="86" t="s">
        <v>1596</v>
      </c>
      <c r="AB499" s="86" t="s">
        <v>1596</v>
      </c>
      <c r="AC499" s="86" t="s">
        <v>1596</v>
      </c>
      <c r="AD499" s="86" t="s">
        <v>1596</v>
      </c>
      <c r="AE499" s="86" t="s">
        <v>1596</v>
      </c>
      <c r="AF499" s="86" t="s">
        <v>1596</v>
      </c>
      <c r="AG499" s="86" t="s">
        <v>1596</v>
      </c>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7</v>
      </c>
      <c r="J500" s="34">
        <f t="shared" si="74"/>
        <v>21</v>
      </c>
      <c r="K500" s="35">
        <f t="shared" si="75"/>
        <v>0.25</v>
      </c>
      <c r="L500" s="86" t="s">
        <v>1596</v>
      </c>
      <c r="M500" s="86" t="s">
        <v>1596</v>
      </c>
      <c r="N500" s="86" t="s">
        <v>1596</v>
      </c>
      <c r="O500" s="86" t="s">
        <v>1596</v>
      </c>
      <c r="P500" s="86" t="s">
        <v>1596</v>
      </c>
      <c r="Q500" s="86" t="s">
        <v>1596</v>
      </c>
      <c r="R500" s="86" t="s">
        <v>1596</v>
      </c>
      <c r="S500" s="86" t="s">
        <v>1596</v>
      </c>
      <c r="T500" s="86" t="s">
        <v>1596</v>
      </c>
      <c r="U500" s="86" t="s">
        <v>1596</v>
      </c>
      <c r="V500" s="86" t="s">
        <v>1596</v>
      </c>
      <c r="W500" s="86" t="s">
        <v>1596</v>
      </c>
      <c r="X500" s="86"/>
      <c r="Y500" s="86" t="s">
        <v>1596</v>
      </c>
      <c r="Z500" s="86" t="s">
        <v>1596</v>
      </c>
      <c r="AA500" s="86" t="s">
        <v>1596</v>
      </c>
      <c r="AB500" s="86" t="s">
        <v>1596</v>
      </c>
      <c r="AC500" s="86" t="s">
        <v>1596</v>
      </c>
      <c r="AD500" s="86" t="s">
        <v>1596</v>
      </c>
      <c r="AE500" s="86" t="s">
        <v>1596</v>
      </c>
      <c r="AF500" s="86" t="s">
        <v>1596</v>
      </c>
      <c r="AG500" s="86" t="s">
        <v>1596</v>
      </c>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7</v>
      </c>
      <c r="J501" s="34">
        <f t="shared" si="74"/>
        <v>21</v>
      </c>
      <c r="K501" s="35">
        <f t="shared" si="75"/>
        <v>0.25</v>
      </c>
      <c r="L501" s="86" t="s">
        <v>1596</v>
      </c>
      <c r="M501" s="86" t="s">
        <v>1596</v>
      </c>
      <c r="N501" s="86" t="s">
        <v>1596</v>
      </c>
      <c r="O501" s="86" t="s">
        <v>1596</v>
      </c>
      <c r="P501" s="86" t="s">
        <v>1596</v>
      </c>
      <c r="Q501" s="86" t="s">
        <v>1596</v>
      </c>
      <c r="R501" s="86" t="s">
        <v>1596</v>
      </c>
      <c r="S501" s="86" t="s">
        <v>1596</v>
      </c>
      <c r="T501" s="86" t="s">
        <v>1596</v>
      </c>
      <c r="U501" s="86" t="s">
        <v>1596</v>
      </c>
      <c r="V501" s="86" t="s">
        <v>1596</v>
      </c>
      <c r="W501" s="86" t="s">
        <v>1596</v>
      </c>
      <c r="X501" s="86"/>
      <c r="Y501" s="86" t="s">
        <v>1596</v>
      </c>
      <c r="Z501" s="86" t="s">
        <v>1596</v>
      </c>
      <c r="AA501" s="86" t="s">
        <v>1596</v>
      </c>
      <c r="AB501" s="86" t="s">
        <v>1596</v>
      </c>
      <c r="AC501" s="86" t="s">
        <v>1596</v>
      </c>
      <c r="AD501" s="86" t="s">
        <v>1596</v>
      </c>
      <c r="AE501" s="86" t="s">
        <v>1596</v>
      </c>
      <c r="AF501" s="86" t="s">
        <v>1596</v>
      </c>
      <c r="AG501" s="86" t="s">
        <v>1596</v>
      </c>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7</v>
      </c>
      <c r="J502" s="34">
        <f t="shared" si="74"/>
        <v>21</v>
      </c>
      <c r="K502" s="35">
        <f t="shared" si="75"/>
        <v>0.25</v>
      </c>
      <c r="L502" s="86" t="s">
        <v>1596</v>
      </c>
      <c r="M502" s="86" t="s">
        <v>1596</v>
      </c>
      <c r="N502" s="86" t="s">
        <v>1596</v>
      </c>
      <c r="O502" s="86" t="s">
        <v>1596</v>
      </c>
      <c r="P502" s="86" t="s">
        <v>1596</v>
      </c>
      <c r="Q502" s="86" t="s">
        <v>1596</v>
      </c>
      <c r="R502" s="86" t="s">
        <v>1596</v>
      </c>
      <c r="S502" s="86" t="s">
        <v>1596</v>
      </c>
      <c r="T502" s="86" t="s">
        <v>1596</v>
      </c>
      <c r="U502" s="86" t="s">
        <v>1596</v>
      </c>
      <c r="V502" s="86" t="s">
        <v>1596</v>
      </c>
      <c r="W502" s="86" t="s">
        <v>1596</v>
      </c>
      <c r="X502" s="86"/>
      <c r="Y502" s="86" t="s">
        <v>1596</v>
      </c>
      <c r="Z502" s="86" t="s">
        <v>1596</v>
      </c>
      <c r="AA502" s="86" t="s">
        <v>1596</v>
      </c>
      <c r="AB502" s="86" t="s">
        <v>1596</v>
      </c>
      <c r="AC502" s="86" t="s">
        <v>1596</v>
      </c>
      <c r="AD502" s="86" t="s">
        <v>1596</v>
      </c>
      <c r="AE502" s="86" t="s">
        <v>1596</v>
      </c>
      <c r="AF502" s="86" t="s">
        <v>1596</v>
      </c>
      <c r="AG502" s="86" t="s">
        <v>1596</v>
      </c>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7</v>
      </c>
      <c r="J503" s="34">
        <f t="shared" si="74"/>
        <v>21</v>
      </c>
      <c r="K503" s="35">
        <f t="shared" si="75"/>
        <v>0.25</v>
      </c>
      <c r="L503" s="86" t="s">
        <v>1596</v>
      </c>
      <c r="M503" s="86" t="s">
        <v>1596</v>
      </c>
      <c r="N503" s="86" t="s">
        <v>1596</v>
      </c>
      <c r="O503" s="86" t="s">
        <v>1596</v>
      </c>
      <c r="P503" s="86" t="s">
        <v>1596</v>
      </c>
      <c r="Q503" s="86" t="s">
        <v>1596</v>
      </c>
      <c r="R503" s="86" t="s">
        <v>1596</v>
      </c>
      <c r="S503" s="86" t="s">
        <v>1596</v>
      </c>
      <c r="T503" s="86" t="s">
        <v>1596</v>
      </c>
      <c r="U503" s="86" t="s">
        <v>1596</v>
      </c>
      <c r="V503" s="86" t="s">
        <v>1596</v>
      </c>
      <c r="W503" s="86" t="s">
        <v>1596</v>
      </c>
      <c r="X503" s="86"/>
      <c r="Y503" s="86" t="s">
        <v>1596</v>
      </c>
      <c r="Z503" s="86" t="s">
        <v>1596</v>
      </c>
      <c r="AA503" s="86" t="s">
        <v>1596</v>
      </c>
      <c r="AB503" s="86" t="s">
        <v>1596</v>
      </c>
      <c r="AC503" s="86" t="s">
        <v>1596</v>
      </c>
      <c r="AD503" s="86" t="s">
        <v>1596</v>
      </c>
      <c r="AE503" s="86" t="s">
        <v>1596</v>
      </c>
      <c r="AF503" s="86" t="s">
        <v>1596</v>
      </c>
      <c r="AG503" s="86" t="s">
        <v>1596</v>
      </c>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7</v>
      </c>
      <c r="J504" s="34">
        <f t="shared" si="74"/>
        <v>21</v>
      </c>
      <c r="K504" s="35">
        <f t="shared" si="75"/>
        <v>0.25</v>
      </c>
      <c r="L504" s="86" t="s">
        <v>1596</v>
      </c>
      <c r="M504" s="86" t="s">
        <v>1596</v>
      </c>
      <c r="N504" s="86" t="s">
        <v>1596</v>
      </c>
      <c r="O504" s="86" t="s">
        <v>1596</v>
      </c>
      <c r="P504" s="86" t="s">
        <v>1596</v>
      </c>
      <c r="Q504" s="86" t="s">
        <v>1596</v>
      </c>
      <c r="R504" s="86" t="s">
        <v>1596</v>
      </c>
      <c r="S504" s="86" t="s">
        <v>1596</v>
      </c>
      <c r="T504" s="86" t="s">
        <v>1596</v>
      </c>
      <c r="U504" s="86" t="s">
        <v>1596</v>
      </c>
      <c r="V504" s="86" t="s">
        <v>1596</v>
      </c>
      <c r="W504" s="86" t="s">
        <v>1596</v>
      </c>
      <c r="X504" s="86"/>
      <c r="Y504" s="86" t="s">
        <v>1596</v>
      </c>
      <c r="Z504" s="86" t="s">
        <v>1596</v>
      </c>
      <c r="AA504" s="86" t="s">
        <v>1596</v>
      </c>
      <c r="AB504" s="86" t="s">
        <v>1596</v>
      </c>
      <c r="AC504" s="86" t="s">
        <v>1596</v>
      </c>
      <c r="AD504" s="86" t="s">
        <v>1596</v>
      </c>
      <c r="AE504" s="86" t="s">
        <v>1596</v>
      </c>
      <c r="AF504" s="86" t="s">
        <v>1596</v>
      </c>
      <c r="AG504" s="86" t="s">
        <v>1596</v>
      </c>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25</v>
      </c>
      <c r="J506" s="34">
        <f t="shared" si="74"/>
        <v>3</v>
      </c>
      <c r="K506" s="35">
        <f t="shared" si="75"/>
        <v>0.8928571428571429</v>
      </c>
      <c r="L506" s="86" t="s">
        <v>1596</v>
      </c>
      <c r="M506" s="86" t="s">
        <v>1596</v>
      </c>
      <c r="N506" s="86" t="s">
        <v>1596</v>
      </c>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7</v>
      </c>
      <c r="J507" s="34">
        <f t="shared" si="74"/>
        <v>21</v>
      </c>
      <c r="K507" s="35">
        <f t="shared" si="75"/>
        <v>0.25</v>
      </c>
      <c r="L507" s="86" t="s">
        <v>1596</v>
      </c>
      <c r="M507" s="86" t="s">
        <v>1596</v>
      </c>
      <c r="N507" s="86" t="s">
        <v>1596</v>
      </c>
      <c r="O507" s="86" t="s">
        <v>1596</v>
      </c>
      <c r="P507" s="86" t="s">
        <v>1596</v>
      </c>
      <c r="Q507" s="86" t="s">
        <v>1596</v>
      </c>
      <c r="R507" s="86" t="s">
        <v>1596</v>
      </c>
      <c r="S507" s="86" t="s">
        <v>1596</v>
      </c>
      <c r="T507" s="86" t="s">
        <v>1596</v>
      </c>
      <c r="U507" s="86" t="s">
        <v>1596</v>
      </c>
      <c r="V507" s="86" t="s">
        <v>1596</v>
      </c>
      <c r="W507" s="86" t="s">
        <v>1596</v>
      </c>
      <c r="X507" s="86"/>
      <c r="Y507" s="86" t="s">
        <v>1596</v>
      </c>
      <c r="Z507" s="86" t="s">
        <v>1596</v>
      </c>
      <c r="AA507" s="86" t="s">
        <v>1596</v>
      </c>
      <c r="AB507" s="86" t="s">
        <v>1596</v>
      </c>
      <c r="AC507" s="86" t="s">
        <v>1596</v>
      </c>
      <c r="AD507" s="86" t="s">
        <v>1596</v>
      </c>
      <c r="AE507" s="86" t="s">
        <v>1596</v>
      </c>
      <c r="AF507" s="86" t="s">
        <v>1596</v>
      </c>
      <c r="AG507" s="86" t="s">
        <v>1596</v>
      </c>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7</v>
      </c>
      <c r="J508" s="34">
        <f t="shared" si="74"/>
        <v>21</v>
      </c>
      <c r="K508" s="35">
        <f t="shared" si="75"/>
        <v>0.25</v>
      </c>
      <c r="L508" s="86" t="s">
        <v>1596</v>
      </c>
      <c r="M508" s="86" t="s">
        <v>1596</v>
      </c>
      <c r="N508" s="86" t="s">
        <v>1596</v>
      </c>
      <c r="O508" s="86" t="s">
        <v>1596</v>
      </c>
      <c r="P508" s="86" t="s">
        <v>1596</v>
      </c>
      <c r="Q508" s="86" t="s">
        <v>1596</v>
      </c>
      <c r="R508" s="86" t="s">
        <v>1596</v>
      </c>
      <c r="S508" s="86" t="s">
        <v>1596</v>
      </c>
      <c r="T508" s="86" t="s">
        <v>1596</v>
      </c>
      <c r="U508" s="86" t="s">
        <v>1596</v>
      </c>
      <c r="V508" s="86" t="s">
        <v>1596</v>
      </c>
      <c r="W508" s="86" t="s">
        <v>1596</v>
      </c>
      <c r="X508" s="86"/>
      <c r="Y508" s="86" t="s">
        <v>1596</v>
      </c>
      <c r="Z508" s="86" t="s">
        <v>1596</v>
      </c>
      <c r="AA508" s="86" t="s">
        <v>1596</v>
      </c>
      <c r="AB508" s="86" t="s">
        <v>1596</v>
      </c>
      <c r="AC508" s="86" t="s">
        <v>1596</v>
      </c>
      <c r="AD508" s="86" t="s">
        <v>1596</v>
      </c>
      <c r="AE508" s="86" t="s">
        <v>1596</v>
      </c>
      <c r="AF508" s="86" t="s">
        <v>1596</v>
      </c>
      <c r="AG508" s="86" t="s">
        <v>1596</v>
      </c>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7</v>
      </c>
      <c r="J509" s="34">
        <f t="shared" si="74"/>
        <v>21</v>
      </c>
      <c r="K509" s="35">
        <f t="shared" si="75"/>
        <v>0.25</v>
      </c>
      <c r="L509" s="86" t="s">
        <v>1596</v>
      </c>
      <c r="M509" s="86" t="s">
        <v>1596</v>
      </c>
      <c r="N509" s="86" t="s">
        <v>1596</v>
      </c>
      <c r="O509" s="86" t="s">
        <v>1596</v>
      </c>
      <c r="P509" s="86" t="s">
        <v>1596</v>
      </c>
      <c r="Q509" s="86" t="s">
        <v>1596</v>
      </c>
      <c r="R509" s="86" t="s">
        <v>1596</v>
      </c>
      <c r="S509" s="86" t="s">
        <v>1596</v>
      </c>
      <c r="T509" s="86" t="s">
        <v>1596</v>
      </c>
      <c r="U509" s="86" t="s">
        <v>1596</v>
      </c>
      <c r="V509" s="86" t="s">
        <v>1596</v>
      </c>
      <c r="W509" s="86" t="s">
        <v>1596</v>
      </c>
      <c r="X509" s="86"/>
      <c r="Y509" s="86" t="s">
        <v>1596</v>
      </c>
      <c r="Z509" s="86" t="s">
        <v>1596</v>
      </c>
      <c r="AA509" s="86" t="s">
        <v>1596</v>
      </c>
      <c r="AB509" s="86" t="s">
        <v>1596</v>
      </c>
      <c r="AC509" s="86" t="s">
        <v>1596</v>
      </c>
      <c r="AD509" s="86" t="s">
        <v>1596</v>
      </c>
      <c r="AE509" s="86" t="s">
        <v>1596</v>
      </c>
      <c r="AF509" s="86" t="s">
        <v>1596</v>
      </c>
      <c r="AG509" s="86" t="s">
        <v>1596</v>
      </c>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7</v>
      </c>
      <c r="J510" s="34">
        <f t="shared" si="74"/>
        <v>21</v>
      </c>
      <c r="K510" s="35">
        <f t="shared" si="75"/>
        <v>0.25</v>
      </c>
      <c r="L510" s="86" t="s">
        <v>1596</v>
      </c>
      <c r="M510" s="86" t="s">
        <v>1596</v>
      </c>
      <c r="N510" s="86" t="s">
        <v>1596</v>
      </c>
      <c r="O510" s="86" t="s">
        <v>1596</v>
      </c>
      <c r="P510" s="86" t="s">
        <v>1596</v>
      </c>
      <c r="Q510" s="86" t="s">
        <v>1596</v>
      </c>
      <c r="R510" s="86" t="s">
        <v>1596</v>
      </c>
      <c r="S510" s="86" t="s">
        <v>1596</v>
      </c>
      <c r="T510" s="86" t="s">
        <v>1596</v>
      </c>
      <c r="U510" s="86" t="s">
        <v>1596</v>
      </c>
      <c r="V510" s="86" t="s">
        <v>1596</v>
      </c>
      <c r="W510" s="86" t="s">
        <v>1596</v>
      </c>
      <c r="X510" s="86"/>
      <c r="Y510" s="86" t="s">
        <v>1596</v>
      </c>
      <c r="Z510" s="86" t="s">
        <v>1596</v>
      </c>
      <c r="AA510" s="86" t="s">
        <v>1596</v>
      </c>
      <c r="AB510" s="86" t="s">
        <v>1596</v>
      </c>
      <c r="AC510" s="86" t="s">
        <v>1596</v>
      </c>
      <c r="AD510" s="86" t="s">
        <v>1596</v>
      </c>
      <c r="AE510" s="86" t="s">
        <v>1596</v>
      </c>
      <c r="AF510" s="86" t="s">
        <v>1596</v>
      </c>
      <c r="AG510" s="86" t="s">
        <v>1596</v>
      </c>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7</v>
      </c>
      <c r="J511" s="34">
        <f t="shared" si="74"/>
        <v>21</v>
      </c>
      <c r="K511" s="35">
        <f t="shared" si="75"/>
        <v>0.25</v>
      </c>
      <c r="L511" s="86" t="s">
        <v>1596</v>
      </c>
      <c r="M511" s="86" t="s">
        <v>1596</v>
      </c>
      <c r="N511" s="86" t="s">
        <v>1596</v>
      </c>
      <c r="O511" s="86" t="s">
        <v>1596</v>
      </c>
      <c r="P511" s="86" t="s">
        <v>1596</v>
      </c>
      <c r="Q511" s="86" t="s">
        <v>1596</v>
      </c>
      <c r="R511" s="86" t="s">
        <v>1596</v>
      </c>
      <c r="S511" s="86" t="s">
        <v>1596</v>
      </c>
      <c r="T511" s="86" t="s">
        <v>1596</v>
      </c>
      <c r="U511" s="86" t="s">
        <v>1596</v>
      </c>
      <c r="V511" s="86" t="s">
        <v>1596</v>
      </c>
      <c r="W511" s="86" t="s">
        <v>1596</v>
      </c>
      <c r="X511" s="86"/>
      <c r="Y511" s="86" t="s">
        <v>1596</v>
      </c>
      <c r="Z511" s="86" t="s">
        <v>1596</v>
      </c>
      <c r="AA511" s="86" t="s">
        <v>1596</v>
      </c>
      <c r="AB511" s="86" t="s">
        <v>1596</v>
      </c>
      <c r="AC511" s="86" t="s">
        <v>1596</v>
      </c>
      <c r="AD511" s="86" t="s">
        <v>1596</v>
      </c>
      <c r="AE511" s="86" t="s">
        <v>1596</v>
      </c>
      <c r="AF511" s="86" t="s">
        <v>1596</v>
      </c>
      <c r="AG511" s="86" t="s">
        <v>1596</v>
      </c>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7</v>
      </c>
      <c r="J512" s="34">
        <f t="shared" si="74"/>
        <v>21</v>
      </c>
      <c r="K512" s="35">
        <f t="shared" si="75"/>
        <v>0.25</v>
      </c>
      <c r="L512" s="86" t="s">
        <v>1596</v>
      </c>
      <c r="M512" s="86" t="s">
        <v>1596</v>
      </c>
      <c r="N512" s="86" t="s">
        <v>1596</v>
      </c>
      <c r="O512" s="86" t="s">
        <v>1596</v>
      </c>
      <c r="P512" s="86" t="s">
        <v>1596</v>
      </c>
      <c r="Q512" s="86" t="s">
        <v>1596</v>
      </c>
      <c r="R512" s="86" t="s">
        <v>1596</v>
      </c>
      <c r="S512" s="86" t="s">
        <v>1596</v>
      </c>
      <c r="T512" s="86" t="s">
        <v>1596</v>
      </c>
      <c r="U512" s="86" t="s">
        <v>1596</v>
      </c>
      <c r="V512" s="86" t="s">
        <v>1596</v>
      </c>
      <c r="W512" s="86" t="s">
        <v>1596</v>
      </c>
      <c r="X512" s="86"/>
      <c r="Y512" s="86" t="s">
        <v>1596</v>
      </c>
      <c r="Z512" s="86" t="s">
        <v>1596</v>
      </c>
      <c r="AA512" s="86" t="s">
        <v>1596</v>
      </c>
      <c r="AB512" s="86" t="s">
        <v>1596</v>
      </c>
      <c r="AC512" s="86" t="s">
        <v>1596</v>
      </c>
      <c r="AD512" s="86" t="s">
        <v>1596</v>
      </c>
      <c r="AE512" s="86" t="s">
        <v>1596</v>
      </c>
      <c r="AF512" s="86" t="s">
        <v>1596</v>
      </c>
      <c r="AG512" s="86" t="s">
        <v>1596</v>
      </c>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7</v>
      </c>
      <c r="J513" s="34">
        <f t="shared" si="74"/>
        <v>21</v>
      </c>
      <c r="K513" s="35">
        <f t="shared" si="75"/>
        <v>0.25</v>
      </c>
      <c r="L513" s="86" t="s">
        <v>1596</v>
      </c>
      <c r="M513" s="88" t="s">
        <v>1596</v>
      </c>
      <c r="N513" s="86" t="s">
        <v>1596</v>
      </c>
      <c r="O513" s="86" t="s">
        <v>1596</v>
      </c>
      <c r="P513" s="86" t="s">
        <v>1596</v>
      </c>
      <c r="Q513" s="86" t="s">
        <v>1596</v>
      </c>
      <c r="R513" s="86" t="s">
        <v>1596</v>
      </c>
      <c r="S513" s="86" t="s">
        <v>1596</v>
      </c>
      <c r="T513" s="86" t="s">
        <v>1596</v>
      </c>
      <c r="U513" s="86" t="s">
        <v>1596</v>
      </c>
      <c r="V513" s="86" t="s">
        <v>1596</v>
      </c>
      <c r="W513" s="86" t="s">
        <v>1596</v>
      </c>
      <c r="X513" s="86"/>
      <c r="Y513" s="86" t="s">
        <v>1596</v>
      </c>
      <c r="Z513" s="86" t="s">
        <v>1596</v>
      </c>
      <c r="AA513" s="86" t="s">
        <v>1596</v>
      </c>
      <c r="AB513" s="86" t="s">
        <v>1596</v>
      </c>
      <c r="AC513" s="86" t="s">
        <v>1596</v>
      </c>
      <c r="AD513" s="86" t="s">
        <v>1596</v>
      </c>
      <c r="AE513" s="86" t="s">
        <v>1596</v>
      </c>
      <c r="AF513" s="86" t="s">
        <v>1596</v>
      </c>
      <c r="AG513" s="86" t="s">
        <v>1596</v>
      </c>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7</v>
      </c>
      <c r="J514" s="34">
        <f t="shared" si="74"/>
        <v>21</v>
      </c>
      <c r="K514" s="35">
        <f t="shared" si="75"/>
        <v>0.25</v>
      </c>
      <c r="L514" s="86" t="s">
        <v>1596</v>
      </c>
      <c r="M514" s="88" t="s">
        <v>1596</v>
      </c>
      <c r="N514" s="86" t="s">
        <v>1596</v>
      </c>
      <c r="O514" s="86" t="s">
        <v>1596</v>
      </c>
      <c r="P514" s="86" t="s">
        <v>1596</v>
      </c>
      <c r="Q514" s="86" t="s">
        <v>1596</v>
      </c>
      <c r="R514" s="86" t="s">
        <v>1596</v>
      </c>
      <c r="S514" s="86" t="s">
        <v>1596</v>
      </c>
      <c r="T514" s="86" t="s">
        <v>1596</v>
      </c>
      <c r="U514" s="86" t="s">
        <v>1596</v>
      </c>
      <c r="V514" s="86" t="s">
        <v>1596</v>
      </c>
      <c r="W514" s="86" t="s">
        <v>1596</v>
      </c>
      <c r="X514" s="86"/>
      <c r="Y514" s="86" t="s">
        <v>1596</v>
      </c>
      <c r="Z514" s="86" t="s">
        <v>1596</v>
      </c>
      <c r="AA514" s="86" t="s">
        <v>1596</v>
      </c>
      <c r="AB514" s="86" t="s">
        <v>1596</v>
      </c>
      <c r="AC514" s="86" t="s">
        <v>1596</v>
      </c>
      <c r="AD514" s="86" t="s">
        <v>1596</v>
      </c>
      <c r="AE514" s="86" t="s">
        <v>1596</v>
      </c>
      <c r="AF514" s="86" t="s">
        <v>1596</v>
      </c>
      <c r="AG514" s="86" t="s">
        <v>1596</v>
      </c>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25</v>
      </c>
      <c r="J518" s="34">
        <f t="shared" si="77"/>
        <v>3</v>
      </c>
      <c r="K518" s="35">
        <f t="shared" si="78"/>
        <v>0.8928571428571429</v>
      </c>
      <c r="L518" s="86" t="s">
        <v>1596</v>
      </c>
      <c r="M518" s="88" t="s">
        <v>1596</v>
      </c>
      <c r="N518" s="86" t="s">
        <v>1596</v>
      </c>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10</v>
      </c>
      <c r="J519" s="34">
        <f t="shared" si="77"/>
        <v>18</v>
      </c>
      <c r="K519" s="35">
        <f t="shared" si="78"/>
        <v>0.35714285714285715</v>
      </c>
      <c r="L519" s="86" t="s">
        <v>1596</v>
      </c>
      <c r="M519" s="88" t="s">
        <v>1596</v>
      </c>
      <c r="N519" s="86" t="s">
        <v>1596</v>
      </c>
      <c r="O519" s="86" t="s">
        <v>1596</v>
      </c>
      <c r="P519" s="86" t="s">
        <v>1596</v>
      </c>
      <c r="Q519" s="86" t="s">
        <v>1596</v>
      </c>
      <c r="R519" s="86" t="s">
        <v>1596</v>
      </c>
      <c r="S519" s="86" t="s">
        <v>1596</v>
      </c>
      <c r="T519" s="86" t="s">
        <v>1596</v>
      </c>
      <c r="U519" s="86" t="s">
        <v>1596</v>
      </c>
      <c r="V519" s="86" t="s">
        <v>1596</v>
      </c>
      <c r="W519" s="86" t="s">
        <v>1596</v>
      </c>
      <c r="X519" s="86"/>
      <c r="Y519" s="86" t="s">
        <v>1596</v>
      </c>
      <c r="Z519" s="86" t="s">
        <v>1596</v>
      </c>
      <c r="AA519" s="86" t="s">
        <v>1596</v>
      </c>
      <c r="AB519" s="86" t="s">
        <v>1596</v>
      </c>
      <c r="AC519" s="86" t="s">
        <v>1596</v>
      </c>
      <c r="AD519" s="86" t="s">
        <v>1596</v>
      </c>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7</v>
      </c>
      <c r="J520" s="34">
        <f t="shared" si="77"/>
        <v>21</v>
      </c>
      <c r="K520" s="35">
        <f t="shared" si="78"/>
        <v>0.25</v>
      </c>
      <c r="L520" s="86" t="s">
        <v>1596</v>
      </c>
      <c r="M520" s="88" t="s">
        <v>1596</v>
      </c>
      <c r="N520" s="86" t="s">
        <v>1596</v>
      </c>
      <c r="O520" s="86" t="s">
        <v>1596</v>
      </c>
      <c r="P520" s="86" t="s">
        <v>1596</v>
      </c>
      <c r="Q520" s="86" t="s">
        <v>1596</v>
      </c>
      <c r="R520" s="86" t="s">
        <v>1596</v>
      </c>
      <c r="S520" s="86" t="s">
        <v>1596</v>
      </c>
      <c r="T520" s="86" t="s">
        <v>1596</v>
      </c>
      <c r="U520" s="86" t="s">
        <v>1596</v>
      </c>
      <c r="V520" s="86" t="s">
        <v>1596</v>
      </c>
      <c r="W520" s="86" t="s">
        <v>1596</v>
      </c>
      <c r="X520" s="86"/>
      <c r="Y520" s="86" t="s">
        <v>1596</v>
      </c>
      <c r="Z520" s="86" t="s">
        <v>1596</v>
      </c>
      <c r="AA520" s="86" t="s">
        <v>1596</v>
      </c>
      <c r="AB520" s="86" t="s">
        <v>1596</v>
      </c>
      <c r="AC520" s="86" t="s">
        <v>1596</v>
      </c>
      <c r="AD520" s="86" t="s">
        <v>1596</v>
      </c>
      <c r="AE520" s="86" t="s">
        <v>1596</v>
      </c>
      <c r="AF520" s="86" t="s">
        <v>1596</v>
      </c>
      <c r="AG520" s="86" t="s">
        <v>1596</v>
      </c>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7</v>
      </c>
      <c r="J523" s="34">
        <f t="shared" si="77"/>
        <v>21</v>
      </c>
      <c r="K523" s="35">
        <f t="shared" si="78"/>
        <v>0.25</v>
      </c>
      <c r="L523" s="86" t="s">
        <v>1596</v>
      </c>
      <c r="M523" s="88" t="s">
        <v>1596</v>
      </c>
      <c r="N523" s="86" t="s">
        <v>1596</v>
      </c>
      <c r="O523" s="86" t="s">
        <v>1596</v>
      </c>
      <c r="P523" s="86" t="s">
        <v>1596</v>
      </c>
      <c r="Q523" s="86" t="s">
        <v>1596</v>
      </c>
      <c r="R523" s="86" t="s">
        <v>1596</v>
      </c>
      <c r="S523" s="86" t="s">
        <v>1596</v>
      </c>
      <c r="T523" s="86" t="s">
        <v>1596</v>
      </c>
      <c r="U523" s="86" t="s">
        <v>1596</v>
      </c>
      <c r="V523" s="86" t="s">
        <v>1596</v>
      </c>
      <c r="W523" s="86" t="s">
        <v>1596</v>
      </c>
      <c r="X523" s="86"/>
      <c r="Y523" s="86" t="s">
        <v>1596</v>
      </c>
      <c r="Z523" s="86" t="s">
        <v>1596</v>
      </c>
      <c r="AA523" s="86" t="s">
        <v>1596</v>
      </c>
      <c r="AB523" s="86" t="s">
        <v>1596</v>
      </c>
      <c r="AC523" s="86" t="s">
        <v>1596</v>
      </c>
      <c r="AD523" s="86" t="s">
        <v>1596</v>
      </c>
      <c r="AE523" s="86" t="s">
        <v>1596</v>
      </c>
      <c r="AF523" s="86" t="s">
        <v>1596</v>
      </c>
      <c r="AG523" s="86" t="s">
        <v>1596</v>
      </c>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7</v>
      </c>
      <c r="J524" s="34">
        <f t="shared" si="77"/>
        <v>21</v>
      </c>
      <c r="K524" s="35">
        <f t="shared" si="78"/>
        <v>0.25</v>
      </c>
      <c r="L524" s="86" t="s">
        <v>1596</v>
      </c>
      <c r="M524" s="88" t="s">
        <v>1596</v>
      </c>
      <c r="N524" s="86" t="s">
        <v>1596</v>
      </c>
      <c r="O524" s="86" t="s">
        <v>1596</v>
      </c>
      <c r="P524" s="86" t="s">
        <v>1596</v>
      </c>
      <c r="Q524" s="86" t="s">
        <v>1596</v>
      </c>
      <c r="R524" s="86" t="s">
        <v>1596</v>
      </c>
      <c r="S524" s="86" t="s">
        <v>1596</v>
      </c>
      <c r="T524" s="86" t="s">
        <v>1596</v>
      </c>
      <c r="U524" s="86" t="s">
        <v>1596</v>
      </c>
      <c r="V524" s="86" t="s">
        <v>1596</v>
      </c>
      <c r="W524" s="86" t="s">
        <v>1596</v>
      </c>
      <c r="X524" s="86"/>
      <c r="Y524" s="86" t="s">
        <v>1596</v>
      </c>
      <c r="Z524" s="86" t="s">
        <v>1596</v>
      </c>
      <c r="AA524" s="86" t="s">
        <v>1596</v>
      </c>
      <c r="AB524" s="86" t="s">
        <v>1596</v>
      </c>
      <c r="AC524" s="86" t="s">
        <v>1596</v>
      </c>
      <c r="AD524" s="86" t="s">
        <v>1596</v>
      </c>
      <c r="AE524" s="86" t="s">
        <v>1596</v>
      </c>
      <c r="AF524" s="86" t="s">
        <v>1596</v>
      </c>
      <c r="AG524" s="86" t="s">
        <v>1596</v>
      </c>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7</v>
      </c>
      <c r="J529" s="34">
        <f t="shared" si="80"/>
        <v>21</v>
      </c>
      <c r="K529" s="35">
        <f t="shared" si="81"/>
        <v>0.25</v>
      </c>
      <c r="L529" s="86" t="s">
        <v>1596</v>
      </c>
      <c r="M529" s="88" t="s">
        <v>1596</v>
      </c>
      <c r="N529" s="86" t="s">
        <v>1596</v>
      </c>
      <c r="O529" s="86" t="s">
        <v>1596</v>
      </c>
      <c r="P529" s="86" t="s">
        <v>1596</v>
      </c>
      <c r="Q529" s="86" t="s">
        <v>1596</v>
      </c>
      <c r="R529" s="86" t="s">
        <v>1596</v>
      </c>
      <c r="S529" s="86" t="s">
        <v>1596</v>
      </c>
      <c r="T529" s="86" t="s">
        <v>1596</v>
      </c>
      <c r="U529" s="86" t="s">
        <v>1596</v>
      </c>
      <c r="V529" s="86" t="s">
        <v>1596</v>
      </c>
      <c r="W529" s="86" t="s">
        <v>1596</v>
      </c>
      <c r="X529" s="86"/>
      <c r="Y529" s="86" t="s">
        <v>1596</v>
      </c>
      <c r="Z529" s="86" t="s">
        <v>1596</v>
      </c>
      <c r="AA529" s="86" t="s">
        <v>1596</v>
      </c>
      <c r="AB529" s="86" t="s">
        <v>1596</v>
      </c>
      <c r="AC529" s="86" t="s">
        <v>1596</v>
      </c>
      <c r="AD529" s="86" t="s">
        <v>1596</v>
      </c>
      <c r="AE529" s="86" t="s">
        <v>1596</v>
      </c>
      <c r="AF529" s="86" t="s">
        <v>1596</v>
      </c>
      <c r="AG529" s="86" t="s">
        <v>1596</v>
      </c>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7</v>
      </c>
      <c r="J530" s="34">
        <f t="shared" si="80"/>
        <v>21</v>
      </c>
      <c r="K530" s="35">
        <f t="shared" si="81"/>
        <v>0.25</v>
      </c>
      <c r="L530" s="86" t="s">
        <v>1596</v>
      </c>
      <c r="M530" s="88" t="s">
        <v>1596</v>
      </c>
      <c r="N530" s="86" t="s">
        <v>1596</v>
      </c>
      <c r="O530" s="86" t="s">
        <v>1596</v>
      </c>
      <c r="P530" s="86" t="s">
        <v>1596</v>
      </c>
      <c r="Q530" s="86" t="s">
        <v>1596</v>
      </c>
      <c r="R530" s="86" t="s">
        <v>1596</v>
      </c>
      <c r="S530" s="86" t="s">
        <v>1596</v>
      </c>
      <c r="T530" s="86" t="s">
        <v>1596</v>
      </c>
      <c r="U530" s="86" t="s">
        <v>1596</v>
      </c>
      <c r="V530" s="86" t="s">
        <v>1596</v>
      </c>
      <c r="W530" s="86" t="s">
        <v>1596</v>
      </c>
      <c r="X530" s="86"/>
      <c r="Y530" s="86" t="s">
        <v>1596</v>
      </c>
      <c r="Z530" s="86" t="s">
        <v>1596</v>
      </c>
      <c r="AA530" s="86" t="s">
        <v>1596</v>
      </c>
      <c r="AB530" s="86" t="s">
        <v>1596</v>
      </c>
      <c r="AC530" s="86" t="s">
        <v>1596</v>
      </c>
      <c r="AD530" s="86" t="s">
        <v>1596</v>
      </c>
      <c r="AE530" s="86" t="s">
        <v>1596</v>
      </c>
      <c r="AF530" s="86" t="s">
        <v>1596</v>
      </c>
      <c r="AG530" s="86" t="s">
        <v>1596</v>
      </c>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11</v>
      </c>
      <c r="J531" s="34">
        <f t="shared" si="80"/>
        <v>17</v>
      </c>
      <c r="K531" s="35">
        <f t="shared" si="81"/>
        <v>0.39285714285714285</v>
      </c>
      <c r="L531" s="86" t="s">
        <v>1596</v>
      </c>
      <c r="M531" s="88" t="s">
        <v>1596</v>
      </c>
      <c r="N531" s="86" t="s">
        <v>1596</v>
      </c>
      <c r="O531" s="86" t="s">
        <v>1596</v>
      </c>
      <c r="P531" s="86" t="s">
        <v>1596</v>
      </c>
      <c r="Q531" s="86" t="s">
        <v>1596</v>
      </c>
      <c r="R531" s="86" t="s">
        <v>1596</v>
      </c>
      <c r="S531" s="86" t="s">
        <v>1596</v>
      </c>
      <c r="T531" s="86" t="s">
        <v>1596</v>
      </c>
      <c r="U531" s="86" t="s">
        <v>1596</v>
      </c>
      <c r="V531" s="86" t="s">
        <v>1596</v>
      </c>
      <c r="W531" s="86" t="s">
        <v>1596</v>
      </c>
      <c r="X531" s="86"/>
      <c r="Y531" s="86" t="s">
        <v>1596</v>
      </c>
      <c r="Z531" s="86" t="s">
        <v>1596</v>
      </c>
      <c r="AA531" s="86" t="s">
        <v>1596</v>
      </c>
      <c r="AB531" s="86" t="s">
        <v>1596</v>
      </c>
      <c r="AC531" s="86" t="s">
        <v>1596</v>
      </c>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11</v>
      </c>
      <c r="J532" s="34">
        <f t="shared" si="80"/>
        <v>17</v>
      </c>
      <c r="K532" s="35">
        <f t="shared" si="81"/>
        <v>0.39285714285714285</v>
      </c>
      <c r="L532" s="86" t="s">
        <v>1596</v>
      </c>
      <c r="M532" s="88" t="s">
        <v>1596</v>
      </c>
      <c r="N532" s="86" t="s">
        <v>1596</v>
      </c>
      <c r="O532" s="86" t="s">
        <v>1596</v>
      </c>
      <c r="P532" s="86" t="s">
        <v>1596</v>
      </c>
      <c r="Q532" s="86" t="s">
        <v>1596</v>
      </c>
      <c r="R532" s="86" t="s">
        <v>1596</v>
      </c>
      <c r="S532" s="86" t="s">
        <v>1596</v>
      </c>
      <c r="T532" s="86" t="s">
        <v>1596</v>
      </c>
      <c r="U532" s="86" t="s">
        <v>1596</v>
      </c>
      <c r="V532" s="86" t="s">
        <v>1596</v>
      </c>
      <c r="W532" s="86" t="s">
        <v>1596</v>
      </c>
      <c r="X532" s="86"/>
      <c r="Y532" s="86" t="s">
        <v>1596</v>
      </c>
      <c r="Z532" s="86" t="s">
        <v>1596</v>
      </c>
      <c r="AA532" s="86" t="s">
        <v>1596</v>
      </c>
      <c r="AB532" s="86" t="s">
        <v>1596</v>
      </c>
      <c r="AC532" s="86" t="s">
        <v>1596</v>
      </c>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25</v>
      </c>
      <c r="J534" s="34">
        <f t="shared" si="80"/>
        <v>3</v>
      </c>
      <c r="K534" s="35">
        <f t="shared" si="81"/>
        <v>0.8928571428571429</v>
      </c>
      <c r="L534" s="86" t="s">
        <v>1596</v>
      </c>
      <c r="M534" s="88" t="s">
        <v>1596</v>
      </c>
      <c r="N534" s="86" t="s">
        <v>1596</v>
      </c>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7</v>
      </c>
      <c r="J535" s="34">
        <f t="shared" ref="J535:J540" si="83">COUNTIF(L535:AM535,"APAGADO")</f>
        <v>21</v>
      </c>
      <c r="K535" s="35">
        <f t="shared" ref="K535:K540" si="84">(I535)/(J535+I535)</f>
        <v>0.25</v>
      </c>
      <c r="L535" s="86" t="s">
        <v>1596</v>
      </c>
      <c r="M535" s="88" t="s">
        <v>1596</v>
      </c>
      <c r="N535" s="86" t="s">
        <v>1596</v>
      </c>
      <c r="O535" s="86" t="s">
        <v>1596</v>
      </c>
      <c r="P535" s="86" t="s">
        <v>1596</v>
      </c>
      <c r="Q535" s="86" t="s">
        <v>1596</v>
      </c>
      <c r="R535" s="86" t="s">
        <v>1596</v>
      </c>
      <c r="S535" s="86" t="s">
        <v>1596</v>
      </c>
      <c r="T535" s="86" t="s">
        <v>1596</v>
      </c>
      <c r="U535" s="86" t="s">
        <v>1596</v>
      </c>
      <c r="V535" s="86" t="s">
        <v>1596</v>
      </c>
      <c r="W535" s="86" t="s">
        <v>1596</v>
      </c>
      <c r="X535" s="86"/>
      <c r="Y535" s="86" t="s">
        <v>1596</v>
      </c>
      <c r="Z535" s="86" t="s">
        <v>1596</v>
      </c>
      <c r="AA535" s="86" t="s">
        <v>1596</v>
      </c>
      <c r="AB535" s="86" t="s">
        <v>1596</v>
      </c>
      <c r="AC535" s="86" t="s">
        <v>1596</v>
      </c>
      <c r="AD535" s="86" t="s">
        <v>1596</v>
      </c>
      <c r="AE535" s="86" t="s">
        <v>1596</v>
      </c>
      <c r="AF535" s="86" t="s">
        <v>1596</v>
      </c>
      <c r="AG535" s="86" t="s">
        <v>1596</v>
      </c>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7</v>
      </c>
      <c r="J536" s="34">
        <f t="shared" si="83"/>
        <v>21</v>
      </c>
      <c r="K536" s="35">
        <f t="shared" si="84"/>
        <v>0.25</v>
      </c>
      <c r="L536" s="86" t="s">
        <v>1596</v>
      </c>
      <c r="M536" s="88" t="s">
        <v>1596</v>
      </c>
      <c r="N536" s="86" t="s">
        <v>1596</v>
      </c>
      <c r="O536" s="86" t="s">
        <v>1596</v>
      </c>
      <c r="P536" s="86" t="s">
        <v>1596</v>
      </c>
      <c r="Q536" s="86" t="s">
        <v>1596</v>
      </c>
      <c r="R536" s="86" t="s">
        <v>1596</v>
      </c>
      <c r="S536" s="86" t="s">
        <v>1596</v>
      </c>
      <c r="T536" s="86" t="s">
        <v>1596</v>
      </c>
      <c r="U536" s="86" t="s">
        <v>1596</v>
      </c>
      <c r="V536" s="86" t="s">
        <v>1596</v>
      </c>
      <c r="W536" s="86" t="s">
        <v>1596</v>
      </c>
      <c r="X536" s="86"/>
      <c r="Y536" s="86" t="s">
        <v>1596</v>
      </c>
      <c r="Z536" s="86" t="s">
        <v>1596</v>
      </c>
      <c r="AA536" s="86" t="s">
        <v>1596</v>
      </c>
      <c r="AB536" s="86" t="s">
        <v>1596</v>
      </c>
      <c r="AC536" s="86" t="s">
        <v>1596</v>
      </c>
      <c r="AD536" s="86" t="s">
        <v>1596</v>
      </c>
      <c r="AE536" s="86" t="s">
        <v>1596</v>
      </c>
      <c r="AF536" s="86" t="s">
        <v>1596</v>
      </c>
      <c r="AG536" s="86" t="s">
        <v>1596</v>
      </c>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20</v>
      </c>
      <c r="J537" s="34">
        <f t="shared" si="83"/>
        <v>8</v>
      </c>
      <c r="K537" s="35">
        <f t="shared" si="84"/>
        <v>0.7142857142857143</v>
      </c>
      <c r="L537" s="86" t="s">
        <v>1596</v>
      </c>
      <c r="M537" s="88" t="s">
        <v>1596</v>
      </c>
      <c r="N537" s="86" t="s">
        <v>1596</v>
      </c>
      <c r="O537" s="86" t="s">
        <v>1596</v>
      </c>
      <c r="P537" s="86" t="s">
        <v>1596</v>
      </c>
      <c r="Q537" s="86" t="s">
        <v>1596</v>
      </c>
      <c r="R537" s="86" t="s">
        <v>1596</v>
      </c>
      <c r="S537" s="86" t="s">
        <v>1596</v>
      </c>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20</v>
      </c>
      <c r="J538" s="34">
        <f t="shared" si="83"/>
        <v>8</v>
      </c>
      <c r="K538" s="35">
        <f t="shared" si="84"/>
        <v>0.7142857142857143</v>
      </c>
      <c r="L538" s="86" t="s">
        <v>1596</v>
      </c>
      <c r="M538" s="88" t="s">
        <v>1596</v>
      </c>
      <c r="N538" s="86" t="s">
        <v>1596</v>
      </c>
      <c r="O538" s="86" t="s">
        <v>1596</v>
      </c>
      <c r="P538" s="86" t="s">
        <v>1596</v>
      </c>
      <c r="Q538" s="86" t="s">
        <v>1596</v>
      </c>
      <c r="R538" s="86" t="s">
        <v>1596</v>
      </c>
      <c r="S538" s="86" t="s">
        <v>1596</v>
      </c>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11</v>
      </c>
      <c r="J539" s="34">
        <f t="shared" si="83"/>
        <v>17</v>
      </c>
      <c r="K539" s="35">
        <f t="shared" si="84"/>
        <v>0.39285714285714285</v>
      </c>
      <c r="L539" s="86" t="s">
        <v>1596</v>
      </c>
      <c r="M539" s="88" t="s">
        <v>1596</v>
      </c>
      <c r="N539" s="86" t="s">
        <v>1596</v>
      </c>
      <c r="O539" s="86" t="s">
        <v>1596</v>
      </c>
      <c r="P539" s="86" t="s">
        <v>1596</v>
      </c>
      <c r="Q539" s="86" t="s">
        <v>1596</v>
      </c>
      <c r="R539" s="86" t="s">
        <v>1596</v>
      </c>
      <c r="S539" s="86" t="s">
        <v>1596</v>
      </c>
      <c r="T539" s="86"/>
      <c r="U539" s="86"/>
      <c r="V539" s="86"/>
      <c r="W539" s="86"/>
      <c r="X539" s="86"/>
      <c r="Y539" s="86" t="s">
        <v>1596</v>
      </c>
      <c r="Z539" s="86" t="s">
        <v>1596</v>
      </c>
      <c r="AA539" s="86" t="s">
        <v>1596</v>
      </c>
      <c r="AB539" s="86" t="s">
        <v>1596</v>
      </c>
      <c r="AC539" s="86" t="s">
        <v>1596</v>
      </c>
      <c r="AD539" s="86" t="s">
        <v>1596</v>
      </c>
      <c r="AE539" s="86" t="s">
        <v>1596</v>
      </c>
      <c r="AF539" s="86" t="s">
        <v>1596</v>
      </c>
      <c r="AG539" s="86" t="s">
        <v>1596</v>
      </c>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11</v>
      </c>
      <c r="J540" s="34">
        <f t="shared" si="83"/>
        <v>17</v>
      </c>
      <c r="K540" s="35">
        <f t="shared" si="84"/>
        <v>0.39285714285714285</v>
      </c>
      <c r="L540" s="88" t="s">
        <v>1596</v>
      </c>
      <c r="M540" s="88" t="s">
        <v>1596</v>
      </c>
      <c r="N540" s="86" t="s">
        <v>1596</v>
      </c>
      <c r="O540" s="86" t="s">
        <v>1596</v>
      </c>
      <c r="P540" s="86" t="s">
        <v>1596</v>
      </c>
      <c r="Q540" s="86" t="s">
        <v>1596</v>
      </c>
      <c r="R540" s="86" t="s">
        <v>1596</v>
      </c>
      <c r="S540" s="86" t="s">
        <v>1596</v>
      </c>
      <c r="T540" s="86"/>
      <c r="U540" s="86"/>
      <c r="V540" s="86"/>
      <c r="W540" s="86"/>
      <c r="X540" s="86"/>
      <c r="Y540" s="86" t="s">
        <v>1596</v>
      </c>
      <c r="Z540" s="86" t="s">
        <v>1596</v>
      </c>
      <c r="AA540" s="86" t="s">
        <v>1596</v>
      </c>
      <c r="AB540" s="86" t="s">
        <v>1596</v>
      </c>
      <c r="AC540" s="86" t="s">
        <v>1596</v>
      </c>
      <c r="AD540" s="86" t="s">
        <v>1596</v>
      </c>
      <c r="AE540" s="88" t="s">
        <v>1596</v>
      </c>
      <c r="AF540" s="88" t="s">
        <v>1596</v>
      </c>
      <c r="AG540" s="88" t="s">
        <v>1596</v>
      </c>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t="str">
        <f>'RESUMEN TOTAL'!Y5</f>
        <v>APAGADO</v>
      </c>
      <c r="T2">
        <f>'RESUMEN TOTAL'!Z5</f>
        <v>0</v>
      </c>
      <c r="U2" t="str">
        <f>'RESUMEN TOTAL'!AA5</f>
        <v>APAGADO</v>
      </c>
      <c r="V2" t="str">
        <f>'RESUMEN TOTAL'!AB5</f>
        <v>APAGADO</v>
      </c>
      <c r="W2" t="str">
        <f>'RESUMEN TOTAL'!AC5</f>
        <v>APAGADO</v>
      </c>
      <c r="X2" t="str">
        <f>'RESUMEN TOTAL'!AD5</f>
        <v>APAGADO</v>
      </c>
      <c r="Y2" t="str">
        <f>'RESUMEN TOTAL'!AE5</f>
        <v>APAGADO</v>
      </c>
      <c r="Z2" t="str">
        <f>'RESUMEN TOTAL'!AF5</f>
        <v>APAGADO</v>
      </c>
      <c r="AA2" t="str">
        <f>'RESUMEN TOTAL'!AG5</f>
        <v>APAGADO</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t="str">
        <f>'RESUMEN TOTAL'!Y6</f>
        <v>APAGADO</v>
      </c>
      <c r="T3">
        <f>'RESUMEN TOTAL'!Z6</f>
        <v>0</v>
      </c>
      <c r="U3" t="str">
        <f>'RESUMEN TOTAL'!AA6</f>
        <v>APAGADO</v>
      </c>
      <c r="V3" t="str">
        <f>'RESUMEN TOTAL'!AB6</f>
        <v>APAGADO</v>
      </c>
      <c r="W3" t="str">
        <f>'RESUMEN TOTAL'!AC6</f>
        <v>APAGADO</v>
      </c>
      <c r="X3" t="str">
        <f>'RESUMEN TOTAL'!AD6</f>
        <v>APAGADO</v>
      </c>
      <c r="Y3" t="str">
        <f>'RESUMEN TOTAL'!AE6</f>
        <v>APAGADO</v>
      </c>
      <c r="Z3" t="str">
        <f>'RESUMEN TOTAL'!AF6</f>
        <v>APAGADO</v>
      </c>
      <c r="AA3" t="str">
        <f>'RESUMEN TOTAL'!AG6</f>
        <v>APAGADO</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t="str">
        <f>'RESUMEN TOTAL'!N110</f>
        <v>APAGADO</v>
      </c>
      <c r="I107" t="str">
        <f>'RESUMEN TOTAL'!O110</f>
        <v>APAGADO</v>
      </c>
      <c r="J107" t="str">
        <f>'RESUMEN TOTAL'!P110</f>
        <v>APAGADO</v>
      </c>
      <c r="K107" t="str">
        <f>'RESUMEN TOTAL'!Q110</f>
        <v>APAGADO</v>
      </c>
      <c r="L107" t="str">
        <f>'RESUMEN TOTAL'!R110</f>
        <v>APAGADO</v>
      </c>
      <c r="M107" t="str">
        <f>'RESUMEN TOTAL'!S110</f>
        <v>APAGADO</v>
      </c>
      <c r="N107" t="str">
        <f>'RESUMEN TOTAL'!T110</f>
        <v>APAGADO</v>
      </c>
      <c r="O107" t="str">
        <f>'RESUMEN TOTAL'!U110</f>
        <v>APAGADO</v>
      </c>
      <c r="P107" t="str">
        <f>'RESUMEN TOTAL'!V110</f>
        <v>APAGADO</v>
      </c>
      <c r="Q107" t="str">
        <f>'RESUMEN TOTAL'!W110</f>
        <v>APAGADO</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t="str">
        <f>'RESUMEN TOTAL'!AC126</f>
        <v>APAGADO</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t="str">
        <f>'RESUMEN TOTAL'!N127</f>
        <v>APAGADO</v>
      </c>
      <c r="I124" t="str">
        <f>'RESUMEN TOTAL'!O127</f>
        <v>APAGADO</v>
      </c>
      <c r="J124" t="str">
        <f>'RESUMEN TOTAL'!P127</f>
        <v>APAGADO</v>
      </c>
      <c r="K124" t="str">
        <f>'RESUMEN TOTAL'!Q127</f>
        <v>APAGADO</v>
      </c>
      <c r="L124" t="str">
        <f>'RESUMEN TOTAL'!R127</f>
        <v>APAGADO</v>
      </c>
      <c r="M124" t="str">
        <f>'RESUMEN TOTAL'!S127</f>
        <v>APAGADO</v>
      </c>
      <c r="N124" t="str">
        <f>'RESUMEN TOTAL'!T127</f>
        <v>APAGADO</v>
      </c>
      <c r="O124" t="str">
        <f>'RESUMEN TOTAL'!U127</f>
        <v>APAGADO</v>
      </c>
      <c r="P124" t="str">
        <f>'RESUMEN TOTAL'!V127</f>
        <v>APAGADO</v>
      </c>
      <c r="Q124" t="str">
        <f>'RESUMEN TOTAL'!W127</f>
        <v>APAGADO</v>
      </c>
      <c r="R124">
        <f>'RESUMEN TOTAL'!X127</f>
        <v>0</v>
      </c>
      <c r="S124" t="str">
        <f>'RESUMEN TOTAL'!Y127</f>
        <v>APAGADO</v>
      </c>
      <c r="T124" t="str">
        <f>'RESUMEN TOTAL'!Z127</f>
        <v>APAGADO</v>
      </c>
      <c r="U124" t="str">
        <f>'RESUMEN TOTAL'!AA127</f>
        <v>APAGADO</v>
      </c>
      <c r="V124" t="str">
        <f>'RESUMEN TOTAL'!AB127</f>
        <v>APAGADO</v>
      </c>
      <c r="W124" t="str">
        <f>'RESUMEN TOTAL'!AC127</f>
        <v>APAGADO</v>
      </c>
      <c r="X124" t="str">
        <f>'RESUMEN TOTAL'!AD127</f>
        <v>APAGADO</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t="str">
        <f>'RESUMEN TOTAL'!Q128</f>
        <v>APAGADO</v>
      </c>
      <c r="L125" t="str">
        <f>'RESUMEN TOTAL'!R128</f>
        <v>APAGADO</v>
      </c>
      <c r="M125" t="str">
        <f>'RESUMEN TOTAL'!S128</f>
        <v>APAGADO</v>
      </c>
      <c r="N125" t="str">
        <f>'RESUMEN TOTAL'!T128</f>
        <v>APAGADO</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t="str">
        <f>'RESUMEN TOTAL'!R129</f>
        <v>APAGADO</v>
      </c>
      <c r="M126" t="str">
        <f>'RESUMEN TOTAL'!S129</f>
        <v>APAGADO</v>
      </c>
      <c r="N126" t="str">
        <f>'RESUMEN TOTAL'!T129</f>
        <v>APAGADO</v>
      </c>
      <c r="O126" t="str">
        <f>'RESUMEN TOTAL'!U129</f>
        <v>APAGADO</v>
      </c>
      <c r="P126" t="str">
        <f>'RESUMEN TOTAL'!V129</f>
        <v>APAGADO</v>
      </c>
      <c r="Q126" t="str">
        <f>'RESUMEN TOTAL'!W129</f>
        <v>APAGADO</v>
      </c>
      <c r="R126">
        <f>'RESUMEN TOTAL'!X129</f>
        <v>0</v>
      </c>
      <c r="S126" t="str">
        <f>'RESUMEN TOTAL'!Y129</f>
        <v>APAGADO</v>
      </c>
      <c r="T126" t="str">
        <f>'RESUMEN TOTAL'!Z129</f>
        <v>APAGADO</v>
      </c>
      <c r="U126" t="str">
        <f>'RESUMEN TOTAL'!AA129</f>
        <v>APAGADO</v>
      </c>
      <c r="V126" t="str">
        <f>'RESUMEN TOTAL'!AB129</f>
        <v>APAGADO</v>
      </c>
      <c r="W126" t="str">
        <f>'RESUMEN TOTAL'!AC129</f>
        <v>APAGADO</v>
      </c>
      <c r="X126" t="str">
        <f>'RESUMEN TOTAL'!AD129</f>
        <v>APAGADO</v>
      </c>
      <c r="Y126" t="str">
        <f>'RESUMEN TOTAL'!AE129</f>
        <v>APAGADO</v>
      </c>
      <c r="Z126" t="str">
        <f>'RESUMEN TOTAL'!AF129</f>
        <v>APAGADO</v>
      </c>
      <c r="AA126" t="str">
        <f>'RESUMEN TOTAL'!AG129</f>
        <v>APAGADO</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t="str">
        <f>'RESUMEN TOTAL'!Q130</f>
        <v>APAGADO</v>
      </c>
      <c r="L127" t="str">
        <f>'RESUMEN TOTAL'!R130</f>
        <v>APAGADO</v>
      </c>
      <c r="M127" t="str">
        <f>'RESUMEN TOTAL'!S130</f>
        <v>APAGADO</v>
      </c>
      <c r="N127" t="str">
        <f>'RESUMEN TOTAL'!T130</f>
        <v>APAGADO</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t="str">
        <f>'RESUMEN TOTAL'!W134</f>
        <v>APAGADO</v>
      </c>
      <c r="R131">
        <f>'RESUMEN TOTAL'!X134</f>
        <v>0</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t="str">
        <f>'RESUMEN TOTAL'!AF134</f>
        <v>APAGADO</v>
      </c>
      <c r="AA131" t="str">
        <f>'RESUMEN TOTAL'!AG134</f>
        <v>APAGADO</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t="str">
        <f>'RESUMEN TOTAL'!W135</f>
        <v>APAGADO</v>
      </c>
      <c r="R132">
        <f>'RESUMEN TOTAL'!X135</f>
        <v>0</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t="str">
        <f>'RESUMEN TOTAL'!AF135</f>
        <v>APAGADO</v>
      </c>
      <c r="AA132" t="str">
        <f>'RESUMEN TOTAL'!AG135</f>
        <v>APAGADO</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t="str">
        <f>'RESUMEN TOTAL'!N145</f>
        <v>APAGADO</v>
      </c>
      <c r="I142" t="str">
        <f>'RESUMEN TOTAL'!O145</f>
        <v>APAGADO</v>
      </c>
      <c r="J142" t="str">
        <f>'RESUMEN TOTAL'!P145</f>
        <v>APAGADO</v>
      </c>
      <c r="K142">
        <f>'RESUMEN TOTAL'!Q145</f>
        <v>0</v>
      </c>
      <c r="L142" t="str">
        <f>'RESUMEN TOTAL'!R145</f>
        <v>APAGADO</v>
      </c>
      <c r="M142" t="str">
        <f>'RESUMEN TOTAL'!S145</f>
        <v>APAGADO</v>
      </c>
      <c r="N142" t="str">
        <f>'RESUMEN TOTAL'!T145</f>
        <v>APAGADO</v>
      </c>
      <c r="O142" t="str">
        <f>'RESUMEN TOTAL'!U145</f>
        <v>APAGADO</v>
      </c>
      <c r="P142" t="str">
        <f>'RESUMEN TOTAL'!V145</f>
        <v>APAGADO</v>
      </c>
      <c r="Q142" t="str">
        <f>'RESUMEN TOTAL'!W145</f>
        <v>APAGADO</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t="str">
        <f>'RESUMEN TOTAL'!N146</f>
        <v>APAGADO</v>
      </c>
      <c r="I143" t="str">
        <f>'RESUMEN TOTAL'!O146</f>
        <v>APAGADO</v>
      </c>
      <c r="J143" t="str">
        <f>'RESUMEN TOTAL'!P146</f>
        <v>APAGADO</v>
      </c>
      <c r="K143">
        <f>'RESUMEN TOTAL'!Q146</f>
        <v>0</v>
      </c>
      <c r="L143" t="str">
        <f>'RESUMEN TOTAL'!R146</f>
        <v>APAGADO</v>
      </c>
      <c r="M143" t="str">
        <f>'RESUMEN TOTAL'!S146</f>
        <v>APAGADO</v>
      </c>
      <c r="N143" t="str">
        <f>'RESUMEN TOTAL'!T146</f>
        <v>APAGADO</v>
      </c>
      <c r="O143" t="str">
        <f>'RESUMEN TOTAL'!U146</f>
        <v>APAGADO</v>
      </c>
      <c r="P143" t="str">
        <f>'RESUMEN TOTAL'!V146</f>
        <v>APAGADO</v>
      </c>
      <c r="Q143" t="str">
        <f>'RESUMEN TOTAL'!W146</f>
        <v>APAGADO</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t="str">
        <f>'RESUMEN TOTAL'!R147</f>
        <v>APAGADO</v>
      </c>
      <c r="M144" t="str">
        <f>'RESUMEN TOTAL'!S147</f>
        <v>APAGADO</v>
      </c>
      <c r="N144" t="str">
        <f>'RESUMEN TOTAL'!T147</f>
        <v>APAGADO</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t="str">
        <f>'RESUMEN TOTAL'!W148</f>
        <v>APAGADO</v>
      </c>
      <c r="R145">
        <f>'RESUMEN TOTAL'!X148</f>
        <v>0</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t="str">
        <f>'RESUMEN TOTAL'!AF148</f>
        <v>APAGADO</v>
      </c>
      <c r="AA145" t="str">
        <f>'RESUMEN TOTAL'!AG148</f>
        <v>APAGADO</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t="str">
        <f>'RESUMEN TOTAL'!W153</f>
        <v>APAGADO</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t="str">
        <f>'RESUMEN TOTAL'!AF167</f>
        <v>APAGADO</v>
      </c>
      <c r="AA164" t="str">
        <f>'RESUMEN TOTAL'!AG167</f>
        <v>APAGADO</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t="str">
        <f>'RESUMEN TOTAL'!W169</f>
        <v>APAGADO</v>
      </c>
      <c r="R166">
        <f>'RESUMEN TOTAL'!X169</f>
        <v>0</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t="str">
        <f>'RESUMEN TOTAL'!AF169</f>
        <v>APAGADO</v>
      </c>
      <c r="AA166" t="str">
        <f>'RESUMEN TOTAL'!AG169</f>
        <v>APAGADO</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t="str">
        <f>'RESUMEN TOTAL'!W170</f>
        <v>APAGADO</v>
      </c>
      <c r="R167">
        <f>'RESUMEN TOTAL'!X170</f>
        <v>0</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t="str">
        <f>'RESUMEN TOTAL'!AF170</f>
        <v>APAGADO</v>
      </c>
      <c r="AA167" t="str">
        <f>'RESUMEN TOTAL'!AG170</f>
        <v>APAGADO</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t="str">
        <f>'RESUMEN TOTAL'!O174</f>
        <v>APAGADO</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t="str">
        <f>'RESUMEN TOTAL'!AA175</f>
        <v>APAGADO</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t="str">
        <f>'RESUMEN TOTAL'!AA176</f>
        <v>APAGADO</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t="str">
        <f>'RESUMEN TOTAL'!N178</f>
        <v>APAGADO</v>
      </c>
      <c r="I175" t="str">
        <f>'RESUMEN TOTAL'!O178</f>
        <v>APAGADO</v>
      </c>
      <c r="J175">
        <f>'RESUMEN TOTAL'!P178</f>
        <v>0</v>
      </c>
      <c r="K175">
        <f>'RESUMEN TOTAL'!Q178</f>
        <v>0</v>
      </c>
      <c r="L175">
        <f>'RESUMEN TOTAL'!R178</f>
        <v>0</v>
      </c>
      <c r="M175" t="str">
        <f>'RESUMEN TOTAL'!S178</f>
        <v>APAGADO</v>
      </c>
      <c r="N175">
        <f>'RESUMEN TOTAL'!T178</f>
        <v>0</v>
      </c>
      <c r="O175" t="str">
        <f>'RESUMEN TOTAL'!U178</f>
        <v>APAGADO</v>
      </c>
      <c r="P175">
        <f>'RESUMEN TOTAL'!V178</f>
        <v>0</v>
      </c>
      <c r="Q175">
        <f>'RESUMEN TOTAL'!W178</f>
        <v>0</v>
      </c>
      <c r="R175">
        <f>'RESUMEN TOTAL'!X178</f>
        <v>0</v>
      </c>
      <c r="S175" t="str">
        <f>'RESUMEN TOTAL'!Y178</f>
        <v>APAGADO</v>
      </c>
      <c r="T175" t="str">
        <f>'RESUMEN TOTAL'!Z178</f>
        <v>APAGADO</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t="str">
        <f>'RESUMEN TOTAL'!N179</f>
        <v>APAGADO</v>
      </c>
      <c r="I176" t="str">
        <f>'RESUMEN TOTAL'!O179</f>
        <v>APAGADO</v>
      </c>
      <c r="J176">
        <f>'RESUMEN TOTAL'!P179</f>
        <v>0</v>
      </c>
      <c r="K176">
        <f>'RESUMEN TOTAL'!Q179</f>
        <v>0</v>
      </c>
      <c r="L176">
        <f>'RESUMEN TOTAL'!R179</f>
        <v>0</v>
      </c>
      <c r="M176" t="str">
        <f>'RESUMEN TOTAL'!S179</f>
        <v>APAGADO</v>
      </c>
      <c r="N176">
        <f>'RESUMEN TOTAL'!T179</f>
        <v>0</v>
      </c>
      <c r="O176" t="str">
        <f>'RESUMEN TOTAL'!U179</f>
        <v>APAGADO</v>
      </c>
      <c r="P176">
        <f>'RESUMEN TOTAL'!V179</f>
        <v>0</v>
      </c>
      <c r="Q176">
        <f>'RESUMEN TOTAL'!W179</f>
        <v>0</v>
      </c>
      <c r="R176">
        <f>'RESUMEN TOTAL'!X179</f>
        <v>0</v>
      </c>
      <c r="S176" t="str">
        <f>'RESUMEN TOTAL'!Y179</f>
        <v>APAGADO</v>
      </c>
      <c r="T176" t="str">
        <f>'RESUMEN TOTAL'!Z179</f>
        <v>APAGADO</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t="str">
        <f>'RESUMEN TOTAL'!N180</f>
        <v>APAGADO</v>
      </c>
      <c r="I177" t="str">
        <f>'RESUMEN TOTAL'!O180</f>
        <v>APAGADO</v>
      </c>
      <c r="J177">
        <f>'RESUMEN TOTAL'!P180</f>
        <v>0</v>
      </c>
      <c r="K177">
        <f>'RESUMEN TOTAL'!Q180</f>
        <v>0</v>
      </c>
      <c r="L177">
        <f>'RESUMEN TOTAL'!R180</f>
        <v>0</v>
      </c>
      <c r="M177" t="str">
        <f>'RESUMEN TOTAL'!S180</f>
        <v>APAGADO</v>
      </c>
      <c r="N177">
        <f>'RESUMEN TOTAL'!T180</f>
        <v>0</v>
      </c>
      <c r="O177" t="str">
        <f>'RESUMEN TOTAL'!U180</f>
        <v>APAGADO</v>
      </c>
      <c r="P177">
        <f>'RESUMEN TOTAL'!V180</f>
        <v>0</v>
      </c>
      <c r="Q177">
        <f>'RESUMEN TOTAL'!W180</f>
        <v>0</v>
      </c>
      <c r="R177">
        <f>'RESUMEN TOTAL'!X180</f>
        <v>0</v>
      </c>
      <c r="S177" t="str">
        <f>'RESUMEN TOTAL'!Y180</f>
        <v>APAGADO</v>
      </c>
      <c r="T177" t="str">
        <f>'RESUMEN TOTAL'!Z180</f>
        <v>APAGADO</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t="str">
        <f>'RESUMEN TOTAL'!Y181</f>
        <v>APAGADO</v>
      </c>
      <c r="T178">
        <f>'RESUMEN TOTAL'!Z181</f>
        <v>0</v>
      </c>
      <c r="U178" t="str">
        <f>'RESUMEN TOTAL'!AA181</f>
        <v>APAGADO</v>
      </c>
      <c r="V178" t="str">
        <f>'RESUMEN TOTAL'!AB181</f>
        <v>APAGADO</v>
      </c>
      <c r="W178" t="str">
        <f>'RESUMEN TOTAL'!AC181</f>
        <v>APAGADO</v>
      </c>
      <c r="X178" t="str">
        <f>'RESUMEN TOTAL'!AD181</f>
        <v>APAGADO</v>
      </c>
      <c r="Y178" t="str">
        <f>'RESUMEN TOTAL'!AE181</f>
        <v>APAGADO</v>
      </c>
      <c r="Z178" t="str">
        <f>'RESUMEN TOTAL'!AF181</f>
        <v>APAGADO</v>
      </c>
      <c r="AA178" t="str">
        <f>'RESUMEN TOTAL'!AG181</f>
        <v>APAGADO</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t="str">
        <f>'RESUMEN TOTAL'!Y182</f>
        <v>APAGADO</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t="str">
        <f>'RESUMEN TOTAL'!Y183</f>
        <v>APAGADO</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t="str">
        <f>'RESUMEN TOTAL'!O189</f>
        <v>APAGADO</v>
      </c>
      <c r="J186" t="str">
        <f>'RESUMEN TOTAL'!P189</f>
        <v>APAGADO</v>
      </c>
      <c r="K186" t="str">
        <f>'RESUMEN TOTAL'!Q189</f>
        <v>APAGADO</v>
      </c>
      <c r="L186" t="str">
        <f>'RESUMEN TOTAL'!R189</f>
        <v>APAGADO</v>
      </c>
      <c r="M186" t="str">
        <f>'RESUMEN TOTAL'!S189</f>
        <v>APAGADO</v>
      </c>
      <c r="N186" t="str">
        <f>'RESUMEN TOTAL'!T189</f>
        <v>APAGADO</v>
      </c>
      <c r="O186" t="str">
        <f>'RESUMEN TOTAL'!U189</f>
        <v>APAGADO</v>
      </c>
      <c r="P186" t="str">
        <f>'RESUMEN TOTAL'!V189</f>
        <v>APAGADO</v>
      </c>
      <c r="Q186" t="str">
        <f>'RESUMEN TOTAL'!W189</f>
        <v>APAGADO</v>
      </c>
      <c r="R186">
        <f>'RESUMEN TOTAL'!X189</f>
        <v>0</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t="str">
        <f>'RESUMEN TOTAL'!AF189</f>
        <v>APAGADO</v>
      </c>
      <c r="AA186" t="str">
        <f>'RESUMEN TOTAL'!AG189</f>
        <v>APAGADO</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t="str">
        <f>'RESUMEN TOTAL'!Y190</f>
        <v>APAGADO</v>
      </c>
      <c r="T187" t="str">
        <f>'RESUMEN TOTAL'!Z190</f>
        <v>APAGADO</v>
      </c>
      <c r="U187" t="str">
        <f>'RESUMEN TOTAL'!AA190</f>
        <v>APAGADO</v>
      </c>
      <c r="V187" t="str">
        <f>'RESUMEN TOTAL'!AB190</f>
        <v>APAGADO</v>
      </c>
      <c r="W187" t="str">
        <f>'RESUMEN TOTAL'!AC190</f>
        <v>APAGADO</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t="str">
        <f>'RESUMEN TOTAL'!Y191</f>
        <v>APAGADO</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t="str">
        <f>'RESUMEN TOTAL'!Y192</f>
        <v>APAGADO</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t="str">
        <f>'RESUMEN TOTAL'!Y194</f>
        <v>APAGADO</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t="str">
        <f>'RESUMEN TOTAL'!Y195</f>
        <v>APAGADO</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t="str">
        <f>'RESUMEN TOTAL'!AA196</f>
        <v>APAGADO</v>
      </c>
      <c r="V193" t="str">
        <f>'RESUMEN TOTAL'!AB196</f>
        <v>APAGADO</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t="str">
        <f>'RESUMEN TOTAL'!W199</f>
        <v>APAGADO</v>
      </c>
      <c r="R196">
        <f>'RESUMEN TOTAL'!X199</f>
        <v>0</v>
      </c>
      <c r="S196" t="str">
        <f>'RESUMEN TOTAL'!Y199</f>
        <v>APAGADO</v>
      </c>
      <c r="T196" t="str">
        <f>'RESUMEN TOTAL'!Z199</f>
        <v>APAGADO</v>
      </c>
      <c r="U196" t="str">
        <f>'RESUMEN TOTAL'!AA199</f>
        <v>APAGADO</v>
      </c>
      <c r="V196" t="str">
        <f>'RESUMEN TOTAL'!AB199</f>
        <v>APAGADO</v>
      </c>
      <c r="W196" t="str">
        <f>'RESUMEN TOTAL'!AC199</f>
        <v>APAGADO</v>
      </c>
      <c r="X196" t="str">
        <f>'RESUMEN TOTAL'!AD199</f>
        <v>APAGADO</v>
      </c>
      <c r="Y196" t="str">
        <f>'RESUMEN TOTAL'!AE199</f>
        <v>APAGADO</v>
      </c>
      <c r="Z196" t="str">
        <f>'RESUMEN TOTAL'!AF199</f>
        <v>APAGADO</v>
      </c>
      <c r="AA196" t="str">
        <f>'RESUMEN TOTAL'!AG199</f>
        <v>APAGADO</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t="str">
        <f>'RESUMEN TOTAL'!W204</f>
        <v>APAGADO</v>
      </c>
      <c r="R201">
        <f>'RESUMEN TOTAL'!X204</f>
        <v>0</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t="str">
        <f>'RESUMEN TOTAL'!AF204</f>
        <v>APAGADO</v>
      </c>
      <c r="AA201" t="str">
        <f>'RESUMEN TOTAL'!AG204</f>
        <v>APAGADO</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t="str">
        <f>'RESUMEN TOTAL'!W205</f>
        <v>APAGADO</v>
      </c>
      <c r="R202">
        <f>'RESUMEN TOTAL'!X205</f>
        <v>0</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t="str">
        <f>'RESUMEN TOTAL'!AF205</f>
        <v>APAGADO</v>
      </c>
      <c r="AA202" t="str">
        <f>'RESUMEN TOTAL'!AG205</f>
        <v>APAGADO</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t="str">
        <f>'RESUMEN TOTAL'!Y208</f>
        <v>APAGADO</v>
      </c>
      <c r="T205">
        <f>'RESUMEN TOTAL'!Z208</f>
        <v>0</v>
      </c>
      <c r="U205" t="str">
        <f>'RESUMEN TOTAL'!AA208</f>
        <v>APAGADO</v>
      </c>
      <c r="V205" t="str">
        <f>'RESUMEN TOTAL'!AB208</f>
        <v>APAGADO</v>
      </c>
      <c r="W205" t="str">
        <f>'RESUMEN TOTAL'!AC208</f>
        <v>APAGADO</v>
      </c>
      <c r="X205" t="str">
        <f>'RESUMEN TOTAL'!AD208</f>
        <v>APAGADO</v>
      </c>
      <c r="Y205" t="str">
        <f>'RESUMEN TOTAL'!AE208</f>
        <v>APAGADO</v>
      </c>
      <c r="Z205" t="str">
        <f>'RESUMEN TOTAL'!AF208</f>
        <v>APAGADO</v>
      </c>
      <c r="AA205" t="str">
        <f>'RESUMEN TOTAL'!AG208</f>
        <v>APAGADO</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t="str">
        <f>'RESUMEN TOTAL'!Y209</f>
        <v>APAGADO</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t="str">
        <f>'RESUMEN TOTAL'!Y210</f>
        <v>APAGADO</v>
      </c>
      <c r="T207">
        <f>'RESUMEN TOTAL'!Z210</f>
        <v>0</v>
      </c>
      <c r="U207" t="str">
        <f>'RESUMEN TOTAL'!AA210</f>
        <v>APAGADO</v>
      </c>
      <c r="V207" t="str">
        <f>'RESUMEN TOTAL'!AB210</f>
        <v>APAGADO</v>
      </c>
      <c r="W207" t="str">
        <f>'RESUMEN TOTAL'!AC210</f>
        <v>APAGADO</v>
      </c>
      <c r="X207" t="str">
        <f>'RESUMEN TOTAL'!AD210</f>
        <v>APAGADO</v>
      </c>
      <c r="Y207" t="str">
        <f>'RESUMEN TOTAL'!AE210</f>
        <v>APAGADO</v>
      </c>
      <c r="Z207" t="str">
        <f>'RESUMEN TOTAL'!AF210</f>
        <v>APAGADO</v>
      </c>
      <c r="AA207" t="str">
        <f>'RESUMEN TOTAL'!AG210</f>
        <v>APAGADO</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t="str">
        <f>'RESUMEN TOTAL'!Y211</f>
        <v>APAGADO</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t="str">
        <f>'RESUMEN TOTAL'!Y212</f>
        <v>APAGADO</v>
      </c>
      <c r="T209">
        <f>'RESUMEN TOTAL'!Z212</f>
        <v>0</v>
      </c>
      <c r="U209" t="str">
        <f>'RESUMEN TOTAL'!AA212</f>
        <v>APAGADO</v>
      </c>
      <c r="V209" t="str">
        <f>'RESUMEN TOTAL'!AB212</f>
        <v>APAGADO</v>
      </c>
      <c r="W209" t="str">
        <f>'RESUMEN TOTAL'!AC212</f>
        <v>APAGADO</v>
      </c>
      <c r="X209" t="str">
        <f>'RESUMEN TOTAL'!AD212</f>
        <v>APAGADO</v>
      </c>
      <c r="Y209" t="str">
        <f>'RESUMEN TOTAL'!AE212</f>
        <v>APAGADO</v>
      </c>
      <c r="Z209" t="str">
        <f>'RESUMEN TOTAL'!AF212</f>
        <v>APAGADO</v>
      </c>
      <c r="AA209" t="str">
        <f>'RESUMEN TOTAL'!AG212</f>
        <v>APAGADO</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t="str">
        <f>'RESUMEN TOTAL'!N213</f>
        <v>APAGADO</v>
      </c>
      <c r="I210" t="str">
        <f>'RESUMEN TOTAL'!O213</f>
        <v>APAGADO</v>
      </c>
      <c r="J210" t="str">
        <f>'RESUMEN TOTAL'!P213</f>
        <v>APAGADO</v>
      </c>
      <c r="K210" t="str">
        <f>'RESUMEN TOTAL'!Q213</f>
        <v>APAGADO</v>
      </c>
      <c r="L210" t="str">
        <f>'RESUMEN TOTAL'!R213</f>
        <v>APAGADO</v>
      </c>
      <c r="M210" t="str">
        <f>'RESUMEN TOTAL'!S213</f>
        <v>APAGADO</v>
      </c>
      <c r="N210" t="str">
        <f>'RESUMEN TOTAL'!T213</f>
        <v>APAGADO</v>
      </c>
      <c r="O210" t="str">
        <f>'RESUMEN TOTAL'!U213</f>
        <v>APAGADO</v>
      </c>
      <c r="P210" t="str">
        <f>'RESUMEN TOTAL'!V213</f>
        <v>APAGADO</v>
      </c>
      <c r="Q210" t="str">
        <f>'RESUMEN TOTAL'!W213</f>
        <v>APAGADO</v>
      </c>
      <c r="R210">
        <f>'RESUMEN TOTAL'!X213</f>
        <v>0</v>
      </c>
      <c r="S210" t="str">
        <f>'RESUMEN TOTAL'!Y213</f>
        <v>APAGADO</v>
      </c>
      <c r="T210" t="str">
        <f>'RESUMEN TOTAL'!Z213</f>
        <v>APAGADO</v>
      </c>
      <c r="U210" t="str">
        <f>'RESUMEN TOTAL'!AA213</f>
        <v>APAGADO</v>
      </c>
      <c r="V210" t="str">
        <f>'RESUMEN TOTAL'!AB213</f>
        <v>APAGADO</v>
      </c>
      <c r="W210" t="str">
        <f>'RESUMEN TOTAL'!AC213</f>
        <v>APAGADO</v>
      </c>
      <c r="X210" t="str">
        <f>'RESUMEN TOTAL'!AD213</f>
        <v>APAGADO</v>
      </c>
      <c r="Y210" t="str">
        <f>'RESUMEN TOTAL'!AE213</f>
        <v>APAGADO</v>
      </c>
      <c r="Z210" t="str">
        <f>'RESUMEN TOTAL'!AF213</f>
        <v>APAGADO</v>
      </c>
      <c r="AA210" t="str">
        <f>'RESUMEN TOTAL'!AG213</f>
        <v>APAGADO</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t="str">
        <f>'RESUMEN TOTAL'!Y215</f>
        <v>APAGADO</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t="str">
        <f>'RESUMEN TOTAL'!Q220</f>
        <v>APAGADO</v>
      </c>
      <c r="L217" t="str">
        <f>'RESUMEN TOTAL'!R220</f>
        <v>APAGADO</v>
      </c>
      <c r="M217" t="str">
        <f>'RESUMEN TOTAL'!S220</f>
        <v>APAGADO</v>
      </c>
      <c r="N217" t="str">
        <f>'RESUMEN TOTAL'!T220</f>
        <v>APAGADO</v>
      </c>
      <c r="O217" t="str">
        <f>'RESUMEN TOTAL'!U220</f>
        <v>APAGADO</v>
      </c>
      <c r="P217" t="str">
        <f>'RESUMEN TOTAL'!V220</f>
        <v>APAGADO</v>
      </c>
      <c r="Q217" t="str">
        <f>'RESUMEN TOTAL'!W220</f>
        <v>APAGADO</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t="str">
        <f>'RESUMEN TOTAL'!Q222</f>
        <v>APAGADO</v>
      </c>
      <c r="L219" t="str">
        <f>'RESUMEN TOTAL'!R222</f>
        <v>APAGADO</v>
      </c>
      <c r="M219" t="str">
        <f>'RESUMEN TOTAL'!S222</f>
        <v>APAGADO</v>
      </c>
      <c r="N219" t="str">
        <f>'RESUMEN TOTAL'!T222</f>
        <v>APAGADO</v>
      </c>
      <c r="O219" t="str">
        <f>'RESUMEN TOTAL'!U222</f>
        <v>APAGADO</v>
      </c>
      <c r="P219" t="str">
        <f>'RESUMEN TOTAL'!V222</f>
        <v>APAGADO</v>
      </c>
      <c r="Q219" t="str">
        <f>'RESUMEN TOTAL'!W222</f>
        <v>APAGADO</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t="str">
        <f>'RESUMEN TOTAL'!N229</f>
        <v>APAGADO</v>
      </c>
      <c r="I226" t="str">
        <f>'RESUMEN TOTAL'!O229</f>
        <v>APAGADO</v>
      </c>
      <c r="J226">
        <f>'RESUMEN TOTAL'!P229</f>
        <v>0</v>
      </c>
      <c r="K226">
        <f>'RESUMEN TOTAL'!Q229</f>
        <v>0</v>
      </c>
      <c r="L226">
        <f>'RESUMEN TOTAL'!R229</f>
        <v>0</v>
      </c>
      <c r="M226" t="str">
        <f>'RESUMEN TOTAL'!S229</f>
        <v>APAGADO</v>
      </c>
      <c r="N226">
        <f>'RESUMEN TOTAL'!T229</f>
        <v>0</v>
      </c>
      <c r="O226" t="str">
        <f>'RESUMEN TOTAL'!U229</f>
        <v>APAGADO</v>
      </c>
      <c r="P226">
        <f>'RESUMEN TOTAL'!V229</f>
        <v>0</v>
      </c>
      <c r="Q226">
        <f>'RESUMEN TOTAL'!W229</f>
        <v>0</v>
      </c>
      <c r="R226">
        <f>'RESUMEN TOTAL'!X229</f>
        <v>0</v>
      </c>
      <c r="S226" t="str">
        <f>'RESUMEN TOTAL'!Y229</f>
        <v>APAGADO</v>
      </c>
      <c r="T226" t="str">
        <f>'RESUMEN TOTAL'!Z229</f>
        <v>APAGADO</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t="str">
        <f>'RESUMEN TOTAL'!N230</f>
        <v>APAGADO</v>
      </c>
      <c r="I227" t="str">
        <f>'RESUMEN TOTAL'!O230</f>
        <v>APAGADO</v>
      </c>
      <c r="J227">
        <f>'RESUMEN TOTAL'!P230</f>
        <v>0</v>
      </c>
      <c r="K227">
        <f>'RESUMEN TOTAL'!Q230</f>
        <v>0</v>
      </c>
      <c r="L227">
        <f>'RESUMEN TOTAL'!R230</f>
        <v>0</v>
      </c>
      <c r="M227" t="str">
        <f>'RESUMEN TOTAL'!S230</f>
        <v>APAGADO</v>
      </c>
      <c r="N227">
        <f>'RESUMEN TOTAL'!T230</f>
        <v>0</v>
      </c>
      <c r="O227" t="str">
        <f>'RESUMEN TOTAL'!U230</f>
        <v>APAGADO</v>
      </c>
      <c r="P227">
        <f>'RESUMEN TOTAL'!V230</f>
        <v>0</v>
      </c>
      <c r="Q227">
        <f>'RESUMEN TOTAL'!W230</f>
        <v>0</v>
      </c>
      <c r="R227">
        <f>'RESUMEN TOTAL'!X230</f>
        <v>0</v>
      </c>
      <c r="S227" t="str">
        <f>'RESUMEN TOTAL'!Y230</f>
        <v>APAGADO</v>
      </c>
      <c r="T227" t="str">
        <f>'RESUMEN TOTAL'!Z230</f>
        <v>APAGADO</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t="str">
        <f>'RESUMEN TOTAL'!N231</f>
        <v>APAGADO</v>
      </c>
      <c r="I228" t="str">
        <f>'RESUMEN TOTAL'!O231</f>
        <v>APAGADO</v>
      </c>
      <c r="J228">
        <f>'RESUMEN TOTAL'!P231</f>
        <v>0</v>
      </c>
      <c r="K228">
        <f>'RESUMEN TOTAL'!Q231</f>
        <v>0</v>
      </c>
      <c r="L228">
        <f>'RESUMEN TOTAL'!R231</f>
        <v>0</v>
      </c>
      <c r="M228" t="str">
        <f>'RESUMEN TOTAL'!S231</f>
        <v>APAGADO</v>
      </c>
      <c r="N228">
        <f>'RESUMEN TOTAL'!T231</f>
        <v>0</v>
      </c>
      <c r="O228" t="str">
        <f>'RESUMEN TOTAL'!U231</f>
        <v>APAGADO</v>
      </c>
      <c r="P228">
        <f>'RESUMEN TOTAL'!V231</f>
        <v>0</v>
      </c>
      <c r="Q228">
        <f>'RESUMEN TOTAL'!W231</f>
        <v>0</v>
      </c>
      <c r="R228">
        <f>'RESUMEN TOTAL'!X231</f>
        <v>0</v>
      </c>
      <c r="S228" t="str">
        <f>'RESUMEN TOTAL'!Y231</f>
        <v>APAGADO</v>
      </c>
      <c r="T228" t="str">
        <f>'RESUMEN TOTAL'!Z231</f>
        <v>APAGADO</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t="str">
        <f>'RESUMEN TOTAL'!N232</f>
        <v>APAGADO</v>
      </c>
      <c r="I229" t="str">
        <f>'RESUMEN TOTAL'!O232</f>
        <v>APAGADO</v>
      </c>
      <c r="J229">
        <f>'RESUMEN TOTAL'!P232</f>
        <v>0</v>
      </c>
      <c r="K229">
        <f>'RESUMEN TOTAL'!Q232</f>
        <v>0</v>
      </c>
      <c r="L229">
        <f>'RESUMEN TOTAL'!R232</f>
        <v>0</v>
      </c>
      <c r="M229" t="str">
        <f>'RESUMEN TOTAL'!S232</f>
        <v>APAGADO</v>
      </c>
      <c r="N229">
        <f>'RESUMEN TOTAL'!T232</f>
        <v>0</v>
      </c>
      <c r="O229" t="str">
        <f>'RESUMEN TOTAL'!U232</f>
        <v>APAGADO</v>
      </c>
      <c r="P229">
        <f>'RESUMEN TOTAL'!V232</f>
        <v>0</v>
      </c>
      <c r="Q229">
        <f>'RESUMEN TOTAL'!W232</f>
        <v>0</v>
      </c>
      <c r="R229">
        <f>'RESUMEN TOTAL'!X232</f>
        <v>0</v>
      </c>
      <c r="S229" t="str">
        <f>'RESUMEN TOTAL'!Y232</f>
        <v>APAGADO</v>
      </c>
      <c r="T229" t="str">
        <f>'RESUMEN TOTAL'!Z232</f>
        <v>APAGADO</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t="str">
        <f>'RESUMEN TOTAL'!N233</f>
        <v>APAGADO</v>
      </c>
      <c r="I230" t="str">
        <f>'RESUMEN TOTAL'!O233</f>
        <v>APAGADO</v>
      </c>
      <c r="J230">
        <f>'RESUMEN TOTAL'!P233</f>
        <v>0</v>
      </c>
      <c r="K230">
        <f>'RESUMEN TOTAL'!Q233</f>
        <v>0</v>
      </c>
      <c r="L230">
        <f>'RESUMEN TOTAL'!R233</f>
        <v>0</v>
      </c>
      <c r="M230" t="str">
        <f>'RESUMEN TOTAL'!S233</f>
        <v>APAGADO</v>
      </c>
      <c r="N230">
        <f>'RESUMEN TOTAL'!T233</f>
        <v>0</v>
      </c>
      <c r="O230" t="str">
        <f>'RESUMEN TOTAL'!U233</f>
        <v>APAGADO</v>
      </c>
      <c r="P230">
        <f>'RESUMEN TOTAL'!V233</f>
        <v>0</v>
      </c>
      <c r="Q230">
        <f>'RESUMEN TOTAL'!W233</f>
        <v>0</v>
      </c>
      <c r="R230">
        <f>'RESUMEN TOTAL'!X233</f>
        <v>0</v>
      </c>
      <c r="S230" t="str">
        <f>'RESUMEN TOTAL'!Y233</f>
        <v>APAGADO</v>
      </c>
      <c r="T230" t="str">
        <f>'RESUMEN TOTAL'!Z233</f>
        <v>APAGADO</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t="str">
        <f>'RESUMEN TOTAL'!N234</f>
        <v>APAGADO</v>
      </c>
      <c r="I231" t="str">
        <f>'RESUMEN TOTAL'!O234</f>
        <v>APAGADO</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t="str">
        <f>'RESUMEN TOTAL'!N235</f>
        <v>APAGADO</v>
      </c>
      <c r="I232" t="str">
        <f>'RESUMEN TOTAL'!O235</f>
        <v>APAGADO</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t="str">
        <f>'RESUMEN TOTAL'!N236</f>
        <v>APAGADO</v>
      </c>
      <c r="I233" t="str">
        <f>'RESUMEN TOTAL'!O236</f>
        <v>APAGADO</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t="str">
        <f>'RESUMEN TOTAL'!W237</f>
        <v>APAGADO</v>
      </c>
      <c r="R234">
        <f>'RESUMEN TOTAL'!X237</f>
        <v>0</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t="str">
        <f>'RESUMEN TOTAL'!AF237</f>
        <v>APAGADO</v>
      </c>
      <c r="AA234" t="str">
        <f>'RESUMEN TOTAL'!AG237</f>
        <v>APAGADO</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t="str">
        <f>'RESUMEN TOTAL'!Q238</f>
        <v>APAGADO</v>
      </c>
      <c r="L235" t="str">
        <f>'RESUMEN TOTAL'!R238</f>
        <v>APAGADO</v>
      </c>
      <c r="M235" t="str">
        <f>'RESUMEN TOTAL'!S238</f>
        <v>APAGADO</v>
      </c>
      <c r="N235" t="str">
        <f>'RESUMEN TOTAL'!T238</f>
        <v>APAGADO</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f>'RESUMEN TOTAL'!P239</f>
        <v>0</v>
      </c>
      <c r="K236">
        <f>'RESUMEN TOTAL'!Q239</f>
        <v>0</v>
      </c>
      <c r="L236" t="str">
        <f>'RESUMEN TOTAL'!R239</f>
        <v>APAGADO</v>
      </c>
      <c r="M236" t="str">
        <f>'RESUMEN TOTAL'!S239</f>
        <v>APAGADO</v>
      </c>
      <c r="N236" t="str">
        <f>'RESUMEN TOTAL'!T239</f>
        <v>APAGADO</v>
      </c>
      <c r="O236" t="str">
        <f>'RESUMEN TOTAL'!U239</f>
        <v>APAGADO</v>
      </c>
      <c r="P236" t="str">
        <f>'RESUMEN TOTAL'!V239</f>
        <v>APAGADO</v>
      </c>
      <c r="Q236" t="str">
        <f>'RESUMEN TOTAL'!W239</f>
        <v>APAGADO</v>
      </c>
      <c r="R236">
        <f>'RESUMEN TOTAL'!X239</f>
        <v>0</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t="str">
        <f>'RESUMEN TOTAL'!AF239</f>
        <v>APAGADO</v>
      </c>
      <c r="AA236" t="str">
        <f>'RESUMEN TOTAL'!AG239</f>
        <v>APAGADO</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t="str">
        <f>'RESUMEN TOTAL'!Q240</f>
        <v>APAGADO</v>
      </c>
      <c r="L237" t="str">
        <f>'RESUMEN TOTAL'!R240</f>
        <v>APAGADO</v>
      </c>
      <c r="M237" t="str">
        <f>'RESUMEN TOTAL'!S240</f>
        <v>APAGADO</v>
      </c>
      <c r="N237" t="str">
        <f>'RESUMEN TOTAL'!T240</f>
        <v>APAGADO</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t="str">
        <f>'RESUMEN TOTAL'!Q241</f>
        <v>APAGADO</v>
      </c>
      <c r="L238" t="str">
        <f>'RESUMEN TOTAL'!R241</f>
        <v>APAGADO</v>
      </c>
      <c r="M238" t="str">
        <f>'RESUMEN TOTAL'!S241</f>
        <v>APAGADO</v>
      </c>
      <c r="N238" t="str">
        <f>'RESUMEN TOTAL'!T241</f>
        <v>APAGADO</v>
      </c>
      <c r="O238" t="str">
        <f>'RESUMEN TOTAL'!U241</f>
        <v>APAGADO</v>
      </c>
      <c r="P238">
        <f>'RESUMEN TOTAL'!V241</f>
        <v>0</v>
      </c>
      <c r="Q238">
        <f>'RESUMEN TOTAL'!W241</f>
        <v>0</v>
      </c>
      <c r="R238">
        <f>'RESUMEN TOTAL'!X241</f>
        <v>0</v>
      </c>
      <c r="S238">
        <f>'RESUMEN TOTAL'!Y241</f>
        <v>0</v>
      </c>
      <c r="T238">
        <f>'RESUMEN TOTAL'!Z241</f>
        <v>0</v>
      </c>
      <c r="U238">
        <f>'RESUMEN TOTAL'!AA241</f>
        <v>0</v>
      </c>
      <c r="V238" t="str">
        <f>'RESUMEN TOTAL'!AB241</f>
        <v>APAGADO</v>
      </c>
      <c r="W238" t="str">
        <f>'RESUMEN TOTAL'!AC241</f>
        <v>APAGADO</v>
      </c>
      <c r="X238" t="str">
        <f>'RESUMEN TOTAL'!AD241</f>
        <v>APAGADO</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t="str">
        <f>'RESUMEN TOTAL'!Q242</f>
        <v>APAGADO</v>
      </c>
      <c r="L239" t="str">
        <f>'RESUMEN TOTAL'!R242</f>
        <v>APAGADO</v>
      </c>
      <c r="M239" t="str">
        <f>'RESUMEN TOTAL'!S242</f>
        <v>APAGADO</v>
      </c>
      <c r="N239" t="str">
        <f>'RESUMEN TOTAL'!T242</f>
        <v>APAGADO</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t="str">
        <f>'RESUMEN TOTAL'!W243</f>
        <v>APAGADO</v>
      </c>
      <c r="R240">
        <f>'RESUMEN TOTAL'!X243</f>
        <v>0</v>
      </c>
      <c r="S240" t="str">
        <f>'RESUMEN TOTAL'!Y243</f>
        <v>APAGADO</v>
      </c>
      <c r="T240" t="str">
        <f>'RESUMEN TOTAL'!Z243</f>
        <v>APAGADO</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t="str">
        <f>'RESUMEN TOTAL'!AE245</f>
        <v>APAGADO</v>
      </c>
      <c r="Z242" t="str">
        <f>'RESUMEN TOTAL'!AF245</f>
        <v>APAGADO</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t="str">
        <f>'RESUMEN TOTAL'!N246</f>
        <v>APAGADO</v>
      </c>
      <c r="I243" t="str">
        <f>'RESUMEN TOTAL'!O246</f>
        <v>APAGADO</v>
      </c>
      <c r="J243">
        <f>'RESUMEN TOTAL'!P246</f>
        <v>0</v>
      </c>
      <c r="K243">
        <f>'RESUMEN TOTAL'!Q246</f>
        <v>0</v>
      </c>
      <c r="L243">
        <f>'RESUMEN TOTAL'!R246</f>
        <v>0</v>
      </c>
      <c r="M243" t="str">
        <f>'RESUMEN TOTAL'!S246</f>
        <v>APAGADO</v>
      </c>
      <c r="N243" t="str">
        <f>'RESUMEN TOTAL'!T246</f>
        <v>APAGADO</v>
      </c>
      <c r="O243" t="str">
        <f>'RESUMEN TOTAL'!U246</f>
        <v>APAGADO</v>
      </c>
      <c r="P243" t="str">
        <f>'RESUMEN TOTAL'!V246</f>
        <v>APAGADO</v>
      </c>
      <c r="Q243" t="str">
        <f>'RESUMEN TOTAL'!W246</f>
        <v>APAGADO</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t="str">
        <f>'RESUMEN TOTAL'!N247</f>
        <v>APAGADO</v>
      </c>
      <c r="I244" t="str">
        <f>'RESUMEN TOTAL'!O247</f>
        <v>APAGADO</v>
      </c>
      <c r="J244">
        <f>'RESUMEN TOTAL'!P247</f>
        <v>0</v>
      </c>
      <c r="K244">
        <f>'RESUMEN TOTAL'!Q247</f>
        <v>0</v>
      </c>
      <c r="L244">
        <f>'RESUMEN TOTAL'!R247</f>
        <v>0</v>
      </c>
      <c r="M244" t="str">
        <f>'RESUMEN TOTAL'!S247</f>
        <v>APAGADO</v>
      </c>
      <c r="N244">
        <f>'RESUMEN TOTAL'!T247</f>
        <v>0</v>
      </c>
      <c r="O244" t="str">
        <f>'RESUMEN TOTAL'!U247</f>
        <v>APAGADO</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t="str">
        <f>'RESUMEN TOTAL'!N248</f>
        <v>APAGADO</v>
      </c>
      <c r="I245" t="str">
        <f>'RESUMEN TOTAL'!O248</f>
        <v>APAGADO</v>
      </c>
      <c r="J245">
        <f>'RESUMEN TOTAL'!P248</f>
        <v>0</v>
      </c>
      <c r="K245">
        <f>'RESUMEN TOTAL'!Q248</f>
        <v>0</v>
      </c>
      <c r="L245">
        <f>'RESUMEN TOTAL'!R248</f>
        <v>0</v>
      </c>
      <c r="M245" t="str">
        <f>'RESUMEN TOTAL'!S248</f>
        <v>APAGADO</v>
      </c>
      <c r="N245">
        <f>'RESUMEN TOTAL'!T248</f>
        <v>0</v>
      </c>
      <c r="O245" t="str">
        <f>'RESUMEN TOTAL'!U248</f>
        <v>APAGADO</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t="str">
        <f>'RESUMEN TOTAL'!N249</f>
        <v>APAGADO</v>
      </c>
      <c r="I246" t="str">
        <f>'RESUMEN TOTAL'!O249</f>
        <v>APAGADO</v>
      </c>
      <c r="J246">
        <f>'RESUMEN TOTAL'!P249</f>
        <v>0</v>
      </c>
      <c r="K246" t="str">
        <f>'RESUMEN TOTAL'!Q249</f>
        <v>APAGADO</v>
      </c>
      <c r="L246" t="str">
        <f>'RESUMEN TOTAL'!R249</f>
        <v>APAGADO</v>
      </c>
      <c r="M246" t="str">
        <f>'RESUMEN TOTAL'!S249</f>
        <v>APAGADO</v>
      </c>
      <c r="N246">
        <f>'RESUMEN TOTAL'!T249</f>
        <v>0</v>
      </c>
      <c r="O246">
        <f>'RESUMEN TOTAL'!U249</f>
        <v>0</v>
      </c>
      <c r="P246">
        <f>'RESUMEN TOTAL'!V249</f>
        <v>0</v>
      </c>
      <c r="Q246">
        <f>'RESUMEN TOTAL'!W249</f>
        <v>0</v>
      </c>
      <c r="R246">
        <f>'RESUMEN TOTAL'!X249</f>
        <v>0</v>
      </c>
      <c r="S246" t="str">
        <f>'RESUMEN TOTAL'!Y249</f>
        <v>APAGADO</v>
      </c>
      <c r="T246" t="str">
        <f>'RESUMEN TOTAL'!Z249</f>
        <v>APAGADO</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t="str">
        <f>'RESUMEN TOTAL'!Q250</f>
        <v>APAGADO</v>
      </c>
      <c r="L247" t="str">
        <f>'RESUMEN TOTAL'!R250</f>
        <v>APAGADO</v>
      </c>
      <c r="M247">
        <f>'RESUMEN TOTAL'!S250</f>
        <v>0</v>
      </c>
      <c r="N247">
        <f>'RESUMEN TOTAL'!T250</f>
        <v>0</v>
      </c>
      <c r="O247">
        <f>'RESUMEN TOTAL'!U250</f>
        <v>0</v>
      </c>
      <c r="P247">
        <f>'RESUMEN TOTAL'!V250</f>
        <v>0</v>
      </c>
      <c r="Q247">
        <f>'RESUMEN TOTAL'!W250</f>
        <v>0</v>
      </c>
      <c r="R247">
        <f>'RESUMEN TOTAL'!X250</f>
        <v>0</v>
      </c>
      <c r="S247" t="str">
        <f>'RESUMEN TOTAL'!Y250</f>
        <v>APAGADO</v>
      </c>
      <c r="T247" t="str">
        <f>'RESUMEN TOTAL'!Z250</f>
        <v>APAGADO</v>
      </c>
      <c r="U247" t="str">
        <f>'RESUMEN TOTAL'!AA250</f>
        <v>APAGADO</v>
      </c>
      <c r="V247" t="str">
        <f>'RESUMEN TOTAL'!AB250</f>
        <v>APAGADO</v>
      </c>
      <c r="W247" t="str">
        <f>'RESUMEN TOTAL'!AC250</f>
        <v>APAGADO</v>
      </c>
      <c r="X247" t="str">
        <f>'RESUMEN TOTAL'!AD250</f>
        <v>APAGADO</v>
      </c>
      <c r="Y247" t="str">
        <f>'RESUMEN TOTAL'!AE250</f>
        <v>APAGADO</v>
      </c>
      <c r="Z247" t="str">
        <f>'RESUMEN TOTAL'!AF250</f>
        <v>APAGADO</v>
      </c>
      <c r="AA247" t="str">
        <f>'RESUMEN TOTAL'!AG250</f>
        <v>APAGADO</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t="str">
        <f>'RESUMEN TOTAL'!W251</f>
        <v>APAGADO</v>
      </c>
      <c r="R248">
        <f>'RESUMEN TOTAL'!X251</f>
        <v>0</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t="str">
        <f>'RESUMEN TOTAL'!AF251</f>
        <v>APAGADO</v>
      </c>
      <c r="AA248" t="str">
        <f>'RESUMEN TOTAL'!AG251</f>
        <v>APAGADO</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f>'RESUMEN TOTAL'!Q252</f>
        <v>0</v>
      </c>
      <c r="L249">
        <f>'RESUMEN TOTAL'!R252</f>
        <v>0</v>
      </c>
      <c r="M249" t="str">
        <f>'RESUMEN TOTAL'!S252</f>
        <v>APAGADO</v>
      </c>
      <c r="N249" t="str">
        <f>'RESUMEN TOTAL'!T252</f>
        <v>APAGADO</v>
      </c>
      <c r="O249" t="str">
        <f>'RESUMEN TOTAL'!U252</f>
        <v>APAGADO</v>
      </c>
      <c r="P249" t="str">
        <f>'RESUMEN TOTAL'!V252</f>
        <v>APAGADO</v>
      </c>
      <c r="Q249" t="str">
        <f>'RESUMEN TOTAL'!W252</f>
        <v>APAGADO</v>
      </c>
      <c r="R249">
        <f>'RESUMEN TOTAL'!X252</f>
        <v>0</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t="str">
        <f>'RESUMEN TOTAL'!AF252</f>
        <v>APAGADO</v>
      </c>
      <c r="AA249" t="str">
        <f>'RESUMEN TOTAL'!AG252</f>
        <v>APAGADO</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t="str">
        <f>'RESUMEN TOTAL'!N253</f>
        <v>APAGADO</v>
      </c>
      <c r="I250">
        <f>'RESUMEN TOTAL'!O253</f>
        <v>0</v>
      </c>
      <c r="J250">
        <f>'RESUMEN TOTAL'!P253</f>
        <v>0</v>
      </c>
      <c r="K250" t="str">
        <f>'RESUMEN TOTAL'!Q253</f>
        <v>APAGADO</v>
      </c>
      <c r="L250" t="str">
        <f>'RESUMEN TOTAL'!R253</f>
        <v>APAGADO</v>
      </c>
      <c r="M250" t="str">
        <f>'RESUMEN TOTAL'!S253</f>
        <v>APAGADO</v>
      </c>
      <c r="N250" t="str">
        <f>'RESUMEN TOTAL'!T253</f>
        <v>APAGADO</v>
      </c>
      <c r="O250">
        <f>'RESUMEN TOTAL'!U253</f>
        <v>0</v>
      </c>
      <c r="P250">
        <f>'RESUMEN TOTAL'!V253</f>
        <v>0</v>
      </c>
      <c r="Q250">
        <f>'RESUMEN TOTAL'!W253</f>
        <v>0</v>
      </c>
      <c r="R250">
        <f>'RESUMEN TOTAL'!X253</f>
        <v>0</v>
      </c>
      <c r="S250">
        <f>'RESUMEN TOTAL'!Y253</f>
        <v>0</v>
      </c>
      <c r="T250" t="str">
        <f>'RESUMEN TOTAL'!Z253</f>
        <v>APAGADO</v>
      </c>
      <c r="U250" t="str">
        <f>'RESUMEN TOTAL'!AA253</f>
        <v>APAGADO</v>
      </c>
      <c r="V250" t="str">
        <f>'RESUMEN TOTAL'!AB253</f>
        <v>APAGADO</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t="str">
        <f>'RESUMEN TOTAL'!Q254</f>
        <v>APAGADO</v>
      </c>
      <c r="L251" t="str">
        <f>'RESUMEN TOTAL'!R254</f>
        <v>APAGADO</v>
      </c>
      <c r="M251" t="str">
        <f>'RESUMEN TOTAL'!S254</f>
        <v>APAGADO</v>
      </c>
      <c r="N251">
        <f>'RESUMEN TOTAL'!T254</f>
        <v>0</v>
      </c>
      <c r="O251">
        <f>'RESUMEN TOTAL'!U254</f>
        <v>0</v>
      </c>
      <c r="P251">
        <f>'RESUMEN TOTAL'!V254</f>
        <v>0</v>
      </c>
      <c r="Q251">
        <f>'RESUMEN TOTAL'!W254</f>
        <v>0</v>
      </c>
      <c r="R251">
        <f>'RESUMEN TOTAL'!X254</f>
        <v>0</v>
      </c>
      <c r="S251">
        <f>'RESUMEN TOTAL'!Y254</f>
        <v>0</v>
      </c>
      <c r="T251" t="str">
        <f>'RESUMEN TOTAL'!Z254</f>
        <v>APAGADO</v>
      </c>
      <c r="U251" t="str">
        <f>'RESUMEN TOTAL'!AA254</f>
        <v>APAGADO</v>
      </c>
      <c r="V251" t="str">
        <f>'RESUMEN TOTAL'!AB254</f>
        <v>APAGADO</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t="str">
        <f>'RESUMEN TOTAL'!Q255</f>
        <v>APAGADO</v>
      </c>
      <c r="L252" t="str">
        <f>'RESUMEN TOTAL'!R255</f>
        <v>APAGADO</v>
      </c>
      <c r="M252" t="str">
        <f>'RESUMEN TOTAL'!S255</f>
        <v>APAGADO</v>
      </c>
      <c r="N252">
        <f>'RESUMEN TOTAL'!T255</f>
        <v>0</v>
      </c>
      <c r="O252">
        <f>'RESUMEN TOTAL'!U255</f>
        <v>0</v>
      </c>
      <c r="P252">
        <f>'RESUMEN TOTAL'!V255</f>
        <v>0</v>
      </c>
      <c r="Q252">
        <f>'RESUMEN TOTAL'!W255</f>
        <v>0</v>
      </c>
      <c r="R252">
        <f>'RESUMEN TOTAL'!X255</f>
        <v>0</v>
      </c>
      <c r="S252">
        <f>'RESUMEN TOTAL'!Y255</f>
        <v>0</v>
      </c>
      <c r="T252" t="str">
        <f>'RESUMEN TOTAL'!Z255</f>
        <v>APAGADO</v>
      </c>
      <c r="U252" t="str">
        <f>'RESUMEN TOTAL'!AA255</f>
        <v>APAGADO</v>
      </c>
      <c r="V252" t="str">
        <f>'RESUMEN TOTAL'!AB255</f>
        <v>APAGADO</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t="str">
        <f>'RESUMEN TOTAL'!P256</f>
        <v>APAGADO</v>
      </c>
      <c r="K253" t="str">
        <f>'RESUMEN TOTAL'!Q256</f>
        <v>APAGADO</v>
      </c>
      <c r="L253" t="str">
        <f>'RESUMEN TOTAL'!R256</f>
        <v>APAGADO</v>
      </c>
      <c r="M253" t="str">
        <f>'RESUMEN TOTAL'!S256</f>
        <v>APAGADO</v>
      </c>
      <c r="N253" t="str">
        <f>'RESUMEN TOTAL'!T256</f>
        <v>APAGADO</v>
      </c>
      <c r="O253">
        <f>'RESUMEN TOTAL'!U256</f>
        <v>0</v>
      </c>
      <c r="P253">
        <f>'RESUMEN TOTAL'!V256</f>
        <v>0</v>
      </c>
      <c r="Q253">
        <f>'RESUMEN TOTAL'!W256</f>
        <v>0</v>
      </c>
      <c r="R253">
        <f>'RESUMEN TOTAL'!X256</f>
        <v>0</v>
      </c>
      <c r="S253">
        <f>'RESUMEN TOTAL'!Y256</f>
        <v>0</v>
      </c>
      <c r="T253" t="str">
        <f>'RESUMEN TOTAL'!Z256</f>
        <v>APAGADO</v>
      </c>
      <c r="U253" t="str">
        <f>'RESUMEN TOTAL'!AA256</f>
        <v>APAGADO</v>
      </c>
      <c r="V253" t="str">
        <f>'RESUMEN TOTAL'!AB256</f>
        <v>APAGADO</v>
      </c>
      <c r="W253" t="str">
        <f>'RESUMEN TOTAL'!AC256</f>
        <v>APAGADO</v>
      </c>
      <c r="X253" t="str">
        <f>'RESUMEN TOTAL'!AD256</f>
        <v>APAGADO</v>
      </c>
      <c r="Y253" t="str">
        <f>'RESUMEN TOTAL'!AE256</f>
        <v>APAGADO</v>
      </c>
      <c r="Z253" t="str">
        <f>'RESUMEN TOTAL'!AF256</f>
        <v>APAGADO</v>
      </c>
      <c r="AA253" t="str">
        <f>'RESUMEN TOTAL'!AG256</f>
        <v>APAGADO</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t="str">
        <f>'RESUMEN TOTAL'!W257</f>
        <v>APAGADO</v>
      </c>
      <c r="R254">
        <f>'RESUMEN TOTAL'!X257</f>
        <v>0</v>
      </c>
      <c r="S254" t="str">
        <f>'RESUMEN TOTAL'!Y257</f>
        <v>APAGADO</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t="str">
        <f>'RESUMEN TOTAL'!AF257</f>
        <v>APAGADO</v>
      </c>
      <c r="AA254" t="str">
        <f>'RESUMEN TOTAL'!AG257</f>
        <v>APAGADO</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t="str">
        <f>'RESUMEN TOTAL'!Y266</f>
        <v>APAGADO</v>
      </c>
      <c r="T263" t="str">
        <f>'RESUMEN TOTAL'!Z266</f>
        <v>APAGADO</v>
      </c>
      <c r="U263" t="str">
        <f>'RESUMEN TOTAL'!AA266</f>
        <v>APAGADO</v>
      </c>
      <c r="V263" t="str">
        <f>'RESUMEN TOTAL'!AB266</f>
        <v>APAGADO</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t="str">
        <f>'RESUMEN TOTAL'!Y267</f>
        <v>APAGADO</v>
      </c>
      <c r="T264" t="str">
        <f>'RESUMEN TOTAL'!Z267</f>
        <v>APAGADO</v>
      </c>
      <c r="U264" t="str">
        <f>'RESUMEN TOTAL'!AA267</f>
        <v>APAGADO</v>
      </c>
      <c r="V264" t="str">
        <f>'RESUMEN TOTAL'!AB267</f>
        <v>APAGADO</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t="str">
        <f>'RESUMEN TOTAL'!P273</f>
        <v>APAGADO</v>
      </c>
      <c r="K270" t="str">
        <f>'RESUMEN TOTAL'!Q273</f>
        <v>APAGADO</v>
      </c>
      <c r="L270" t="str">
        <f>'RESUMEN TOTAL'!R273</f>
        <v>APAGADO</v>
      </c>
      <c r="M270" t="str">
        <f>'RESUMEN TOTAL'!S273</f>
        <v>APAGADO</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t="str">
        <f>'RESUMEN TOTAL'!T275</f>
        <v>APAGADO</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t="str">
        <f>'RESUMEN TOTAL'!W276</f>
        <v>APAGADO</v>
      </c>
      <c r="R273">
        <f>'RESUMEN TOTAL'!X276</f>
        <v>0</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t="str">
        <f>'RESUMEN TOTAL'!AF276</f>
        <v>APAGADO</v>
      </c>
      <c r="AA273" t="str">
        <f>'RESUMEN TOTAL'!AG276</f>
        <v>APAGADO</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t="str">
        <f>'RESUMEN TOTAL'!W281</f>
        <v>APAGADO</v>
      </c>
      <c r="R278">
        <f>'RESUMEN TOTAL'!X281</f>
        <v>0</v>
      </c>
      <c r="S278" t="str">
        <f>'RESUMEN TOTAL'!Y281</f>
        <v>APAGADO</v>
      </c>
      <c r="T278" t="str">
        <f>'RESUMEN TOTAL'!Z281</f>
        <v>APAGADO</v>
      </c>
      <c r="U278" t="str">
        <f>'RESUMEN TOTAL'!AA281</f>
        <v>APAGADO</v>
      </c>
      <c r="V278" t="str">
        <f>'RESUMEN TOTAL'!AB281</f>
        <v>APAGADO</v>
      </c>
      <c r="W278" t="str">
        <f>'RESUMEN TOTAL'!AC281</f>
        <v>APAGADO</v>
      </c>
      <c r="X278" t="str">
        <f>'RESUMEN TOTAL'!AD281</f>
        <v>APAGADO</v>
      </c>
      <c r="Y278" t="str">
        <f>'RESUMEN TOTAL'!AE281</f>
        <v>APAGADO</v>
      </c>
      <c r="Z278" t="str">
        <f>'RESUMEN TOTAL'!AF281</f>
        <v>APAGADO</v>
      </c>
      <c r="AA278" t="str">
        <f>'RESUMEN TOTAL'!AG281</f>
        <v>APAGADO</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t="str">
        <f>'RESUMEN TOTAL'!W282</f>
        <v>APAGADO</v>
      </c>
      <c r="R279">
        <f>'RESUMEN TOTAL'!X282</f>
        <v>0</v>
      </c>
      <c r="S279" t="str">
        <f>'RESUMEN TOTAL'!Y282</f>
        <v>APAGADO</v>
      </c>
      <c r="T279" t="str">
        <f>'RESUMEN TOTAL'!Z282</f>
        <v>APAGADO</v>
      </c>
      <c r="U279" t="str">
        <f>'RESUMEN TOTAL'!AA282</f>
        <v>APAGADO</v>
      </c>
      <c r="V279" t="str">
        <f>'RESUMEN TOTAL'!AB282</f>
        <v>APAGADO</v>
      </c>
      <c r="W279" t="str">
        <f>'RESUMEN TOTAL'!AC282</f>
        <v>APAGADO</v>
      </c>
      <c r="X279" t="str">
        <f>'RESUMEN TOTAL'!AD282</f>
        <v>APAGADO</v>
      </c>
      <c r="Y279" t="str">
        <f>'RESUMEN TOTAL'!AE282</f>
        <v>APAGADO</v>
      </c>
      <c r="Z279" t="str">
        <f>'RESUMEN TOTAL'!AF282</f>
        <v>APAGADO</v>
      </c>
      <c r="AA279" t="str">
        <f>'RESUMEN TOTAL'!AG282</f>
        <v>APAGADO</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t="str">
        <f>'RESUMEN TOTAL'!Y283</f>
        <v>APAGADO</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t="str">
        <f>'RESUMEN TOTAL'!Y292</f>
        <v>APAGADO</v>
      </c>
      <c r="T289" t="str">
        <f>'RESUMEN TOTAL'!Z292</f>
        <v>APAGADO</v>
      </c>
      <c r="U289" t="str">
        <f>'RESUMEN TOTAL'!AA292</f>
        <v>APAGADO</v>
      </c>
      <c r="V289" t="str">
        <f>'RESUMEN TOTAL'!AB292</f>
        <v>APAGADO</v>
      </c>
      <c r="W289" t="str">
        <f>'RESUMEN TOTAL'!AC292</f>
        <v>APAGADO</v>
      </c>
      <c r="X289" t="str">
        <f>'RESUMEN TOTAL'!AD292</f>
        <v>APAGADO</v>
      </c>
      <c r="Y289" t="str">
        <f>'RESUMEN TOTAL'!AE292</f>
        <v>APAGADO</v>
      </c>
      <c r="Z289" t="str">
        <f>'RESUMEN TOTAL'!AF292</f>
        <v>APAGADO</v>
      </c>
      <c r="AA289" t="str">
        <f>'RESUMEN TOTAL'!AG292</f>
        <v>APAGADO</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t="str">
        <f>'RESUMEN TOTAL'!Y293</f>
        <v>APAGADO</v>
      </c>
      <c r="T290" t="str">
        <f>'RESUMEN TOTAL'!Z293</f>
        <v>APAGADO</v>
      </c>
      <c r="U290" t="str">
        <f>'RESUMEN TOTAL'!AA293</f>
        <v>APAGADO</v>
      </c>
      <c r="V290" t="str">
        <f>'RESUMEN TOTAL'!AB293</f>
        <v>APAGADO</v>
      </c>
      <c r="W290" t="str">
        <f>'RESUMEN TOTAL'!AC293</f>
        <v>APAGADO</v>
      </c>
      <c r="X290" t="str">
        <f>'RESUMEN TOTAL'!AD293</f>
        <v>APAGADO</v>
      </c>
      <c r="Y290" t="str">
        <f>'RESUMEN TOTAL'!AE293</f>
        <v>APAGADO</v>
      </c>
      <c r="Z290" t="str">
        <f>'RESUMEN TOTAL'!AF293</f>
        <v>APAGADO</v>
      </c>
      <c r="AA290" t="str">
        <f>'RESUMEN TOTAL'!AG293</f>
        <v>APAGADO</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t="str">
        <f>'RESUMEN TOTAL'!Y298</f>
        <v>APAGADO</v>
      </c>
      <c r="T295">
        <f>'RESUMEN TOTAL'!Z298</f>
        <v>0</v>
      </c>
      <c r="U295" t="str">
        <f>'RESUMEN TOTAL'!AA298</f>
        <v>APAGADO</v>
      </c>
      <c r="V295" t="str">
        <f>'RESUMEN TOTAL'!AB298</f>
        <v>APAGADO</v>
      </c>
      <c r="W295" t="str">
        <f>'RESUMEN TOTAL'!AC298</f>
        <v>APAGADO</v>
      </c>
      <c r="X295" t="str">
        <f>'RESUMEN TOTAL'!AD298</f>
        <v>APAGADO</v>
      </c>
      <c r="Y295" t="str">
        <f>'RESUMEN TOTAL'!AE298</f>
        <v>APAGADO</v>
      </c>
      <c r="Z295" t="str">
        <f>'RESUMEN TOTAL'!AF298</f>
        <v>APAGADO</v>
      </c>
      <c r="AA295" t="str">
        <f>'RESUMEN TOTAL'!AG298</f>
        <v>APAGADO</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t="str">
        <f>'RESUMEN TOTAL'!N304</f>
        <v>APAGADO</v>
      </c>
      <c r="I301" t="str">
        <f>'RESUMEN TOTAL'!O304</f>
        <v>APAGADO</v>
      </c>
      <c r="J301" t="str">
        <f>'RESUMEN TOTAL'!P304</f>
        <v>APAGADO</v>
      </c>
      <c r="K301" t="str">
        <f>'RESUMEN TOTAL'!Q304</f>
        <v>APAGADO</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t="str">
        <f>'RESUMEN TOTAL'!AD304</f>
        <v>APAGADO</v>
      </c>
      <c r="Y301" t="str">
        <f>'RESUMEN TOTAL'!AE304</f>
        <v>APAGADO</v>
      </c>
      <c r="Z301" t="str">
        <f>'RESUMEN TOTAL'!AF304</f>
        <v>APAGADO</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t="str">
        <f>'RESUMEN TOTAL'!AC322</f>
        <v>APAGADO</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t="str">
        <f>'RESUMEN TOTAL'!W324</f>
        <v>APAGADO</v>
      </c>
      <c r="R321">
        <f>'RESUMEN TOTAL'!X324</f>
        <v>0</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t="str">
        <f>'RESUMEN TOTAL'!AF324</f>
        <v>APAGADO</v>
      </c>
      <c r="AA321" t="str">
        <f>'RESUMEN TOTAL'!AG324</f>
        <v>APAGADO</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t="str">
        <f>'RESUMEN TOTAL'!W325</f>
        <v>APAGADO</v>
      </c>
      <c r="R322">
        <f>'RESUMEN TOTAL'!X325</f>
        <v>0</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t="str">
        <f>'RESUMEN TOTAL'!AF325</f>
        <v>APAGADO</v>
      </c>
      <c r="AA322" t="str">
        <f>'RESUMEN TOTAL'!AG325</f>
        <v>APAGADO</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t="str">
        <f>'RESUMEN TOTAL'!W326</f>
        <v>APAGADO</v>
      </c>
      <c r="R323">
        <f>'RESUMEN TOTAL'!X326</f>
        <v>0</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t="str">
        <f>'RESUMEN TOTAL'!AF326</f>
        <v>APAGADO</v>
      </c>
      <c r="AA323" t="str">
        <f>'RESUMEN TOTAL'!AG326</f>
        <v>APAGADO</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t="str">
        <f>'RESUMEN TOTAL'!W327</f>
        <v>APAGADO</v>
      </c>
      <c r="R324">
        <f>'RESUMEN TOTAL'!X327</f>
        <v>0</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t="str">
        <f>'RESUMEN TOTAL'!AF327</f>
        <v>APAGADO</v>
      </c>
      <c r="AA324" t="str">
        <f>'RESUMEN TOTAL'!AG327</f>
        <v>APAGADO</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t="str">
        <f>'RESUMEN TOTAL'!W330</f>
        <v>APAGADO</v>
      </c>
      <c r="R327">
        <f>'RESUMEN TOTAL'!X330</f>
        <v>0</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t="str">
        <f>'RESUMEN TOTAL'!AF330</f>
        <v>APAGADO</v>
      </c>
      <c r="AA327" t="str">
        <f>'RESUMEN TOTAL'!AG330</f>
        <v>APAGADO</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t="str">
        <f>'RESUMEN TOTAL'!W336</f>
        <v>APAGADO</v>
      </c>
      <c r="R333">
        <f>'RESUMEN TOTAL'!X336</f>
        <v>0</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t="str">
        <f>'RESUMEN TOTAL'!AF336</f>
        <v>APAGADO</v>
      </c>
      <c r="AA333" t="str">
        <f>'RESUMEN TOTAL'!AG336</f>
        <v>APAGADO</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t="str">
        <f>'RESUMEN TOTAL'!W337</f>
        <v>APAGADO</v>
      </c>
      <c r="R334">
        <f>'RESUMEN TOTAL'!X337</f>
        <v>0</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t="str">
        <f>'RESUMEN TOTAL'!AF337</f>
        <v>APAGADO</v>
      </c>
      <c r="AA334" t="str">
        <f>'RESUMEN TOTAL'!AG337</f>
        <v>APAGADO</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t="str">
        <f>'RESUMEN TOTAL'!R338</f>
        <v>APAGADO</v>
      </c>
      <c r="M335" t="str">
        <f>'RESUMEN TOTAL'!S338</f>
        <v>APAGADO</v>
      </c>
      <c r="N335" t="str">
        <f>'RESUMEN TOTAL'!T338</f>
        <v>APAGADO</v>
      </c>
      <c r="O335" t="str">
        <f>'RESUMEN TOTAL'!U338</f>
        <v>APAGADO</v>
      </c>
      <c r="P335" t="str">
        <f>'RESUMEN TOTAL'!V338</f>
        <v>APAGADO</v>
      </c>
      <c r="Q335" t="str">
        <f>'RESUMEN TOTAL'!W338</f>
        <v>APAGADO</v>
      </c>
      <c r="R335">
        <f>'RESUMEN TOTAL'!X338</f>
        <v>0</v>
      </c>
      <c r="S335" t="str">
        <f>'RESUMEN TOTAL'!Y338</f>
        <v>APAGADO</v>
      </c>
      <c r="T335" t="str">
        <f>'RESUMEN TOTAL'!Z338</f>
        <v>APAGADO</v>
      </c>
      <c r="U335" t="str">
        <f>'RESUMEN TOTAL'!AA338</f>
        <v>APAGADO</v>
      </c>
      <c r="V335" t="str">
        <f>'RESUMEN TOTAL'!AB338</f>
        <v>APAGADO</v>
      </c>
      <c r="W335" t="str">
        <f>'RESUMEN TOTAL'!AC338</f>
        <v>APAGADO</v>
      </c>
      <c r="X335" t="str">
        <f>'RESUMEN TOTAL'!AD338</f>
        <v>APAGADO</v>
      </c>
      <c r="Y335" t="str">
        <f>'RESUMEN TOTAL'!AE338</f>
        <v>APAGADO</v>
      </c>
      <c r="Z335" t="str">
        <f>'RESUMEN TOTAL'!AF338</f>
        <v>APAGADO</v>
      </c>
      <c r="AA335" t="str">
        <f>'RESUMEN TOTAL'!AG338</f>
        <v>APAGADO</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t="str">
        <f>'RESUMEN TOTAL'!R339</f>
        <v>APAGADO</v>
      </c>
      <c r="M336" t="str">
        <f>'RESUMEN TOTAL'!S339</f>
        <v>APAGADO</v>
      </c>
      <c r="N336" t="str">
        <f>'RESUMEN TOTAL'!T339</f>
        <v>APAGADO</v>
      </c>
      <c r="O336" t="str">
        <f>'RESUMEN TOTAL'!U339</f>
        <v>APAGADO</v>
      </c>
      <c r="P336" t="str">
        <f>'RESUMEN TOTAL'!V339</f>
        <v>APAGADO</v>
      </c>
      <c r="Q336" t="str">
        <f>'RESUMEN TOTAL'!W339</f>
        <v>APAGADO</v>
      </c>
      <c r="R336">
        <f>'RESUMEN TOTAL'!X339</f>
        <v>0</v>
      </c>
      <c r="S336" t="str">
        <f>'RESUMEN TOTAL'!Y339</f>
        <v>APAGADO</v>
      </c>
      <c r="T336" t="str">
        <f>'RESUMEN TOTAL'!Z339</f>
        <v>APAGADO</v>
      </c>
      <c r="U336" t="str">
        <f>'RESUMEN TOTAL'!AA339</f>
        <v>APAGADO</v>
      </c>
      <c r="V336" t="str">
        <f>'RESUMEN TOTAL'!AB339</f>
        <v>APAGADO</v>
      </c>
      <c r="W336" t="str">
        <f>'RESUMEN TOTAL'!AC339</f>
        <v>APAGADO</v>
      </c>
      <c r="X336" t="str">
        <f>'RESUMEN TOTAL'!AD339</f>
        <v>APAGADO</v>
      </c>
      <c r="Y336" t="str">
        <f>'RESUMEN TOTAL'!AE339</f>
        <v>APAGADO</v>
      </c>
      <c r="Z336" t="str">
        <f>'RESUMEN TOTAL'!AF339</f>
        <v>APAGADO</v>
      </c>
      <c r="AA336" t="str">
        <f>'RESUMEN TOTAL'!AG339</f>
        <v>APAGADO</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t="str">
        <f>'RESUMEN TOTAL'!R340</f>
        <v>APAGADO</v>
      </c>
      <c r="M337" t="str">
        <f>'RESUMEN TOTAL'!S340</f>
        <v>APAGADO</v>
      </c>
      <c r="N337" t="str">
        <f>'RESUMEN TOTAL'!T340</f>
        <v>APAGADO</v>
      </c>
      <c r="O337" t="str">
        <f>'RESUMEN TOTAL'!U340</f>
        <v>APAGADO</v>
      </c>
      <c r="P337" t="str">
        <f>'RESUMEN TOTAL'!V340</f>
        <v>APAGADO</v>
      </c>
      <c r="Q337" t="str">
        <f>'RESUMEN TOTAL'!W340</f>
        <v>APAGADO</v>
      </c>
      <c r="R337">
        <f>'RESUMEN TOTAL'!X340</f>
        <v>0</v>
      </c>
      <c r="S337" t="str">
        <f>'RESUMEN TOTAL'!Y340</f>
        <v>APAGADO</v>
      </c>
      <c r="T337" t="str">
        <f>'RESUMEN TOTAL'!Z340</f>
        <v>APAGADO</v>
      </c>
      <c r="U337" t="str">
        <f>'RESUMEN TOTAL'!AA340</f>
        <v>APAGADO</v>
      </c>
      <c r="V337" t="str">
        <f>'RESUMEN TOTAL'!AB340</f>
        <v>APAGADO</v>
      </c>
      <c r="W337" t="str">
        <f>'RESUMEN TOTAL'!AC340</f>
        <v>APAGADO</v>
      </c>
      <c r="X337" t="str">
        <f>'RESUMEN TOTAL'!AD340</f>
        <v>APAGADO</v>
      </c>
      <c r="Y337" t="str">
        <f>'RESUMEN TOTAL'!AE340</f>
        <v>APAGADO</v>
      </c>
      <c r="Z337" t="str">
        <f>'RESUMEN TOTAL'!AF340</f>
        <v>APAGADO</v>
      </c>
      <c r="AA337" t="str">
        <f>'RESUMEN TOTAL'!AG340</f>
        <v>APAGADO</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t="str">
        <f>'RESUMEN TOTAL'!R341</f>
        <v>APAGADO</v>
      </c>
      <c r="M338" t="str">
        <f>'RESUMEN TOTAL'!S341</f>
        <v>APAGADO</v>
      </c>
      <c r="N338" t="str">
        <f>'RESUMEN TOTAL'!T341</f>
        <v>APAGADO</v>
      </c>
      <c r="O338" t="str">
        <f>'RESUMEN TOTAL'!U341</f>
        <v>APAGADO</v>
      </c>
      <c r="P338" t="str">
        <f>'RESUMEN TOTAL'!V341</f>
        <v>APAGADO</v>
      </c>
      <c r="Q338" t="str">
        <f>'RESUMEN TOTAL'!W341</f>
        <v>APAGADO</v>
      </c>
      <c r="R338">
        <f>'RESUMEN TOTAL'!X341</f>
        <v>0</v>
      </c>
      <c r="S338" t="str">
        <f>'RESUMEN TOTAL'!Y341</f>
        <v>APAGADO</v>
      </c>
      <c r="T338" t="str">
        <f>'RESUMEN TOTAL'!Z341</f>
        <v>APAGADO</v>
      </c>
      <c r="U338" t="str">
        <f>'RESUMEN TOTAL'!AA341</f>
        <v>APAGADO</v>
      </c>
      <c r="V338" t="str">
        <f>'RESUMEN TOTAL'!AB341</f>
        <v>APAGADO</v>
      </c>
      <c r="W338" t="str">
        <f>'RESUMEN TOTAL'!AC341</f>
        <v>APAGADO</v>
      </c>
      <c r="X338" t="str">
        <f>'RESUMEN TOTAL'!AD341</f>
        <v>APAGADO</v>
      </c>
      <c r="Y338" t="str">
        <f>'RESUMEN TOTAL'!AE341</f>
        <v>APAGADO</v>
      </c>
      <c r="Z338" t="str">
        <f>'RESUMEN TOTAL'!AF341</f>
        <v>APAGADO</v>
      </c>
      <c r="AA338" t="str">
        <f>'RESUMEN TOTAL'!AG341</f>
        <v>APAGADO</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f>'RESUMEN TOTAL'!P342</f>
        <v>0</v>
      </c>
      <c r="K339">
        <f>'RESUMEN TOTAL'!Q342</f>
        <v>0</v>
      </c>
      <c r="L339">
        <f>'RESUMEN TOTAL'!R342</f>
        <v>0</v>
      </c>
      <c r="M339">
        <f>'RESUMEN TOTAL'!S342</f>
        <v>0</v>
      </c>
      <c r="N339">
        <f>'RESUMEN TOTAL'!T342</f>
        <v>0</v>
      </c>
      <c r="O339" t="str">
        <f>'RESUMEN TOTAL'!U342</f>
        <v>APAGADO</v>
      </c>
      <c r="P339">
        <f>'RESUMEN TOTAL'!V342</f>
        <v>0</v>
      </c>
      <c r="Q339">
        <f>'RESUMEN TOTAL'!W342</f>
        <v>0</v>
      </c>
      <c r="R339">
        <f>'RESUMEN TOTAL'!X342</f>
        <v>0</v>
      </c>
      <c r="S339">
        <f>'RESUMEN TOTAL'!Y342</f>
        <v>0</v>
      </c>
      <c r="T339" t="str">
        <f>'RESUMEN TOTAL'!Z342</f>
        <v>APAGADO</v>
      </c>
      <c r="U339" t="str">
        <f>'RESUMEN TOTAL'!AA342</f>
        <v>APAGADO</v>
      </c>
      <c r="V339" t="str">
        <f>'RESUMEN TOTAL'!AB342</f>
        <v>APAGADO</v>
      </c>
      <c r="W339" t="str">
        <f>'RESUMEN TOTAL'!AC342</f>
        <v>APAGADO</v>
      </c>
      <c r="X339" t="str">
        <f>'RESUMEN TOTAL'!AD342</f>
        <v>APAGADO</v>
      </c>
      <c r="Y339" t="str">
        <f>'RESUMEN TOTAL'!AE342</f>
        <v>APAGADO</v>
      </c>
      <c r="Z339" t="str">
        <f>'RESUMEN TOTAL'!AF342</f>
        <v>APAGADO</v>
      </c>
      <c r="AA339" t="str">
        <f>'RESUMEN TOTAL'!AG342</f>
        <v>APAGADO</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t="str">
        <f>'RESUMEN TOTAL'!O350</f>
        <v>APAGADO</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t="str">
        <f>'RESUMEN TOTAL'!N354</f>
        <v>APAGADO</v>
      </c>
      <c r="I351" t="str">
        <f>'RESUMEN TOTAL'!O354</f>
        <v>APAGADO</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t="str">
        <f>'RESUMEN TOTAL'!Z354</f>
        <v>APAGADO</v>
      </c>
      <c r="U351">
        <f>'RESUMEN TOTAL'!AA354</f>
        <v>0</v>
      </c>
      <c r="V351">
        <f>'RESUMEN TOTAL'!AB354</f>
        <v>0</v>
      </c>
      <c r="W351" t="str">
        <f>'RESUMEN TOTAL'!AC354</f>
        <v>APAGADO</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t="str">
        <f>'RESUMEN TOTAL'!N355</f>
        <v>APAGADO</v>
      </c>
      <c r="I352" t="str">
        <f>'RESUMEN TOTAL'!O355</f>
        <v>APAGADO</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t="str">
        <f>'RESUMEN TOTAL'!Z355</f>
        <v>APAGADO</v>
      </c>
      <c r="U352">
        <f>'RESUMEN TOTAL'!AA355</f>
        <v>0</v>
      </c>
      <c r="V352">
        <f>'RESUMEN TOTAL'!AB355</f>
        <v>0</v>
      </c>
      <c r="W352" t="str">
        <f>'RESUMEN TOTAL'!AC355</f>
        <v>APAGADO</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t="str">
        <f>'RESUMEN TOTAL'!O356</f>
        <v>APAGADO</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t="str">
        <f>'RESUMEN TOTAL'!W356</f>
        <v>APAGADO</v>
      </c>
      <c r="R353">
        <f>'RESUMEN TOTAL'!X356</f>
        <v>0</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t="str">
        <f>'RESUMEN TOTAL'!AF356</f>
        <v>APAGADO</v>
      </c>
      <c r="AA353" t="str">
        <f>'RESUMEN TOTAL'!AG356</f>
        <v>APAGADO</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t="str">
        <f>'RESUMEN TOTAL'!O363</f>
        <v>APAGADO</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t="str">
        <f>'RESUMEN TOTAL'!W363</f>
        <v>APAGADO</v>
      </c>
      <c r="R360">
        <f>'RESUMEN TOTAL'!X363</f>
        <v>0</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t="str">
        <f>'RESUMEN TOTAL'!AF363</f>
        <v>APAGADO</v>
      </c>
      <c r="AA360" t="str">
        <f>'RESUMEN TOTAL'!AG363</f>
        <v>APAGADO</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t="str">
        <f>'RESUMEN TOTAL'!O364</f>
        <v>APAGADO</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t="str">
        <f>'RESUMEN TOTAL'!W364</f>
        <v>APAGADO</v>
      </c>
      <c r="R361">
        <f>'RESUMEN TOTAL'!X364</f>
        <v>0</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t="str">
        <f>'RESUMEN TOTAL'!AF364</f>
        <v>APAGADO</v>
      </c>
      <c r="AA361" t="str">
        <f>'RESUMEN TOTAL'!AG364</f>
        <v>APAGADO</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t="str">
        <f>'RESUMEN TOTAL'!Y366</f>
        <v>APAGADO</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t="str">
        <f>'RESUMEN TOTAL'!Y367</f>
        <v>APAGADO</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t="str">
        <f>'RESUMEN TOTAL'!W371</f>
        <v>APAGADO</v>
      </c>
      <c r="R368">
        <f>'RESUMEN TOTAL'!X371</f>
        <v>0</v>
      </c>
      <c r="S368" t="str">
        <f>'RESUMEN TOTAL'!Y371</f>
        <v>APAGADO</v>
      </c>
      <c r="T368" t="str">
        <f>'RESUMEN TOTAL'!Z371</f>
        <v>APAGADO</v>
      </c>
      <c r="U368" t="str">
        <f>'RESUMEN TOTAL'!AA371</f>
        <v>APAGADO</v>
      </c>
      <c r="V368" t="str">
        <f>'RESUMEN TOTAL'!AB371</f>
        <v>APAGADO</v>
      </c>
      <c r="W368" t="str">
        <f>'RESUMEN TOTAL'!AC371</f>
        <v>APAGADO</v>
      </c>
      <c r="X368" t="str">
        <f>'RESUMEN TOTAL'!AD371</f>
        <v>APAGADO</v>
      </c>
      <c r="Y368" t="str">
        <f>'RESUMEN TOTAL'!AE371</f>
        <v>APAGADO</v>
      </c>
      <c r="Z368" t="str">
        <f>'RESUMEN TOTAL'!AF371</f>
        <v>APAGADO</v>
      </c>
      <c r="AA368" t="str">
        <f>'RESUMEN TOTAL'!AG371</f>
        <v>APAGADO</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t="str">
        <f>'RESUMEN TOTAL'!W377</f>
        <v>APAGADO</v>
      </c>
      <c r="R374">
        <f>'RESUMEN TOTAL'!X377</f>
        <v>0</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t="str">
        <f>'RESUMEN TOTAL'!AF377</f>
        <v>APAGADO</v>
      </c>
      <c r="AA374" t="str">
        <f>'RESUMEN TOTAL'!AG377</f>
        <v>APAGADO</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t="str">
        <f>'RESUMEN TOTAL'!W378</f>
        <v>APAGADO</v>
      </c>
      <c r="R375">
        <f>'RESUMEN TOTAL'!X378</f>
        <v>0</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t="str">
        <f>'RESUMEN TOTAL'!AF378</f>
        <v>APAGADO</v>
      </c>
      <c r="AA375" t="str">
        <f>'RESUMEN TOTAL'!AG378</f>
        <v>APAGADO</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t="str">
        <f>'RESUMEN TOTAL'!Y384</f>
        <v>APAGADO</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t="str">
        <f>'RESUMEN TOTAL'!AA388</f>
        <v>APAGADO</v>
      </c>
      <c r="V385" t="str">
        <f>'RESUMEN TOTAL'!AB388</f>
        <v>APAGADO</v>
      </c>
      <c r="W385" t="str">
        <f>'RESUMEN TOTAL'!AC388</f>
        <v>APAGADO</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t="str">
        <f>'RESUMEN TOTAL'!AA389</f>
        <v>APAGADO</v>
      </c>
      <c r="V386" t="str">
        <f>'RESUMEN TOTAL'!AB389</f>
        <v>APAGADO</v>
      </c>
      <c r="W386" t="str">
        <f>'RESUMEN TOTAL'!AC389</f>
        <v>APAGADO</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t="str">
        <f>'RESUMEN TOTAL'!AA390</f>
        <v>APAGADO</v>
      </c>
      <c r="V387" t="str">
        <f>'RESUMEN TOTAL'!AB390</f>
        <v>APAGADO</v>
      </c>
      <c r="W387" t="str">
        <f>'RESUMEN TOTAL'!AC390</f>
        <v>APAGADO</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t="str">
        <f>'RESUMEN TOTAL'!AB391</f>
        <v>APAGADO</v>
      </c>
      <c r="W388" t="str">
        <f>'RESUMEN TOTAL'!AC391</f>
        <v>APAGADO</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t="str">
        <f>'RESUMEN TOTAL'!V392</f>
        <v>APAGADO</v>
      </c>
      <c r="Q389" t="str">
        <f>'RESUMEN TOTAL'!W392</f>
        <v>APAGADO</v>
      </c>
      <c r="R389">
        <f>'RESUMEN TOTAL'!X392</f>
        <v>0</v>
      </c>
      <c r="S389" t="str">
        <f>'RESUMEN TOTAL'!Y392</f>
        <v>APAGADO</v>
      </c>
      <c r="T389" t="str">
        <f>'RESUMEN TOTAL'!Z392</f>
        <v>APAGADO</v>
      </c>
      <c r="U389" t="str">
        <f>'RESUMEN TOTAL'!AA392</f>
        <v>APAGADO</v>
      </c>
      <c r="V389" t="str">
        <f>'RESUMEN TOTAL'!AB392</f>
        <v>APAGADO</v>
      </c>
      <c r="W389" t="str">
        <f>'RESUMEN TOTAL'!AC392</f>
        <v>APAGADO</v>
      </c>
      <c r="X389" t="str">
        <f>'RESUMEN TOTAL'!AD392</f>
        <v>APAGADO</v>
      </c>
      <c r="Y389" t="str">
        <f>'RESUMEN TOTAL'!AE392</f>
        <v>APAGADO</v>
      </c>
      <c r="Z389" t="str">
        <f>'RESUMEN TOTAL'!AF392</f>
        <v>APAGADO</v>
      </c>
      <c r="AA389" t="str">
        <f>'RESUMEN TOTAL'!AG392</f>
        <v>APAGADO</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t="str">
        <f>'RESUMEN TOTAL'!N393</f>
        <v>APAGADO</v>
      </c>
      <c r="I390" t="str">
        <f>'RESUMEN TOTAL'!O393</f>
        <v>APAGADO</v>
      </c>
      <c r="J390" t="str">
        <f>'RESUMEN TOTAL'!P393</f>
        <v>APAGADO</v>
      </c>
      <c r="K390" t="str">
        <f>'RESUMEN TOTAL'!Q393</f>
        <v>APAGADO</v>
      </c>
      <c r="L390" t="str">
        <f>'RESUMEN TOTAL'!R393</f>
        <v>APAGADO</v>
      </c>
      <c r="M390" t="str">
        <f>'RESUMEN TOTAL'!S393</f>
        <v>APAGADO</v>
      </c>
      <c r="N390" t="str">
        <f>'RESUMEN TOTAL'!T393</f>
        <v>APAGADO</v>
      </c>
      <c r="O390" t="str">
        <f>'RESUMEN TOTAL'!U393</f>
        <v>APAGADO</v>
      </c>
      <c r="P390" t="str">
        <f>'RESUMEN TOTAL'!V393</f>
        <v>APAGADO</v>
      </c>
      <c r="Q390" t="str">
        <f>'RESUMEN TOTAL'!W393</f>
        <v>APAGADO</v>
      </c>
      <c r="R390">
        <f>'RESUMEN TOTAL'!X393</f>
        <v>0</v>
      </c>
      <c r="S390">
        <f>'RESUMEN TOTAL'!Y393</f>
        <v>0</v>
      </c>
      <c r="T390">
        <f>'RESUMEN TOTAL'!Z393</f>
        <v>0</v>
      </c>
      <c r="U390">
        <f>'RESUMEN TOTAL'!AA393</f>
        <v>0</v>
      </c>
      <c r="V390" t="str">
        <f>'RESUMEN TOTAL'!AB393</f>
        <v>APAGADO</v>
      </c>
      <c r="W390" t="str">
        <f>'RESUMEN TOTAL'!AC393</f>
        <v>APAGADO</v>
      </c>
      <c r="X390" t="str">
        <f>'RESUMEN TOTAL'!AD393</f>
        <v>APAGADO</v>
      </c>
      <c r="Y390" t="str">
        <f>'RESUMEN TOTAL'!AE393</f>
        <v>APAGADO</v>
      </c>
      <c r="Z390" t="str">
        <f>'RESUMEN TOTAL'!AF393</f>
        <v>APAGADO</v>
      </c>
      <c r="AA390" t="str">
        <f>'RESUMEN TOTAL'!AG393</f>
        <v>APAGADO</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t="str">
        <f>'RESUMEN TOTAL'!W394</f>
        <v>APAGADO</v>
      </c>
      <c r="R391">
        <f>'RESUMEN TOTAL'!X394</f>
        <v>0</v>
      </c>
      <c r="S391" t="str">
        <f>'RESUMEN TOTAL'!Y394</f>
        <v>APAGADO</v>
      </c>
      <c r="T391" t="str">
        <f>'RESUMEN TOTAL'!Z394</f>
        <v>APAGADO</v>
      </c>
      <c r="U391" t="str">
        <f>'RESUMEN TOTAL'!AA394</f>
        <v>APAGADO</v>
      </c>
      <c r="V391" t="str">
        <f>'RESUMEN TOTAL'!AB394</f>
        <v>APAGADO</v>
      </c>
      <c r="W391" t="str">
        <f>'RESUMEN TOTAL'!AC394</f>
        <v>APAGADO</v>
      </c>
      <c r="X391" t="str">
        <f>'RESUMEN TOTAL'!AD394</f>
        <v>APAGADO</v>
      </c>
      <c r="Y391" t="str">
        <f>'RESUMEN TOTAL'!AE394</f>
        <v>APAGADO</v>
      </c>
      <c r="Z391" t="str">
        <f>'RESUMEN TOTAL'!AF394</f>
        <v>APAGADO</v>
      </c>
      <c r="AA391" t="str">
        <f>'RESUMEN TOTAL'!AG394</f>
        <v>APAGADO</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t="str">
        <f>'RESUMEN TOTAL'!W400</f>
        <v>APAGADO</v>
      </c>
      <c r="R397">
        <f>'RESUMEN TOTAL'!X400</f>
        <v>0</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t="str">
        <f>'RESUMEN TOTAL'!AF400</f>
        <v>APAGADO</v>
      </c>
      <c r="AA397" t="str">
        <f>'RESUMEN TOTAL'!AG400</f>
        <v>APAGADO</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t="str">
        <f>'RESUMEN TOTAL'!W403</f>
        <v>APAGADO</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t="str">
        <f>'RESUMEN TOTAL'!W404</f>
        <v>APAGADO</v>
      </c>
      <c r="R401">
        <f>'RESUMEN TOTAL'!X404</f>
        <v>0</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t="str">
        <f>'RESUMEN TOTAL'!AF404</f>
        <v>APAGADO</v>
      </c>
      <c r="AA401" t="str">
        <f>'RESUMEN TOTAL'!AG404</f>
        <v>APAGADO</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t="str">
        <f>'RESUMEN TOTAL'!W405</f>
        <v>APAGADO</v>
      </c>
      <c r="R402">
        <f>'RESUMEN TOTAL'!X405</f>
        <v>0</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t="str">
        <f>'RESUMEN TOTAL'!AF405</f>
        <v>APAGADO</v>
      </c>
      <c r="AA402" t="str">
        <f>'RESUMEN TOTAL'!AG405</f>
        <v>APAGADO</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t="str">
        <f>'RESUMEN TOTAL'!N406</f>
        <v>APAGADO</v>
      </c>
      <c r="I403" t="str">
        <f>'RESUMEN TOTAL'!O406</f>
        <v>APAGADO</v>
      </c>
      <c r="J403" t="str">
        <f>'RESUMEN TOTAL'!P406</f>
        <v>APAGADO</v>
      </c>
      <c r="K403" t="str">
        <f>'RESUMEN TOTAL'!Q406</f>
        <v>APAGADO</v>
      </c>
      <c r="L403" t="str">
        <f>'RESUMEN TOTAL'!R406</f>
        <v>APAGADO</v>
      </c>
      <c r="M403" t="str">
        <f>'RESUMEN TOTAL'!S406</f>
        <v>APAGADO</v>
      </c>
      <c r="N403" t="str">
        <f>'RESUMEN TOTAL'!T406</f>
        <v>APAGADO</v>
      </c>
      <c r="O403" t="str">
        <f>'RESUMEN TOTAL'!U406</f>
        <v>APAGADO</v>
      </c>
      <c r="P403" t="str">
        <f>'RESUMEN TOTAL'!V406</f>
        <v>APAGADO</v>
      </c>
      <c r="Q403" t="str">
        <f>'RESUMEN TOTAL'!W406</f>
        <v>APAGADO</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t="str">
        <f>'RESUMEN TOTAL'!N409</f>
        <v>APAGADO</v>
      </c>
      <c r="I406" t="str">
        <f>'RESUMEN TOTAL'!O409</f>
        <v>APAGADO</v>
      </c>
      <c r="J406" t="str">
        <f>'RESUMEN TOTAL'!P409</f>
        <v>APAGADO</v>
      </c>
      <c r="K406" t="str">
        <f>'RESUMEN TOTAL'!Q409</f>
        <v>APAGADO</v>
      </c>
      <c r="L406" t="str">
        <f>'RESUMEN TOTAL'!R409</f>
        <v>APAGADO</v>
      </c>
      <c r="M406" t="str">
        <f>'RESUMEN TOTAL'!S409</f>
        <v>APAGADO</v>
      </c>
      <c r="N406" t="str">
        <f>'RESUMEN TOTAL'!T409</f>
        <v>APAGADO</v>
      </c>
      <c r="O406" t="str">
        <f>'RESUMEN TOTAL'!U409</f>
        <v>APAGADO</v>
      </c>
      <c r="P406" t="str">
        <f>'RESUMEN TOTAL'!V409</f>
        <v>APAGADO</v>
      </c>
      <c r="Q406" t="str">
        <f>'RESUMEN TOTAL'!W409</f>
        <v>APAGADO</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t="str">
        <f>'RESUMEN TOTAL'!N417</f>
        <v>APAGADO</v>
      </c>
      <c r="I414" t="str">
        <f>'RESUMEN TOTAL'!O417</f>
        <v>APAGADO</v>
      </c>
      <c r="J414" t="str">
        <f>'RESUMEN TOTAL'!P417</f>
        <v>APAGADO</v>
      </c>
      <c r="K414" t="str">
        <f>'RESUMEN TOTAL'!Q417</f>
        <v>APAGADO</v>
      </c>
      <c r="L414" t="str">
        <f>'RESUMEN TOTAL'!R417</f>
        <v>APAGADO</v>
      </c>
      <c r="M414" t="str">
        <f>'RESUMEN TOTAL'!S417</f>
        <v>APAGADO</v>
      </c>
      <c r="N414" t="str">
        <f>'RESUMEN TOTAL'!T417</f>
        <v>APAGADO</v>
      </c>
      <c r="O414" t="str">
        <f>'RESUMEN TOTAL'!U417</f>
        <v>APAGADO</v>
      </c>
      <c r="P414" t="str">
        <f>'RESUMEN TOTAL'!V417</f>
        <v>APAGADO</v>
      </c>
      <c r="Q414" t="str">
        <f>'RESUMEN TOTAL'!W417</f>
        <v>APAGADO</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t="str">
        <f>'RESUMEN TOTAL'!N418</f>
        <v>APAGADO</v>
      </c>
      <c r="I415" t="str">
        <f>'RESUMEN TOTAL'!O418</f>
        <v>APAGADO</v>
      </c>
      <c r="J415" t="str">
        <f>'RESUMEN TOTAL'!P418</f>
        <v>APAGADO</v>
      </c>
      <c r="K415" t="str">
        <f>'RESUMEN TOTAL'!Q418</f>
        <v>APAGADO</v>
      </c>
      <c r="L415" t="str">
        <f>'RESUMEN TOTAL'!R418</f>
        <v>APAGADO</v>
      </c>
      <c r="M415" t="str">
        <f>'RESUMEN TOTAL'!S418</f>
        <v>APAGADO</v>
      </c>
      <c r="N415" t="str">
        <f>'RESUMEN TOTAL'!T418</f>
        <v>APAGADO</v>
      </c>
      <c r="O415" t="str">
        <f>'RESUMEN TOTAL'!U418</f>
        <v>APAGADO</v>
      </c>
      <c r="P415" t="str">
        <f>'RESUMEN TOTAL'!V418</f>
        <v>APAGADO</v>
      </c>
      <c r="Q415" t="str">
        <f>'RESUMEN TOTAL'!W418</f>
        <v>APAGADO</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t="str">
        <f>'RESUMEN TOTAL'!W419</f>
        <v>APAGADO</v>
      </c>
      <c r="R416">
        <f>'RESUMEN TOTAL'!X419</f>
        <v>0</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t="str">
        <f>'RESUMEN TOTAL'!AF419</f>
        <v>APAGADO</v>
      </c>
      <c r="AA416" t="str">
        <f>'RESUMEN TOTAL'!AG419</f>
        <v>APAGADO</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t="str">
        <f>'RESUMEN TOTAL'!AA434</f>
        <v>APAGADO</v>
      </c>
      <c r="V431" t="str">
        <f>'RESUMEN TOTAL'!AB434</f>
        <v>APAGADO</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t="str">
        <f>'RESUMEN TOTAL'!Z436</f>
        <v>APAGADO</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t="str">
        <f>'RESUMEN TOTAL'!Z437</f>
        <v>APAGADO</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t="str">
        <f>'RESUMEN TOTAL'!W439</f>
        <v>APAGADO</v>
      </c>
      <c r="R436">
        <f>'RESUMEN TOTAL'!X439</f>
        <v>0</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t="str">
        <f>'RESUMEN TOTAL'!AF439</f>
        <v>APAGADO</v>
      </c>
      <c r="AA436" t="str">
        <f>'RESUMEN TOTAL'!AG439</f>
        <v>APAGADO</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t="str">
        <f>'RESUMEN TOTAL'!W441</f>
        <v>APAGADO</v>
      </c>
      <c r="R438">
        <f>'RESUMEN TOTAL'!X441</f>
        <v>0</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t="str">
        <f>'RESUMEN TOTAL'!AF441</f>
        <v>APAGADO</v>
      </c>
      <c r="AA438" t="str">
        <f>'RESUMEN TOTAL'!AG441</f>
        <v>APAGADO</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t="str">
        <f>'RESUMEN TOTAL'!W442</f>
        <v>APAGADO</v>
      </c>
      <c r="R439">
        <f>'RESUMEN TOTAL'!X442</f>
        <v>0</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t="str">
        <f>'RESUMEN TOTAL'!AF442</f>
        <v>APAGADO</v>
      </c>
      <c r="AA439" t="str">
        <f>'RESUMEN TOTAL'!AG442</f>
        <v>APAGADO</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t="str">
        <f>'RESUMEN TOTAL'!N444</f>
        <v>APAGADO</v>
      </c>
      <c r="I441" t="str">
        <f>'RESUMEN TOTAL'!O444</f>
        <v>APAGADO</v>
      </c>
      <c r="J441" t="str">
        <f>'RESUMEN TOTAL'!P444</f>
        <v>APAGADO</v>
      </c>
      <c r="K441">
        <f>'RESUMEN TOTAL'!Q444</f>
        <v>0</v>
      </c>
      <c r="L441">
        <f>'RESUMEN TOTAL'!R444</f>
        <v>0</v>
      </c>
      <c r="M441" t="str">
        <f>'RESUMEN TOTAL'!S444</f>
        <v>APAGADO</v>
      </c>
      <c r="N441">
        <f>'RESUMEN TOTAL'!T444</f>
        <v>0</v>
      </c>
      <c r="O441" t="str">
        <f>'RESUMEN TOTAL'!U444</f>
        <v>APAGADO</v>
      </c>
      <c r="P441">
        <f>'RESUMEN TOTAL'!V444</f>
        <v>0</v>
      </c>
      <c r="Q441">
        <f>'RESUMEN TOTAL'!W444</f>
        <v>0</v>
      </c>
      <c r="R441">
        <f>'RESUMEN TOTAL'!X444</f>
        <v>0</v>
      </c>
      <c r="S441" t="str">
        <f>'RESUMEN TOTAL'!Y444</f>
        <v>APAGADO</v>
      </c>
      <c r="T441" t="str">
        <f>'RESUMEN TOTAL'!Z444</f>
        <v>APAGADO</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t="str">
        <f>'RESUMEN TOTAL'!N445</f>
        <v>APAGADO</v>
      </c>
      <c r="I442" t="str">
        <f>'RESUMEN TOTAL'!O445</f>
        <v>APAGADO</v>
      </c>
      <c r="J442" t="str">
        <f>'RESUMEN TOTAL'!P445</f>
        <v>APAGADO</v>
      </c>
      <c r="K442">
        <f>'RESUMEN TOTAL'!Q445</f>
        <v>0</v>
      </c>
      <c r="L442">
        <f>'RESUMEN TOTAL'!R445</f>
        <v>0</v>
      </c>
      <c r="M442" t="str">
        <f>'RESUMEN TOTAL'!S445</f>
        <v>APAGADO</v>
      </c>
      <c r="N442">
        <f>'RESUMEN TOTAL'!T445</f>
        <v>0</v>
      </c>
      <c r="O442" t="str">
        <f>'RESUMEN TOTAL'!U445</f>
        <v>APAGADO</v>
      </c>
      <c r="P442">
        <f>'RESUMEN TOTAL'!V445</f>
        <v>0</v>
      </c>
      <c r="Q442">
        <f>'RESUMEN TOTAL'!W445</f>
        <v>0</v>
      </c>
      <c r="R442">
        <f>'RESUMEN TOTAL'!X445</f>
        <v>0</v>
      </c>
      <c r="S442" t="str">
        <f>'RESUMEN TOTAL'!Y445</f>
        <v>APAGADO</v>
      </c>
      <c r="T442" t="str">
        <f>'RESUMEN TOTAL'!Z445</f>
        <v>APAGADO</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t="str">
        <f>'RESUMEN TOTAL'!N446</f>
        <v>APAGADO</v>
      </c>
      <c r="I443" t="str">
        <f>'RESUMEN TOTAL'!O446</f>
        <v>APAGADO</v>
      </c>
      <c r="J443" t="str">
        <f>'RESUMEN TOTAL'!P446</f>
        <v>APAGADO</v>
      </c>
      <c r="K443">
        <f>'RESUMEN TOTAL'!Q446</f>
        <v>0</v>
      </c>
      <c r="L443">
        <f>'RESUMEN TOTAL'!R446</f>
        <v>0</v>
      </c>
      <c r="M443" t="str">
        <f>'RESUMEN TOTAL'!S446</f>
        <v>APAGADO</v>
      </c>
      <c r="N443">
        <f>'RESUMEN TOTAL'!T446</f>
        <v>0</v>
      </c>
      <c r="O443" t="str">
        <f>'RESUMEN TOTAL'!U446</f>
        <v>APAGADO</v>
      </c>
      <c r="P443">
        <f>'RESUMEN TOTAL'!V446</f>
        <v>0</v>
      </c>
      <c r="Q443" t="str">
        <f>'RESUMEN TOTAL'!W446</f>
        <v>APAGADO</v>
      </c>
      <c r="R443">
        <f>'RESUMEN TOTAL'!X446</f>
        <v>0</v>
      </c>
      <c r="S443" t="str">
        <f>'RESUMEN TOTAL'!Y446</f>
        <v>APAGADO</v>
      </c>
      <c r="T443" t="str">
        <f>'RESUMEN TOTAL'!Z446</f>
        <v>APAGADO</v>
      </c>
      <c r="U443" t="str">
        <f>'RESUMEN TOTAL'!AA446</f>
        <v>APAGADO</v>
      </c>
      <c r="V443" t="str">
        <f>'RESUMEN TOTAL'!AB446</f>
        <v>APAGADO</v>
      </c>
      <c r="W443" t="str">
        <f>'RESUMEN TOTAL'!AC446</f>
        <v>APAGADO</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t="str">
        <f>'RESUMEN TOTAL'!N447</f>
        <v>APAGADO</v>
      </c>
      <c r="I444" t="str">
        <f>'RESUMEN TOTAL'!O447</f>
        <v>APAGADO</v>
      </c>
      <c r="J444" t="str">
        <f>'RESUMEN TOTAL'!P447</f>
        <v>APAGADO</v>
      </c>
      <c r="K444" t="str">
        <f>'RESUMEN TOTAL'!Q447</f>
        <v>APAGADO</v>
      </c>
      <c r="L444" t="str">
        <f>'RESUMEN TOTAL'!R447</f>
        <v>APAGADO</v>
      </c>
      <c r="M444" t="str">
        <f>'RESUMEN TOTAL'!S447</f>
        <v>APAGADO</v>
      </c>
      <c r="N444" t="str">
        <f>'RESUMEN TOTAL'!T447</f>
        <v>APAGADO</v>
      </c>
      <c r="O444" t="str">
        <f>'RESUMEN TOTAL'!U447</f>
        <v>APAGADO</v>
      </c>
      <c r="P444" t="str">
        <f>'RESUMEN TOTAL'!V447</f>
        <v>APAGADO</v>
      </c>
      <c r="Q444" t="str">
        <f>'RESUMEN TOTAL'!W447</f>
        <v>APAGADO</v>
      </c>
      <c r="R444">
        <f>'RESUMEN TOTAL'!X447</f>
        <v>0</v>
      </c>
      <c r="S444" t="str">
        <f>'RESUMEN TOTAL'!Y447</f>
        <v>APAGADO</v>
      </c>
      <c r="T444" t="str">
        <f>'RESUMEN TOTAL'!Z447</f>
        <v>APAGADO</v>
      </c>
      <c r="U444" t="str">
        <f>'RESUMEN TOTAL'!AA447</f>
        <v>APAGADO</v>
      </c>
      <c r="V444" t="str">
        <f>'RESUMEN TOTAL'!AB447</f>
        <v>APAGADO</v>
      </c>
      <c r="W444" t="str">
        <f>'RESUMEN TOTAL'!AC447</f>
        <v>APAGADO</v>
      </c>
      <c r="X444" t="str">
        <f>'RESUMEN TOTAL'!AD447</f>
        <v>APAGADO</v>
      </c>
      <c r="Y444" t="str">
        <f>'RESUMEN TOTAL'!AE447</f>
        <v>APAGADO</v>
      </c>
      <c r="Z444" t="str">
        <f>'RESUMEN TOTAL'!AF447</f>
        <v>APAGADO</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t="str">
        <f>'RESUMEN TOTAL'!N448</f>
        <v>APAGADO</v>
      </c>
      <c r="I445" t="str">
        <f>'RESUMEN TOTAL'!O448</f>
        <v>APAGADO</v>
      </c>
      <c r="J445" t="str">
        <f>'RESUMEN TOTAL'!P448</f>
        <v>APAGADO</v>
      </c>
      <c r="K445">
        <f>'RESUMEN TOTAL'!Q448</f>
        <v>0</v>
      </c>
      <c r="L445">
        <f>'RESUMEN TOTAL'!R448</f>
        <v>0</v>
      </c>
      <c r="M445" t="str">
        <f>'RESUMEN TOTAL'!S448</f>
        <v>APAGADO</v>
      </c>
      <c r="N445">
        <f>'RESUMEN TOTAL'!T448</f>
        <v>0</v>
      </c>
      <c r="O445" t="str">
        <f>'RESUMEN TOTAL'!U448</f>
        <v>APAGADO</v>
      </c>
      <c r="P445">
        <f>'RESUMEN TOTAL'!V448</f>
        <v>0</v>
      </c>
      <c r="Q445">
        <f>'RESUMEN TOTAL'!W448</f>
        <v>0</v>
      </c>
      <c r="R445">
        <f>'RESUMEN TOTAL'!X448</f>
        <v>0</v>
      </c>
      <c r="S445" t="str">
        <f>'RESUMEN TOTAL'!Y448</f>
        <v>APAGADO</v>
      </c>
      <c r="T445" t="str">
        <f>'RESUMEN TOTAL'!Z448</f>
        <v>APAGADO</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t="str">
        <f>'RESUMEN TOTAL'!N449</f>
        <v>APAGADO</v>
      </c>
      <c r="I446" t="str">
        <f>'RESUMEN TOTAL'!O449</f>
        <v>APAGADO</v>
      </c>
      <c r="J446" t="str">
        <f>'RESUMEN TOTAL'!P449</f>
        <v>APAGADO</v>
      </c>
      <c r="K446">
        <f>'RESUMEN TOTAL'!Q449</f>
        <v>0</v>
      </c>
      <c r="L446">
        <f>'RESUMEN TOTAL'!R449</f>
        <v>0</v>
      </c>
      <c r="M446" t="str">
        <f>'RESUMEN TOTAL'!S449</f>
        <v>APAGADO</v>
      </c>
      <c r="N446">
        <f>'RESUMEN TOTAL'!T449</f>
        <v>0</v>
      </c>
      <c r="O446" t="str">
        <f>'RESUMEN TOTAL'!U449</f>
        <v>APAGADO</v>
      </c>
      <c r="P446">
        <f>'RESUMEN TOTAL'!V449</f>
        <v>0</v>
      </c>
      <c r="Q446">
        <f>'RESUMEN TOTAL'!W449</f>
        <v>0</v>
      </c>
      <c r="R446">
        <f>'RESUMEN TOTAL'!X449</f>
        <v>0</v>
      </c>
      <c r="S446" t="str">
        <f>'RESUMEN TOTAL'!Y449</f>
        <v>APAGADO</v>
      </c>
      <c r="T446" t="str">
        <f>'RESUMEN TOTAL'!Z449</f>
        <v>APAGADO</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t="str">
        <f>'RESUMEN TOTAL'!N450</f>
        <v>APAGADO</v>
      </c>
      <c r="I447" t="str">
        <f>'RESUMEN TOTAL'!O450</f>
        <v>APAGADO</v>
      </c>
      <c r="J447" t="str">
        <f>'RESUMEN TOTAL'!P450</f>
        <v>APAGADO</v>
      </c>
      <c r="K447">
        <f>'RESUMEN TOTAL'!Q450</f>
        <v>0</v>
      </c>
      <c r="L447">
        <f>'RESUMEN TOTAL'!R450</f>
        <v>0</v>
      </c>
      <c r="M447" t="str">
        <f>'RESUMEN TOTAL'!S450</f>
        <v>APAGADO</v>
      </c>
      <c r="N447">
        <f>'RESUMEN TOTAL'!T450</f>
        <v>0</v>
      </c>
      <c r="O447" t="str">
        <f>'RESUMEN TOTAL'!U450</f>
        <v>APAGADO</v>
      </c>
      <c r="P447">
        <f>'RESUMEN TOTAL'!V450</f>
        <v>0</v>
      </c>
      <c r="Q447">
        <f>'RESUMEN TOTAL'!W450</f>
        <v>0</v>
      </c>
      <c r="R447">
        <f>'RESUMEN TOTAL'!X450</f>
        <v>0</v>
      </c>
      <c r="S447" t="str">
        <f>'RESUMEN TOTAL'!Y450</f>
        <v>APAGADO</v>
      </c>
      <c r="T447" t="str">
        <f>'RESUMEN TOTAL'!Z450</f>
        <v>APAGADO</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t="str">
        <f>'RESUMEN TOTAL'!N451</f>
        <v>APAGADO</v>
      </c>
      <c r="I448" t="str">
        <f>'RESUMEN TOTAL'!O451</f>
        <v>APAGADO</v>
      </c>
      <c r="J448" t="str">
        <f>'RESUMEN TOTAL'!P451</f>
        <v>APAGADO</v>
      </c>
      <c r="K448">
        <f>'RESUMEN TOTAL'!Q451</f>
        <v>0</v>
      </c>
      <c r="L448">
        <f>'RESUMEN TOTAL'!R451</f>
        <v>0</v>
      </c>
      <c r="M448" t="str">
        <f>'RESUMEN TOTAL'!S451</f>
        <v>APAGADO</v>
      </c>
      <c r="N448">
        <f>'RESUMEN TOTAL'!T451</f>
        <v>0</v>
      </c>
      <c r="O448" t="str">
        <f>'RESUMEN TOTAL'!U451</f>
        <v>APAGADO</v>
      </c>
      <c r="P448">
        <f>'RESUMEN TOTAL'!V451</f>
        <v>0</v>
      </c>
      <c r="Q448">
        <f>'RESUMEN TOTAL'!W451</f>
        <v>0</v>
      </c>
      <c r="R448">
        <f>'RESUMEN TOTAL'!X451</f>
        <v>0</v>
      </c>
      <c r="S448" t="str">
        <f>'RESUMEN TOTAL'!Y451</f>
        <v>APAGADO</v>
      </c>
      <c r="T448" t="str">
        <f>'RESUMEN TOTAL'!Z451</f>
        <v>APAGADO</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t="str">
        <f>'RESUMEN TOTAL'!W465</f>
        <v>APAGADO</v>
      </c>
      <c r="R462">
        <f>'RESUMEN TOTAL'!X465</f>
        <v>0</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t="str">
        <f>'RESUMEN TOTAL'!AF465</f>
        <v>APAGADO</v>
      </c>
      <c r="AA462" t="str">
        <f>'RESUMEN TOTAL'!AG465</f>
        <v>APAGADO</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t="str">
        <f>'RESUMEN TOTAL'!W466</f>
        <v>APAGADO</v>
      </c>
      <c r="R463">
        <f>'RESUMEN TOTAL'!X466</f>
        <v>0</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t="str">
        <f>'RESUMEN TOTAL'!AF466</f>
        <v>APAGADO</v>
      </c>
      <c r="AA463" t="str">
        <f>'RESUMEN TOTAL'!AG466</f>
        <v>APAGADO</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t="str">
        <f>'RESUMEN TOTAL'!N467</f>
        <v>APAGADO</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t="str">
        <f>'RESUMEN TOTAL'!W467</f>
        <v>APAGADO</v>
      </c>
      <c r="R464">
        <f>'RESUMEN TOTAL'!X467</f>
        <v>0</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t="str">
        <f>'RESUMEN TOTAL'!AF467</f>
        <v>APAGADO</v>
      </c>
      <c r="AA464" t="str">
        <f>'RESUMEN TOTAL'!AG467</f>
        <v>APAGADO</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t="str">
        <f>'RESUMEN TOTAL'!N470</f>
        <v>APAGADO</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t="str">
        <f>'RESUMEN TOTAL'!N472</f>
        <v>APAGADO</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t="str">
        <f>'RESUMEN TOTAL'!N474</f>
        <v>APAGADO</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t="str">
        <f>'RESUMEN TOTAL'!AA477</f>
        <v>APAGADO</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t="str">
        <f>'RESUMEN TOTAL'!N478</f>
        <v>APAGADO</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t="str">
        <f>'RESUMEN TOTAL'!AA478</f>
        <v>APAGADO</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t="str">
        <f>'RESUMEN TOTAL'!N480</f>
        <v>APAGADO</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t="str">
        <f>'RESUMEN TOTAL'!N481</f>
        <v>APAGADO</v>
      </c>
      <c r="I478" t="str">
        <f>'RESUMEN TOTAL'!O481</f>
        <v>APAGADO</v>
      </c>
      <c r="J478" t="str">
        <f>'RESUMEN TOTAL'!P481</f>
        <v>APAGADO</v>
      </c>
      <c r="K478" t="str">
        <f>'RESUMEN TOTAL'!Q481</f>
        <v>APAGADO</v>
      </c>
      <c r="L478" t="str">
        <f>'RESUMEN TOTAL'!R481</f>
        <v>APAGADO</v>
      </c>
      <c r="M478" t="str">
        <f>'RESUMEN TOTAL'!S481</f>
        <v>APAGADO</v>
      </c>
      <c r="N478" t="str">
        <f>'RESUMEN TOTAL'!T481</f>
        <v>APAGADO</v>
      </c>
      <c r="O478" t="str">
        <f>'RESUMEN TOTAL'!U481</f>
        <v>APAGADO</v>
      </c>
      <c r="P478" t="str">
        <f>'RESUMEN TOTAL'!V481</f>
        <v>APAGADO</v>
      </c>
      <c r="Q478" t="str">
        <f>'RESUMEN TOTAL'!W481</f>
        <v>APAGADO</v>
      </c>
      <c r="R478">
        <f>'RESUMEN TOTAL'!X481</f>
        <v>0</v>
      </c>
      <c r="S478" t="str">
        <f>'RESUMEN TOTAL'!Y481</f>
        <v>APAGADO</v>
      </c>
      <c r="T478" t="str">
        <f>'RESUMEN TOTAL'!Z481</f>
        <v>APAGADO</v>
      </c>
      <c r="U478" t="str">
        <f>'RESUMEN TOTAL'!AA481</f>
        <v>APAGADO</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t="str">
        <f>'RESUMEN TOTAL'!N482</f>
        <v>APAGADO</v>
      </c>
      <c r="I479" t="str">
        <f>'RESUMEN TOTAL'!O482</f>
        <v>APAGADO</v>
      </c>
      <c r="J479" t="str">
        <f>'RESUMEN TOTAL'!P482</f>
        <v>APAGADO</v>
      </c>
      <c r="K479" t="str">
        <f>'RESUMEN TOTAL'!Q482</f>
        <v>APAGADO</v>
      </c>
      <c r="L479" t="str">
        <f>'RESUMEN TOTAL'!R482</f>
        <v>APAGADO</v>
      </c>
      <c r="M479" t="str">
        <f>'RESUMEN TOTAL'!S482</f>
        <v>APAGADO</v>
      </c>
      <c r="N479" t="str">
        <f>'RESUMEN TOTAL'!T482</f>
        <v>APAGADO</v>
      </c>
      <c r="O479" t="str">
        <f>'RESUMEN TOTAL'!U482</f>
        <v>APAGADO</v>
      </c>
      <c r="P479" t="str">
        <f>'RESUMEN TOTAL'!V482</f>
        <v>APAGADO</v>
      </c>
      <c r="Q479" t="str">
        <f>'RESUMEN TOTAL'!W482</f>
        <v>APAGADO</v>
      </c>
      <c r="R479">
        <f>'RESUMEN TOTAL'!X482</f>
        <v>0</v>
      </c>
      <c r="S479" t="str">
        <f>'RESUMEN TOTAL'!Y482</f>
        <v>APAGADO</v>
      </c>
      <c r="T479" t="str">
        <f>'RESUMEN TOTAL'!Z482</f>
        <v>APAGADO</v>
      </c>
      <c r="U479" t="str">
        <f>'RESUMEN TOTAL'!AA482</f>
        <v>APAGADO</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t="str">
        <f>'RESUMEN TOTAL'!N484</f>
        <v>APAGADO</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t="str">
        <f>'RESUMEN TOTAL'!W485</f>
        <v>APAGADO</v>
      </c>
      <c r="R482">
        <f>'RESUMEN TOTAL'!X485</f>
        <v>0</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t="str">
        <f>'RESUMEN TOTAL'!AF485</f>
        <v>APAGADO</v>
      </c>
      <c r="AA482" t="str">
        <f>'RESUMEN TOTAL'!AG485</f>
        <v>APAGADO</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t="str">
        <f>'RESUMEN TOTAL'!W486</f>
        <v>APAGADO</v>
      </c>
      <c r="R483">
        <f>'RESUMEN TOTAL'!X486</f>
        <v>0</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t="str">
        <f>'RESUMEN TOTAL'!AF486</f>
        <v>APAGADO</v>
      </c>
      <c r="AA483" t="str">
        <f>'RESUMEN TOTAL'!AG486</f>
        <v>APAGADO</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t="str">
        <f>'RESUMEN TOTAL'!W487</f>
        <v>APAGADO</v>
      </c>
      <c r="R484">
        <f>'RESUMEN TOTAL'!X487</f>
        <v>0</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t="str">
        <f>'RESUMEN TOTAL'!AF487</f>
        <v>APAGADO</v>
      </c>
      <c r="AA484" t="str">
        <f>'RESUMEN TOTAL'!AG487</f>
        <v>APAGADO</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t="str">
        <f>'RESUMEN TOTAL'!W488</f>
        <v>APAGADO</v>
      </c>
      <c r="R485">
        <f>'RESUMEN TOTAL'!X488</f>
        <v>0</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t="str">
        <f>'RESUMEN TOTAL'!AF488</f>
        <v>APAGADO</v>
      </c>
      <c r="AA485" t="str">
        <f>'RESUMEN TOTAL'!AG488</f>
        <v>APAGADO</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t="str">
        <f>'RESUMEN TOTAL'!W489</f>
        <v>APAGADO</v>
      </c>
      <c r="R486">
        <f>'RESUMEN TOTAL'!X489</f>
        <v>0</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t="str">
        <f>'RESUMEN TOTAL'!AF489</f>
        <v>APAGADO</v>
      </c>
      <c r="AA486" t="str">
        <f>'RESUMEN TOTAL'!AG489</f>
        <v>APAGADO</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t="str">
        <f>'RESUMEN TOTAL'!W490</f>
        <v>APAGADO</v>
      </c>
      <c r="R487">
        <f>'RESUMEN TOTAL'!X490</f>
        <v>0</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t="str">
        <f>'RESUMEN TOTAL'!AF490</f>
        <v>APAGADO</v>
      </c>
      <c r="AA487" t="str">
        <f>'RESUMEN TOTAL'!AG490</f>
        <v>APAGADO</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t="str">
        <f>'RESUMEN TOTAL'!W491</f>
        <v>APAGADO</v>
      </c>
      <c r="R488">
        <f>'RESUMEN TOTAL'!X491</f>
        <v>0</v>
      </c>
      <c r="S488" t="str">
        <f>'RESUMEN TOTAL'!Y491</f>
        <v>APAGADO</v>
      </c>
      <c r="T488" t="str">
        <f>'RESUMEN TOTAL'!Z491</f>
        <v>APAGADO</v>
      </c>
      <c r="U488" t="str">
        <f>'RESUMEN TOTAL'!AA491</f>
        <v>APAGADO</v>
      </c>
      <c r="V488" t="str">
        <f>'RESUMEN TOTAL'!AB491</f>
        <v>APAGADO</v>
      </c>
      <c r="W488" t="str">
        <f>'RESUMEN TOTAL'!AC491</f>
        <v>APAGADO</v>
      </c>
      <c r="X488" t="str">
        <f>'RESUMEN TOTAL'!AD491</f>
        <v>APAGADO</v>
      </c>
      <c r="Y488" t="str">
        <f>'RESUMEN TOTAL'!AE491</f>
        <v>APAGADO</v>
      </c>
      <c r="Z488" t="str">
        <f>'RESUMEN TOTAL'!AF491</f>
        <v>APAGADO</v>
      </c>
      <c r="AA488" t="str">
        <f>'RESUMEN TOTAL'!AG491</f>
        <v>APAGADO</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t="str">
        <f>'RESUMEN TOTAL'!W492</f>
        <v>APAGADO</v>
      </c>
      <c r="R489">
        <f>'RESUMEN TOTAL'!X492</f>
        <v>0</v>
      </c>
      <c r="S489" t="str">
        <f>'RESUMEN TOTAL'!Y492</f>
        <v>APAGADO</v>
      </c>
      <c r="T489" t="str">
        <f>'RESUMEN TOTAL'!Z492</f>
        <v>APAGADO</v>
      </c>
      <c r="U489" t="str">
        <f>'RESUMEN TOTAL'!AA492</f>
        <v>APAGADO</v>
      </c>
      <c r="V489" t="str">
        <f>'RESUMEN TOTAL'!AB492</f>
        <v>APAGADO</v>
      </c>
      <c r="W489" t="str">
        <f>'RESUMEN TOTAL'!AC492</f>
        <v>APAGADO</v>
      </c>
      <c r="X489" t="str">
        <f>'RESUMEN TOTAL'!AD492</f>
        <v>APAGADO</v>
      </c>
      <c r="Y489" t="str">
        <f>'RESUMEN TOTAL'!AE492</f>
        <v>APAGADO</v>
      </c>
      <c r="Z489" t="str">
        <f>'RESUMEN TOTAL'!AF492</f>
        <v>APAGADO</v>
      </c>
      <c r="AA489" t="str">
        <f>'RESUMEN TOTAL'!AG492</f>
        <v>APAGADO</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t="str">
        <f>'RESUMEN TOTAL'!U494</f>
        <v>APAGADO</v>
      </c>
      <c r="P491" t="str">
        <f>'RESUMEN TOTAL'!V494</f>
        <v>APAGADO</v>
      </c>
      <c r="Q491" t="str">
        <f>'RESUMEN TOTAL'!W494</f>
        <v>APAGADO</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t="str">
        <f>'RESUMEN TOTAL'!N496</f>
        <v>APAGADO</v>
      </c>
      <c r="I493">
        <f>'RESUMEN TOTAL'!O496</f>
        <v>0</v>
      </c>
      <c r="J493">
        <f>'RESUMEN TOTAL'!P496</f>
        <v>0</v>
      </c>
      <c r="K493">
        <f>'RESUMEN TOTAL'!Q496</f>
        <v>0</v>
      </c>
      <c r="L493">
        <f>'RESUMEN TOTAL'!R496</f>
        <v>0</v>
      </c>
      <c r="M493">
        <f>'RESUMEN TOTAL'!S496</f>
        <v>0</v>
      </c>
      <c r="N493">
        <f>'RESUMEN TOTAL'!T496</f>
        <v>0</v>
      </c>
      <c r="O493" t="str">
        <f>'RESUMEN TOTAL'!U496</f>
        <v>APAGADO</v>
      </c>
      <c r="P493" t="str">
        <f>'RESUMEN TOTAL'!V496</f>
        <v>APAGADO</v>
      </c>
      <c r="Q493" t="str">
        <f>'RESUMEN TOTAL'!W496</f>
        <v>APAGADO</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t="str">
        <f>'RESUMEN TOTAL'!N498</f>
        <v>APAGADO</v>
      </c>
      <c r="I495">
        <f>'RESUMEN TOTAL'!O498</f>
        <v>0</v>
      </c>
      <c r="J495">
        <f>'RESUMEN TOTAL'!P498</f>
        <v>0</v>
      </c>
      <c r="K495">
        <f>'RESUMEN TOTAL'!Q498</f>
        <v>0</v>
      </c>
      <c r="L495">
        <f>'RESUMEN TOTAL'!R498</f>
        <v>0</v>
      </c>
      <c r="M495">
        <f>'RESUMEN TOTAL'!S498</f>
        <v>0</v>
      </c>
      <c r="N495">
        <f>'RESUMEN TOTAL'!T498</f>
        <v>0</v>
      </c>
      <c r="O495" t="str">
        <f>'RESUMEN TOTAL'!U498</f>
        <v>APAGADO</v>
      </c>
      <c r="P495" t="str">
        <f>'RESUMEN TOTAL'!V498</f>
        <v>APAGADO</v>
      </c>
      <c r="Q495" t="str">
        <f>'RESUMEN TOTAL'!W498</f>
        <v>APAGADO</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t="str">
        <f>'RESUMEN TOTAL'!W499</f>
        <v>APAGADO</v>
      </c>
      <c r="R496">
        <f>'RESUMEN TOTAL'!X499</f>
        <v>0</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t="str">
        <f>'RESUMEN TOTAL'!AF499</f>
        <v>APAGADO</v>
      </c>
      <c r="AA496" t="str">
        <f>'RESUMEN TOTAL'!AG499</f>
        <v>APAGADO</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t="str">
        <f>'RESUMEN TOTAL'!W500</f>
        <v>APAGADO</v>
      </c>
      <c r="R497">
        <f>'RESUMEN TOTAL'!X500</f>
        <v>0</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t="str">
        <f>'RESUMEN TOTAL'!AF500</f>
        <v>APAGADO</v>
      </c>
      <c r="AA497" t="str">
        <f>'RESUMEN TOTAL'!AG500</f>
        <v>APAGADO</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t="str">
        <f>'RESUMEN TOTAL'!W501</f>
        <v>APAGADO</v>
      </c>
      <c r="R498">
        <f>'RESUMEN TOTAL'!X501</f>
        <v>0</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t="str">
        <f>'RESUMEN TOTAL'!AF501</f>
        <v>APAGADO</v>
      </c>
      <c r="AA498" t="str">
        <f>'RESUMEN TOTAL'!AG501</f>
        <v>APAGADO</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t="str">
        <f>'RESUMEN TOTAL'!W502</f>
        <v>APAGADO</v>
      </c>
      <c r="R499">
        <f>'RESUMEN TOTAL'!X502</f>
        <v>0</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t="str">
        <f>'RESUMEN TOTAL'!AF502</f>
        <v>APAGADO</v>
      </c>
      <c r="AA499" t="str">
        <f>'RESUMEN TOTAL'!AG502</f>
        <v>APAGADO</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t="str">
        <f>'RESUMEN TOTAL'!W503</f>
        <v>APAGADO</v>
      </c>
      <c r="R500">
        <f>'RESUMEN TOTAL'!X503</f>
        <v>0</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t="str">
        <f>'RESUMEN TOTAL'!AF503</f>
        <v>APAGADO</v>
      </c>
      <c r="AA500" t="str">
        <f>'RESUMEN TOTAL'!AG503</f>
        <v>APAGADO</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t="str">
        <f>'RESUMEN TOTAL'!W504</f>
        <v>APAGADO</v>
      </c>
      <c r="R501">
        <f>'RESUMEN TOTAL'!X504</f>
        <v>0</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t="str">
        <f>'RESUMEN TOTAL'!AF504</f>
        <v>APAGADO</v>
      </c>
      <c r="AA501" t="str">
        <f>'RESUMEN TOTAL'!AG504</f>
        <v>APAGADO</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t="str">
        <f>'RESUMEN TOTAL'!N506</f>
        <v>APAGADO</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t="str">
        <f>'RESUMEN TOTAL'!W507</f>
        <v>APAGADO</v>
      </c>
      <c r="R504">
        <f>'RESUMEN TOTAL'!X507</f>
        <v>0</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t="str">
        <f>'RESUMEN TOTAL'!AF507</f>
        <v>APAGADO</v>
      </c>
      <c r="AA504" t="str">
        <f>'RESUMEN TOTAL'!AG507</f>
        <v>APAGADO</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t="str">
        <f>'RESUMEN TOTAL'!W508</f>
        <v>APAGADO</v>
      </c>
      <c r="R505">
        <f>'RESUMEN TOTAL'!X508</f>
        <v>0</v>
      </c>
      <c r="S505" t="str">
        <f>'RESUMEN TOTAL'!Y508</f>
        <v>APAGADO</v>
      </c>
      <c r="T505" t="str">
        <f>'RESUMEN TOTAL'!Z508</f>
        <v>APAGADO</v>
      </c>
      <c r="U505" t="str">
        <f>'RESUMEN TOTAL'!AA508</f>
        <v>APAGADO</v>
      </c>
      <c r="V505" t="str">
        <f>'RESUMEN TOTAL'!AB508</f>
        <v>APAGADO</v>
      </c>
      <c r="W505" t="str">
        <f>'RESUMEN TOTAL'!AC508</f>
        <v>APAGADO</v>
      </c>
      <c r="X505" t="str">
        <f>'RESUMEN TOTAL'!AD508</f>
        <v>APAGADO</v>
      </c>
      <c r="Y505" t="str">
        <f>'RESUMEN TOTAL'!AE508</f>
        <v>APAGADO</v>
      </c>
      <c r="Z505" t="str">
        <f>'RESUMEN TOTAL'!AF508</f>
        <v>APAGADO</v>
      </c>
      <c r="AA505" t="str">
        <f>'RESUMEN TOTAL'!AG508</f>
        <v>APAGADO</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t="str">
        <f>'RESUMEN TOTAL'!W509</f>
        <v>APAGADO</v>
      </c>
      <c r="R506">
        <f>'RESUMEN TOTAL'!X509</f>
        <v>0</v>
      </c>
      <c r="S506" t="str">
        <f>'RESUMEN TOTAL'!Y509</f>
        <v>APAGADO</v>
      </c>
      <c r="T506" t="str">
        <f>'RESUMEN TOTAL'!Z509</f>
        <v>APAGADO</v>
      </c>
      <c r="U506" t="str">
        <f>'RESUMEN TOTAL'!AA509</f>
        <v>APAGADO</v>
      </c>
      <c r="V506" t="str">
        <f>'RESUMEN TOTAL'!AB509</f>
        <v>APAGADO</v>
      </c>
      <c r="W506" t="str">
        <f>'RESUMEN TOTAL'!AC509</f>
        <v>APAGADO</v>
      </c>
      <c r="X506" t="str">
        <f>'RESUMEN TOTAL'!AD509</f>
        <v>APAGADO</v>
      </c>
      <c r="Y506" t="str">
        <f>'RESUMEN TOTAL'!AE509</f>
        <v>APAGADO</v>
      </c>
      <c r="Z506" t="str">
        <f>'RESUMEN TOTAL'!AF509</f>
        <v>APAGADO</v>
      </c>
      <c r="AA506" t="str">
        <f>'RESUMEN TOTAL'!AG509</f>
        <v>APAGADO</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t="str">
        <f>'RESUMEN TOTAL'!W510</f>
        <v>APAGADO</v>
      </c>
      <c r="R507">
        <f>'RESUMEN TOTAL'!X510</f>
        <v>0</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t="str">
        <f>'RESUMEN TOTAL'!AF510</f>
        <v>APAGADO</v>
      </c>
      <c r="AA507" t="str">
        <f>'RESUMEN TOTAL'!AG510</f>
        <v>APAGADO</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t="str">
        <f>'RESUMEN TOTAL'!W511</f>
        <v>APAGADO</v>
      </c>
      <c r="R508">
        <f>'RESUMEN TOTAL'!X511</f>
        <v>0</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t="str">
        <f>'RESUMEN TOTAL'!AF511</f>
        <v>APAGADO</v>
      </c>
      <c r="AA508" t="str">
        <f>'RESUMEN TOTAL'!AG511</f>
        <v>APAGADO</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t="str">
        <f>'RESUMEN TOTAL'!U512</f>
        <v>APAGADO</v>
      </c>
      <c r="P509" t="str">
        <f>'RESUMEN TOTAL'!V512</f>
        <v>APAGADO</v>
      </c>
      <c r="Q509" t="str">
        <f>'RESUMEN TOTAL'!W512</f>
        <v>APAGADO</v>
      </c>
      <c r="R509">
        <f>'RESUMEN TOTAL'!X512</f>
        <v>0</v>
      </c>
      <c r="S509" t="str">
        <f>'RESUMEN TOTAL'!Y512</f>
        <v>APAGADO</v>
      </c>
      <c r="T509" t="str">
        <f>'RESUMEN TOTAL'!Z512</f>
        <v>APAGADO</v>
      </c>
      <c r="U509" t="str">
        <f>'RESUMEN TOTAL'!AA512</f>
        <v>APAGADO</v>
      </c>
      <c r="V509" t="str">
        <f>'RESUMEN TOTAL'!AB512</f>
        <v>APAGADO</v>
      </c>
      <c r="W509" t="str">
        <f>'RESUMEN TOTAL'!AC512</f>
        <v>APAGADO</v>
      </c>
      <c r="X509" t="str">
        <f>'RESUMEN TOTAL'!AD512</f>
        <v>APAGADO</v>
      </c>
      <c r="Y509" t="str">
        <f>'RESUMEN TOTAL'!AE512</f>
        <v>APAGADO</v>
      </c>
      <c r="Z509" t="str">
        <f>'RESUMEN TOTAL'!AF512</f>
        <v>APAGADO</v>
      </c>
      <c r="AA509" t="str">
        <f>'RESUMEN TOTAL'!AG512</f>
        <v>APAGADO</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t="str">
        <f>'RESUMEN TOTAL'!W513</f>
        <v>APAGADO</v>
      </c>
      <c r="R510">
        <f>'RESUMEN TOTAL'!X513</f>
        <v>0</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t="str">
        <f>'RESUMEN TOTAL'!AF513</f>
        <v>APAGADO</v>
      </c>
      <c r="AA510" t="str">
        <f>'RESUMEN TOTAL'!AG513</f>
        <v>APAGADO</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t="str">
        <f>'RESUMEN TOTAL'!W514</f>
        <v>APAGADO</v>
      </c>
      <c r="R511">
        <f>'RESUMEN TOTAL'!X514</f>
        <v>0</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t="str">
        <f>'RESUMEN TOTAL'!AF514</f>
        <v>APAGADO</v>
      </c>
      <c r="AA511" t="str">
        <f>'RESUMEN TOTAL'!AG514</f>
        <v>APAGADO</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t="str">
        <f>'RESUMEN TOTAL'!N518</f>
        <v>APAGADO</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t="str">
        <f>'RESUMEN TOTAL'!O519</f>
        <v>APAGADO</v>
      </c>
      <c r="J516" t="str">
        <f>'RESUMEN TOTAL'!P519</f>
        <v>APAGADO</v>
      </c>
      <c r="K516" t="str">
        <f>'RESUMEN TOTAL'!Q519</f>
        <v>APAGADO</v>
      </c>
      <c r="L516" t="str">
        <f>'RESUMEN TOTAL'!R519</f>
        <v>APAGADO</v>
      </c>
      <c r="M516" t="str">
        <f>'RESUMEN TOTAL'!S519</f>
        <v>APAGADO</v>
      </c>
      <c r="N516" t="str">
        <f>'RESUMEN TOTAL'!T519</f>
        <v>APAGADO</v>
      </c>
      <c r="O516" t="str">
        <f>'RESUMEN TOTAL'!U519</f>
        <v>APAGADO</v>
      </c>
      <c r="P516" t="str">
        <f>'RESUMEN TOTAL'!V519</f>
        <v>APAGADO</v>
      </c>
      <c r="Q516" t="str">
        <f>'RESUMEN TOTAL'!W519</f>
        <v>APAGADO</v>
      </c>
      <c r="R516">
        <f>'RESUMEN TOTAL'!X519</f>
        <v>0</v>
      </c>
      <c r="S516" t="str">
        <f>'RESUMEN TOTAL'!Y519</f>
        <v>APAGADO</v>
      </c>
      <c r="T516" t="str">
        <f>'RESUMEN TOTAL'!Z519</f>
        <v>APAGADO</v>
      </c>
      <c r="U516" t="str">
        <f>'RESUMEN TOTAL'!AA519</f>
        <v>APAGADO</v>
      </c>
      <c r="V516" t="str">
        <f>'RESUMEN TOTAL'!AB519</f>
        <v>APAGADO</v>
      </c>
      <c r="W516" t="str">
        <f>'RESUMEN TOTAL'!AC519</f>
        <v>APAGADO</v>
      </c>
      <c r="X516" t="str">
        <f>'RESUMEN TOTAL'!AD519</f>
        <v>APAGADO</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t="str">
        <f>'RESUMEN TOTAL'!N520</f>
        <v>APAGADO</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t="str">
        <f>'RESUMEN TOTAL'!W520</f>
        <v>APAGADO</v>
      </c>
      <c r="R517">
        <f>'RESUMEN TOTAL'!X520</f>
        <v>0</v>
      </c>
      <c r="S517" t="str">
        <f>'RESUMEN TOTAL'!Y520</f>
        <v>APAGADO</v>
      </c>
      <c r="T517" t="str">
        <f>'RESUMEN TOTAL'!Z520</f>
        <v>APAGADO</v>
      </c>
      <c r="U517" t="str">
        <f>'RESUMEN TOTAL'!AA520</f>
        <v>APAGADO</v>
      </c>
      <c r="V517" t="str">
        <f>'RESUMEN TOTAL'!AB520</f>
        <v>APAGADO</v>
      </c>
      <c r="W517" t="str">
        <f>'RESUMEN TOTAL'!AC520</f>
        <v>APAGADO</v>
      </c>
      <c r="X517" t="str">
        <f>'RESUMEN TOTAL'!AD520</f>
        <v>APAGADO</v>
      </c>
      <c r="Y517" t="str">
        <f>'RESUMEN TOTAL'!AE520</f>
        <v>APAGADO</v>
      </c>
      <c r="Z517" t="str">
        <f>'RESUMEN TOTAL'!AF520</f>
        <v>APAGADO</v>
      </c>
      <c r="AA517" t="str">
        <f>'RESUMEN TOTAL'!AG520</f>
        <v>APAGADO</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t="str">
        <f>'RESUMEN TOTAL'!W523</f>
        <v>APAGADO</v>
      </c>
      <c r="R520">
        <f>'RESUMEN TOTAL'!X523</f>
        <v>0</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t="str">
        <f>'RESUMEN TOTAL'!AF523</f>
        <v>APAGADO</v>
      </c>
      <c r="AA520" t="str">
        <f>'RESUMEN TOTAL'!AG523</f>
        <v>APAGADO</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t="str">
        <f>'RESUMEN TOTAL'!W524</f>
        <v>APAGADO</v>
      </c>
      <c r="R521">
        <f>'RESUMEN TOTAL'!X524</f>
        <v>0</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t="str">
        <f>'RESUMEN TOTAL'!AF524</f>
        <v>APAGADO</v>
      </c>
      <c r="AA521" t="str">
        <f>'RESUMEN TOTAL'!AG524</f>
        <v>APAGADO</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t="str">
        <f>'RESUMEN TOTAL'!U529</f>
        <v>APAGADO</v>
      </c>
      <c r="P526" t="str">
        <f>'RESUMEN TOTAL'!V529</f>
        <v>APAGADO</v>
      </c>
      <c r="Q526" t="str">
        <f>'RESUMEN TOTAL'!W529</f>
        <v>APAGADO</v>
      </c>
      <c r="R526">
        <f>'RESUMEN TOTAL'!X529</f>
        <v>0</v>
      </c>
      <c r="S526" t="str">
        <f>'RESUMEN TOTAL'!Y529</f>
        <v>APAGADO</v>
      </c>
      <c r="T526" t="str">
        <f>'RESUMEN TOTAL'!Z529</f>
        <v>APAGADO</v>
      </c>
      <c r="U526" t="str">
        <f>'RESUMEN TOTAL'!AA529</f>
        <v>APAGADO</v>
      </c>
      <c r="V526" t="str">
        <f>'RESUMEN TOTAL'!AB529</f>
        <v>APAGADO</v>
      </c>
      <c r="W526" t="str">
        <f>'RESUMEN TOTAL'!AC529</f>
        <v>APAGADO</v>
      </c>
      <c r="X526" t="str">
        <f>'RESUMEN TOTAL'!AD529</f>
        <v>APAGADO</v>
      </c>
      <c r="Y526" t="str">
        <f>'RESUMEN TOTAL'!AE529</f>
        <v>APAGADO</v>
      </c>
      <c r="Z526" t="str">
        <f>'RESUMEN TOTAL'!AF529</f>
        <v>APAGADO</v>
      </c>
      <c r="AA526" t="str">
        <f>'RESUMEN TOTAL'!AG529</f>
        <v>APAGADO</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t="str">
        <f>'RESUMEN TOTAL'!U530</f>
        <v>APAGADO</v>
      </c>
      <c r="P527" t="str">
        <f>'RESUMEN TOTAL'!V530</f>
        <v>APAGADO</v>
      </c>
      <c r="Q527" t="str">
        <f>'RESUMEN TOTAL'!W530</f>
        <v>APAGADO</v>
      </c>
      <c r="R527">
        <f>'RESUMEN TOTAL'!X530</f>
        <v>0</v>
      </c>
      <c r="S527" t="str">
        <f>'RESUMEN TOTAL'!Y530</f>
        <v>APAGADO</v>
      </c>
      <c r="T527" t="str">
        <f>'RESUMEN TOTAL'!Z530</f>
        <v>APAGADO</v>
      </c>
      <c r="U527" t="str">
        <f>'RESUMEN TOTAL'!AA530</f>
        <v>APAGADO</v>
      </c>
      <c r="V527" t="str">
        <f>'RESUMEN TOTAL'!AB530</f>
        <v>APAGADO</v>
      </c>
      <c r="W527" t="str">
        <f>'RESUMEN TOTAL'!AC530</f>
        <v>APAGADO</v>
      </c>
      <c r="X527" t="str">
        <f>'RESUMEN TOTAL'!AD530</f>
        <v>APAGADO</v>
      </c>
      <c r="Y527" t="str">
        <f>'RESUMEN TOTAL'!AE530</f>
        <v>APAGADO</v>
      </c>
      <c r="Z527" t="str">
        <f>'RESUMEN TOTAL'!AF530</f>
        <v>APAGADO</v>
      </c>
      <c r="AA527" t="str">
        <f>'RESUMEN TOTAL'!AG530</f>
        <v>APAGADO</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t="str">
        <f>'RESUMEN TOTAL'!N531</f>
        <v>APAGADO</v>
      </c>
      <c r="I528" t="str">
        <f>'RESUMEN TOTAL'!O531</f>
        <v>APAGADO</v>
      </c>
      <c r="J528" t="str">
        <f>'RESUMEN TOTAL'!P531</f>
        <v>APAGADO</v>
      </c>
      <c r="K528" t="str">
        <f>'RESUMEN TOTAL'!Q531</f>
        <v>APAGADO</v>
      </c>
      <c r="L528" t="str">
        <f>'RESUMEN TOTAL'!R531</f>
        <v>APAGADO</v>
      </c>
      <c r="M528" t="str">
        <f>'RESUMEN TOTAL'!S531</f>
        <v>APAGADO</v>
      </c>
      <c r="N528" t="str">
        <f>'RESUMEN TOTAL'!T531</f>
        <v>APAGADO</v>
      </c>
      <c r="O528" t="str">
        <f>'RESUMEN TOTAL'!U531</f>
        <v>APAGADO</v>
      </c>
      <c r="P528" t="str">
        <f>'RESUMEN TOTAL'!V531</f>
        <v>APAGADO</v>
      </c>
      <c r="Q528" t="str">
        <f>'RESUMEN TOTAL'!W531</f>
        <v>APAGADO</v>
      </c>
      <c r="R528">
        <f>'RESUMEN TOTAL'!X531</f>
        <v>0</v>
      </c>
      <c r="S528" t="str">
        <f>'RESUMEN TOTAL'!Y531</f>
        <v>APAGADO</v>
      </c>
      <c r="T528" t="str">
        <f>'RESUMEN TOTAL'!Z531</f>
        <v>APAGADO</v>
      </c>
      <c r="U528" t="str">
        <f>'RESUMEN TOTAL'!AA531</f>
        <v>APAGADO</v>
      </c>
      <c r="V528" t="str">
        <f>'RESUMEN TOTAL'!AB531</f>
        <v>APAGADO</v>
      </c>
      <c r="W528" t="str">
        <f>'RESUMEN TOTAL'!AC531</f>
        <v>APAGADO</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t="str">
        <f>'RESUMEN TOTAL'!N532</f>
        <v>APAGADO</v>
      </c>
      <c r="I529" t="str">
        <f>'RESUMEN TOTAL'!O532</f>
        <v>APAGADO</v>
      </c>
      <c r="J529" t="str">
        <f>'RESUMEN TOTAL'!P532</f>
        <v>APAGADO</v>
      </c>
      <c r="K529" t="str">
        <f>'RESUMEN TOTAL'!Q532</f>
        <v>APAGADO</v>
      </c>
      <c r="L529" t="str">
        <f>'RESUMEN TOTAL'!R532</f>
        <v>APAGADO</v>
      </c>
      <c r="M529" t="str">
        <f>'RESUMEN TOTAL'!S532</f>
        <v>APAGADO</v>
      </c>
      <c r="N529" t="str">
        <f>'RESUMEN TOTAL'!T532</f>
        <v>APAGADO</v>
      </c>
      <c r="O529" t="str">
        <f>'RESUMEN TOTAL'!U532</f>
        <v>APAGADO</v>
      </c>
      <c r="P529" t="str">
        <f>'RESUMEN TOTAL'!V532</f>
        <v>APAGADO</v>
      </c>
      <c r="Q529" t="str">
        <f>'RESUMEN TOTAL'!W532</f>
        <v>APAGADO</v>
      </c>
      <c r="R529">
        <f>'RESUMEN TOTAL'!X532</f>
        <v>0</v>
      </c>
      <c r="S529" t="str">
        <f>'RESUMEN TOTAL'!Y532</f>
        <v>APAGADO</v>
      </c>
      <c r="T529" t="str">
        <f>'RESUMEN TOTAL'!Z532</f>
        <v>APAGADO</v>
      </c>
      <c r="U529" t="str">
        <f>'RESUMEN TOTAL'!AA532</f>
        <v>APAGADO</v>
      </c>
      <c r="V529" t="str">
        <f>'RESUMEN TOTAL'!AB532</f>
        <v>APAGADO</v>
      </c>
      <c r="W529" t="str">
        <f>'RESUMEN TOTAL'!AC532</f>
        <v>APAGADO</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t="str">
        <f>'RESUMEN TOTAL'!N534</f>
        <v>APAGADO</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t="str">
        <f>'RESUMEN TOTAL'!W535</f>
        <v>APAGADO</v>
      </c>
      <c r="R532">
        <f>'RESUMEN TOTAL'!X535</f>
        <v>0</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t="str">
        <f>'RESUMEN TOTAL'!AF535</f>
        <v>APAGADO</v>
      </c>
      <c r="AA532" t="str">
        <f>'RESUMEN TOTAL'!AG535</f>
        <v>APAGADO</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t="str">
        <f>'RESUMEN TOTAL'!W536</f>
        <v>APAGADO</v>
      </c>
      <c r="R533">
        <f>'RESUMEN TOTAL'!X536</f>
        <v>0</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t="str">
        <f>'RESUMEN TOTAL'!AF536</f>
        <v>APAGADO</v>
      </c>
      <c r="AA533" t="str">
        <f>'RESUMEN TOTAL'!AG536</f>
        <v>APAGADO</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t="str">
        <f>'RESUMEN TOTAL'!N537</f>
        <v>APAGADO</v>
      </c>
      <c r="I534" t="str">
        <f>'RESUMEN TOTAL'!O537</f>
        <v>APAGADO</v>
      </c>
      <c r="J534" t="str">
        <f>'RESUMEN TOTAL'!P537</f>
        <v>APAGADO</v>
      </c>
      <c r="K534" t="str">
        <f>'RESUMEN TOTAL'!Q537</f>
        <v>APAGADO</v>
      </c>
      <c r="L534" t="str">
        <f>'RESUMEN TOTAL'!R537</f>
        <v>APAGADO</v>
      </c>
      <c r="M534" t="str">
        <f>'RESUMEN TOTAL'!S537</f>
        <v>APAGADO</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t="str">
        <f>'RESUMEN TOTAL'!N538</f>
        <v>APAGADO</v>
      </c>
      <c r="I535" t="str">
        <f>'RESUMEN TOTAL'!O538</f>
        <v>APAGADO</v>
      </c>
      <c r="J535" t="str">
        <f>'RESUMEN TOTAL'!P538</f>
        <v>APAGADO</v>
      </c>
      <c r="K535" t="str">
        <f>'RESUMEN TOTAL'!Q538</f>
        <v>APAGADO</v>
      </c>
      <c r="L535" t="str">
        <f>'RESUMEN TOTAL'!R538</f>
        <v>APAGADO</v>
      </c>
      <c r="M535" t="str">
        <f>'RESUMEN TOTAL'!S538</f>
        <v>APAGADO</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f>'RESUMEN TOTAL'!T539</f>
        <v>0</v>
      </c>
      <c r="O536">
        <f>'RESUMEN TOTAL'!U539</f>
        <v>0</v>
      </c>
      <c r="P536">
        <f>'RESUMEN TOTAL'!V539</f>
        <v>0</v>
      </c>
      <c r="Q536">
        <f>'RESUMEN TOTAL'!W539</f>
        <v>0</v>
      </c>
      <c r="R536">
        <f>'RESUMEN TOTAL'!X539</f>
        <v>0</v>
      </c>
      <c r="S536" t="str">
        <f>'RESUMEN TOTAL'!Y539</f>
        <v>APAGADO</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t="str">
        <f>'RESUMEN TOTAL'!AF539</f>
        <v>APAGADO</v>
      </c>
      <c r="AA536" t="str">
        <f>'RESUMEN TOTAL'!AG539</f>
        <v>APAGADO</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f>'RESUMEN TOTAL'!T540</f>
        <v>0</v>
      </c>
      <c r="O537">
        <f>'RESUMEN TOTAL'!U540</f>
        <v>0</v>
      </c>
      <c r="P537">
        <f>'RESUMEN TOTAL'!V540</f>
        <v>0</v>
      </c>
      <c r="Q537">
        <f>'RESUMEN TOTAL'!W540</f>
        <v>0</v>
      </c>
      <c r="R537">
        <f>'RESUMEN TOTAL'!X540</f>
        <v>0</v>
      </c>
      <c r="S537" t="str">
        <f>'RESUMEN TOTAL'!Y540</f>
        <v>APAGADO</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t="str">
        <f>'RESUMEN TOTAL'!AF540</f>
        <v>APAGADO</v>
      </c>
      <c r="AA537" t="str">
        <f>'RESUMEN TOTAL'!AG540</f>
        <v>APAGADO</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128</v>
      </c>
      <c r="I1" s="18">
        <f t="shared" si="0"/>
        <v>82</v>
      </c>
      <c r="J1" s="18">
        <f t="shared" si="0"/>
        <v>63</v>
      </c>
      <c r="K1" s="18">
        <f t="shared" si="0"/>
        <v>73</v>
      </c>
      <c r="L1" s="18">
        <f t="shared" si="0"/>
        <v>77</v>
      </c>
      <c r="M1" s="18">
        <f t="shared" si="0"/>
        <v>91</v>
      </c>
      <c r="N1" s="18">
        <f t="shared" si="0"/>
        <v>74</v>
      </c>
      <c r="O1" s="18">
        <f t="shared" si="0"/>
        <v>79</v>
      </c>
      <c r="P1" s="18">
        <f t="shared" si="0"/>
        <v>64</v>
      </c>
      <c r="Q1" s="18">
        <f t="shared" si="0"/>
        <v>67</v>
      </c>
      <c r="R1" s="18">
        <f t="shared" si="0"/>
        <v>0</v>
      </c>
      <c r="S1" s="18">
        <f t="shared" si="0"/>
        <v>102</v>
      </c>
      <c r="T1" s="18">
        <f t="shared" si="0"/>
        <v>82</v>
      </c>
      <c r="U1" s="18">
        <f t="shared" si="0"/>
        <v>85</v>
      </c>
      <c r="V1" s="18">
        <f t="shared" si="0"/>
        <v>86</v>
      </c>
      <c r="W1" s="18">
        <f t="shared" si="0"/>
        <v>86</v>
      </c>
      <c r="X1" s="18">
        <f t="shared" si="0"/>
        <v>76</v>
      </c>
      <c r="Y1" s="18">
        <f t="shared" si="0"/>
        <v>77</v>
      </c>
      <c r="Z1" s="18">
        <f t="shared" si="0"/>
        <v>78</v>
      </c>
      <c r="AA1" s="18">
        <f t="shared" si="0"/>
        <v>75</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t="str">
        <f>ESTADISTICA!S2</f>
        <v>APAGADO</v>
      </c>
      <c r="T3">
        <f>ESTADISTICA!T2</f>
        <v>0</v>
      </c>
      <c r="U3" t="str">
        <f>ESTADISTICA!U2</f>
        <v>APAGADO</v>
      </c>
      <c r="V3" t="str">
        <f>ESTADISTICA!V2</f>
        <v>APAGADO</v>
      </c>
      <c r="W3" t="str">
        <f>ESTADISTICA!W2</f>
        <v>APAGADO</v>
      </c>
      <c r="X3" t="str">
        <f>ESTADISTICA!X2</f>
        <v>APAGADO</v>
      </c>
      <c r="Y3" t="str">
        <f>ESTADISTICA!Y2</f>
        <v>APAGADO</v>
      </c>
      <c r="Z3" t="str">
        <f>ESTADISTICA!Z2</f>
        <v>APAGADO</v>
      </c>
      <c r="AA3" t="str">
        <f>ESTADISTICA!AA2</f>
        <v>APAGADO</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t="str">
        <f>ESTADISTICA!S3</f>
        <v>APAGADO</v>
      </c>
      <c r="T4">
        <f>ESTADISTICA!T3</f>
        <v>0</v>
      </c>
      <c r="U4" t="str">
        <f>ESTADISTICA!U3</f>
        <v>APAGADO</v>
      </c>
      <c r="V4" t="str">
        <f>ESTADISTICA!V3</f>
        <v>APAGADO</v>
      </c>
      <c r="W4" t="str">
        <f>ESTADISTICA!W3</f>
        <v>APAGADO</v>
      </c>
      <c r="X4" t="str">
        <f>ESTADISTICA!X3</f>
        <v>APAGADO</v>
      </c>
      <c r="Y4" t="str">
        <f>ESTADISTICA!Y3</f>
        <v>APAGADO</v>
      </c>
      <c r="Z4" t="str">
        <f>ESTADISTICA!Z3</f>
        <v>APAGADO</v>
      </c>
      <c r="AA4" t="str">
        <f>ESTADISTICA!AA3</f>
        <v>APAGADO</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t="str">
        <f>ESTADISTICA!S4</f>
        <v>APAGADO</v>
      </c>
      <c r="T5">
        <f>ESTADISTICA!T4</f>
        <v>0</v>
      </c>
      <c r="U5" t="str">
        <f>ESTADISTICA!U4</f>
        <v>APAGADO</v>
      </c>
      <c r="V5" t="str">
        <f>ESTADISTICA!V4</f>
        <v>APAGADO</v>
      </c>
      <c r="W5" t="str">
        <f>ESTADISTICA!W4</f>
        <v>APAGADO</v>
      </c>
      <c r="X5" t="str">
        <f>ESTADISTICA!X4</f>
        <v>APAGADO</v>
      </c>
      <c r="Y5" t="str">
        <f>ESTADISTICA!Y4</f>
        <v>APAGADO</v>
      </c>
      <c r="Z5" t="str">
        <f>ESTADISTICA!Z4</f>
        <v>APAGADO</v>
      </c>
      <c r="AA5" t="str">
        <f>ESTADISTICA!AA4</f>
        <v>APAGADO</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t="str">
        <f>ESTADISTICA!S5</f>
        <v>APAGADO</v>
      </c>
      <c r="T6">
        <f>ESTADISTICA!T5</f>
        <v>0</v>
      </c>
      <c r="U6" t="str">
        <f>ESTADISTICA!U5</f>
        <v>APAGADO</v>
      </c>
      <c r="V6" t="str">
        <f>ESTADISTICA!V5</f>
        <v>APAGADO</v>
      </c>
      <c r="W6" t="str">
        <f>ESTADISTICA!W5</f>
        <v>APAGADO</v>
      </c>
      <c r="X6" t="str">
        <f>ESTADISTICA!X5</f>
        <v>APAGADO</v>
      </c>
      <c r="Y6" t="str">
        <f>ESTADISTICA!Y5</f>
        <v>APAGADO</v>
      </c>
      <c r="Z6" t="str">
        <f>ESTADISTICA!Z5</f>
        <v>APAGADO</v>
      </c>
      <c r="AA6" t="str">
        <f>ESTADISTICA!AA5</f>
        <v>APAGADO</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t="str">
        <f>ESTADISTICA!S6</f>
        <v>APAGADO</v>
      </c>
      <c r="T7">
        <f>ESTADISTICA!T6</f>
        <v>0</v>
      </c>
      <c r="U7" t="str">
        <f>ESTADISTICA!U6</f>
        <v>APAGADO</v>
      </c>
      <c r="V7" t="str">
        <f>ESTADISTICA!V6</f>
        <v>APAGADO</v>
      </c>
      <c r="W7" t="str">
        <f>ESTADISTICA!W6</f>
        <v>APAGADO</v>
      </c>
      <c r="X7" t="str">
        <f>ESTADISTICA!X6</f>
        <v>APAGADO</v>
      </c>
      <c r="Y7" t="str">
        <f>ESTADISTICA!Y6</f>
        <v>APAGADO</v>
      </c>
      <c r="Z7" t="str">
        <f>ESTADISTICA!Z6</f>
        <v>APAGADO</v>
      </c>
      <c r="AA7" t="str">
        <f>ESTADISTICA!AA6</f>
        <v>APAGADO</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t="str">
        <f>ESTADISTICA!S7</f>
        <v>APAGADO</v>
      </c>
      <c r="T8">
        <f>ESTADISTICA!T7</f>
        <v>0</v>
      </c>
      <c r="U8" t="str">
        <f>ESTADISTICA!U7</f>
        <v>APAGADO</v>
      </c>
      <c r="V8" t="str">
        <f>ESTADISTICA!V7</f>
        <v>APAGADO</v>
      </c>
      <c r="W8" t="str">
        <f>ESTADISTICA!W7</f>
        <v>APAGADO</v>
      </c>
      <c r="X8" t="str">
        <f>ESTADISTICA!X7</f>
        <v>APAGADO</v>
      </c>
      <c r="Y8" t="str">
        <f>ESTADISTICA!Y7</f>
        <v>APAGADO</v>
      </c>
      <c r="Z8" t="str">
        <f>ESTADISTICA!Z7</f>
        <v>APAGADO</v>
      </c>
      <c r="AA8" t="str">
        <f>ESTADISTICA!AA7</f>
        <v>APAGADO</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t="str">
        <f>ESTADISTICA!S8</f>
        <v>APAGADO</v>
      </c>
      <c r="T9">
        <f>ESTADISTICA!T8</f>
        <v>0</v>
      </c>
      <c r="U9" t="str">
        <f>ESTADISTICA!U8</f>
        <v>APAGADO</v>
      </c>
      <c r="V9" t="str">
        <f>ESTADISTICA!V8</f>
        <v>APAGADO</v>
      </c>
      <c r="W9" t="str">
        <f>ESTADISTICA!W8</f>
        <v>APAGADO</v>
      </c>
      <c r="X9" t="str">
        <f>ESTADISTICA!X8</f>
        <v>APAGADO</v>
      </c>
      <c r="Y9" t="str">
        <f>ESTADISTICA!Y8</f>
        <v>APAGADO</v>
      </c>
      <c r="Z9" t="str">
        <f>ESTADISTICA!Z8</f>
        <v>APAGADO</v>
      </c>
      <c r="AA9" t="str">
        <f>ESTADISTICA!AA8</f>
        <v>APAGADO</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t="str">
        <f>ESTADISTICA!S9</f>
        <v>APAGADO</v>
      </c>
      <c r="T10">
        <f>ESTADISTICA!T9</f>
        <v>0</v>
      </c>
      <c r="U10" t="str">
        <f>ESTADISTICA!U9</f>
        <v>APAGADO</v>
      </c>
      <c r="V10" t="str">
        <f>ESTADISTICA!V9</f>
        <v>APAGADO</v>
      </c>
      <c r="W10" t="str">
        <f>ESTADISTICA!W9</f>
        <v>APAGADO</v>
      </c>
      <c r="X10" t="str">
        <f>ESTADISTICA!X9</f>
        <v>APAGADO</v>
      </c>
      <c r="Y10" t="str">
        <f>ESTADISTICA!Y9</f>
        <v>APAGADO</v>
      </c>
      <c r="Z10" t="str">
        <f>ESTADISTICA!Z9</f>
        <v>APAGADO</v>
      </c>
      <c r="AA10" t="str">
        <f>ESTADISTICA!AA9</f>
        <v>APAGADO</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t="str">
        <f>ESTADISTICA!Q10</f>
        <v>APAGADO</v>
      </c>
      <c r="R11">
        <f>ESTADISTICA!R10</f>
        <v>0</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t="str">
        <f>ESTADISTICA!Z10</f>
        <v>APAGADO</v>
      </c>
      <c r="AA11" t="str">
        <f>ESTADISTICA!AA10</f>
        <v>APAGADO</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t="str">
        <f>ESTADISTICA!S11</f>
        <v>APAGADO</v>
      </c>
      <c r="T12">
        <f>ESTADISTICA!T11</f>
        <v>0</v>
      </c>
      <c r="U12" t="str">
        <f>ESTADISTICA!U11</f>
        <v>APAGADO</v>
      </c>
      <c r="V12" t="str">
        <f>ESTADISTICA!V11</f>
        <v>APAGADO</v>
      </c>
      <c r="W12" t="str">
        <f>ESTADISTICA!W11</f>
        <v>APAGADO</v>
      </c>
      <c r="X12" t="str">
        <f>ESTADISTICA!X11</f>
        <v>APAGADO</v>
      </c>
      <c r="Y12" t="str">
        <f>ESTADISTICA!Y11</f>
        <v>APAGADO</v>
      </c>
      <c r="Z12" t="str">
        <f>ESTADISTICA!Z11</f>
        <v>APAGADO</v>
      </c>
      <c r="AA12" t="str">
        <f>ESTADISTICA!AA11</f>
        <v>APAGADO</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t="str">
        <f>ESTADISTICA!H12</f>
        <v>APAGADO</v>
      </c>
      <c r="I13" t="str">
        <f>ESTADISTICA!I12</f>
        <v>APAGADO</v>
      </c>
      <c r="J13" t="str">
        <f>ESTADISTICA!J12</f>
        <v>APAGADO</v>
      </c>
      <c r="K13" t="str">
        <f>ESTADISTICA!K12</f>
        <v>APAGADO</v>
      </c>
      <c r="L13" t="str">
        <f>ESTADISTICA!L12</f>
        <v>APAGADO</v>
      </c>
      <c r="M13" t="str">
        <f>ESTADISTICA!M12</f>
        <v>APAGADO</v>
      </c>
      <c r="N13" t="str">
        <f>ESTADISTICA!N12</f>
        <v>APAGADO</v>
      </c>
      <c r="O13" t="str">
        <f>ESTADISTICA!O12</f>
        <v>APAGADO</v>
      </c>
      <c r="P13" t="str">
        <f>ESTADISTICA!P12</f>
        <v>APAGADO</v>
      </c>
      <c r="Q13" t="str">
        <f>ESTADISTICA!Q12</f>
        <v>APAGADO</v>
      </c>
      <c r="R13">
        <f>ESTADISTICA!R12</f>
        <v>0</v>
      </c>
      <c r="S13" t="str">
        <f>ESTADISTICA!S12</f>
        <v>APAGADO</v>
      </c>
      <c r="T13" t="str">
        <f>ESTADISTICA!T12</f>
        <v>APAGADO</v>
      </c>
      <c r="U13" t="str">
        <f>ESTADISTICA!U12</f>
        <v>APAGADO</v>
      </c>
      <c r="V13" t="str">
        <f>ESTADISTICA!V12</f>
        <v>APAGADO</v>
      </c>
      <c r="W13" t="str">
        <f>ESTADISTICA!W12</f>
        <v>APAGADO</v>
      </c>
      <c r="X13" t="str">
        <f>ESTADISTICA!X12</f>
        <v>APAGADO</v>
      </c>
      <c r="Y13" t="str">
        <f>ESTADISTICA!Y12</f>
        <v>APAGADO</v>
      </c>
      <c r="Z13" t="str">
        <f>ESTADISTICA!Z12</f>
        <v>APAGADO</v>
      </c>
      <c r="AA13" t="str">
        <f>ESTADISTICA!AA12</f>
        <v>APAGADO</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t="str">
        <f>ESTADISTICA!Y13</f>
        <v>APAGADO</v>
      </c>
      <c r="Z14" t="str">
        <f>ESTADISTICA!Z13</f>
        <v>APAGADO</v>
      </c>
      <c r="AA14" t="str">
        <f>ESTADISTICA!AA13</f>
        <v>APAGADO</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t="str">
        <f>ESTADISTICA!Y14</f>
        <v>APAGADO</v>
      </c>
      <c r="Z15" t="str">
        <f>ESTADISTICA!Z14</f>
        <v>APAGADO</v>
      </c>
      <c r="AA15" t="str">
        <f>ESTADISTICA!AA14</f>
        <v>APAGADO</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t="str">
        <f>ESTADISTICA!H21</f>
        <v>APAGADO</v>
      </c>
      <c r="I22" t="str">
        <f>ESTADISTICA!I21</f>
        <v>APAGADO</v>
      </c>
      <c r="J22" t="str">
        <f>ESTADISTICA!J21</f>
        <v>APAGADO</v>
      </c>
      <c r="K22" t="str">
        <f>ESTADISTICA!K21</f>
        <v>APAGADO</v>
      </c>
      <c r="L22" t="str">
        <f>ESTADISTICA!L21</f>
        <v>APAGADO</v>
      </c>
      <c r="M22" t="str">
        <f>ESTADISTICA!M21</f>
        <v>APAGADO</v>
      </c>
      <c r="N22" t="str">
        <f>ESTADISTICA!N21</f>
        <v>APAGADO</v>
      </c>
      <c r="O22" t="str">
        <f>ESTADISTICA!O21</f>
        <v>APAGADO</v>
      </c>
      <c r="P22" t="str">
        <f>ESTADISTICA!P21</f>
        <v>APAGADO</v>
      </c>
      <c r="Q22" t="str">
        <f>ESTADISTICA!Q21</f>
        <v>APAGADO</v>
      </c>
      <c r="R22">
        <f>ESTADISTICA!R21</f>
        <v>0</v>
      </c>
      <c r="S22" t="str">
        <f>ESTADISTICA!S21</f>
        <v>APAGADO</v>
      </c>
      <c r="T22" t="str">
        <f>ESTADISTICA!T21</f>
        <v>APAGADO</v>
      </c>
      <c r="U22" t="str">
        <f>ESTADISTICA!U21</f>
        <v>APAGADO</v>
      </c>
      <c r="V22" t="str">
        <f>ESTADISTICA!V21</f>
        <v>APAGADO</v>
      </c>
      <c r="W22" t="str">
        <f>ESTADISTICA!W21</f>
        <v>APAGADO</v>
      </c>
      <c r="X22" t="str">
        <f>ESTADISTICA!X21</f>
        <v>APAGADO</v>
      </c>
      <c r="Y22" t="str">
        <f>ESTADISTICA!Y21</f>
        <v>APAGADO</v>
      </c>
      <c r="Z22" t="str">
        <f>ESTADISTICA!Z21</f>
        <v>APAGADO</v>
      </c>
      <c r="AA22" t="str">
        <f>ESTADISTICA!AA21</f>
        <v>APAGADO</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t="str">
        <f>ESTADISTICA!Q22</f>
        <v>APAGADO</v>
      </c>
      <c r="R23">
        <f>ESTADISTICA!R22</f>
        <v>0</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t="str">
        <f>ESTADISTICA!Z22</f>
        <v>APAGADO</v>
      </c>
      <c r="AA23" t="str">
        <f>ESTADISTICA!AA22</f>
        <v>APAGADO</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t="str">
        <f>ESTADISTICA!H25</f>
        <v>APAGADO</v>
      </c>
      <c r="I26" t="str">
        <f>ESTADISTICA!I25</f>
        <v>APAGADO</v>
      </c>
      <c r="J26" t="str">
        <f>ESTADISTICA!J25</f>
        <v>APAGADO</v>
      </c>
      <c r="K26" t="str">
        <f>ESTADISTICA!K25</f>
        <v>APAGADO</v>
      </c>
      <c r="L26" t="str">
        <f>ESTADISTICA!L25</f>
        <v>APAGADO</v>
      </c>
      <c r="M26" t="str">
        <f>ESTADISTICA!M25</f>
        <v>APAGADO</v>
      </c>
      <c r="N26" t="str">
        <f>ESTADISTICA!N25</f>
        <v>APAGADO</v>
      </c>
      <c r="O26" t="str">
        <f>ESTADISTICA!O25</f>
        <v>APAGADO</v>
      </c>
      <c r="P26" t="str">
        <f>ESTADISTICA!P25</f>
        <v>APAGADO</v>
      </c>
      <c r="Q26" t="str">
        <f>ESTADISTICA!Q25</f>
        <v>APAGADO</v>
      </c>
      <c r="R26">
        <f>ESTADISTICA!R25</f>
        <v>0</v>
      </c>
      <c r="S26" t="str">
        <f>ESTADISTICA!S25</f>
        <v>APAGADO</v>
      </c>
      <c r="T26" t="str">
        <f>ESTADISTICA!T25</f>
        <v>APAGADO</v>
      </c>
      <c r="U26" t="str">
        <f>ESTADISTICA!U25</f>
        <v>APAGADO</v>
      </c>
      <c r="V26" t="str">
        <f>ESTADISTICA!V25</f>
        <v>APAGADO</v>
      </c>
      <c r="W26" t="str">
        <f>ESTADISTICA!W25</f>
        <v>APAGADO</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t="str">
        <f>ESTADISTICA!Q26</f>
        <v>APAGADO</v>
      </c>
      <c r="R27">
        <f>ESTADISTICA!R26</f>
        <v>0</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t="str">
        <f>ESTADISTICA!Z26</f>
        <v>APAGADO</v>
      </c>
      <c r="AA27" t="str">
        <f>ESTADISTICA!AA26</f>
        <v>APAGADO</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t="str">
        <f>ESTADISTICA!T52</f>
        <v>APAGADO</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t="str">
        <f>ESTADISTICA!L62</f>
        <v>APAGADO</v>
      </c>
      <c r="M63" t="str">
        <f>ESTADISTICA!M62</f>
        <v>APAGADO</v>
      </c>
      <c r="N63" t="str">
        <f>ESTADISTICA!N62</f>
        <v>APAGADO</v>
      </c>
      <c r="O63" t="str">
        <f>ESTADISTICA!O62</f>
        <v>APAGADO</v>
      </c>
      <c r="P63" t="str">
        <f>ESTADISTICA!P62</f>
        <v>APAGADO</v>
      </c>
      <c r="Q63" t="str">
        <f>ESTADISTICA!Q62</f>
        <v>APAGADO</v>
      </c>
      <c r="R63">
        <f>ESTADISTICA!R62</f>
        <v>0</v>
      </c>
      <c r="S63" t="str">
        <f>ESTADISTICA!S62</f>
        <v>APAGADO</v>
      </c>
      <c r="T63" t="str">
        <f>ESTADISTICA!T62</f>
        <v>APAGADO</v>
      </c>
      <c r="U63" t="str">
        <f>ESTADISTICA!U62</f>
        <v>APAGADO</v>
      </c>
      <c r="V63" t="str">
        <f>ESTADISTICA!V62</f>
        <v>APAGADO</v>
      </c>
      <c r="W63" t="str">
        <f>ESTADISTICA!W62</f>
        <v>APAGADO</v>
      </c>
      <c r="X63" t="str">
        <f>ESTADISTICA!X62</f>
        <v>APAGADO</v>
      </c>
      <c r="Y63" t="str">
        <f>ESTADISTICA!Y62</f>
        <v>APAGADO</v>
      </c>
      <c r="Z63" t="str">
        <f>ESTADISTICA!Z62</f>
        <v>APAGADO</v>
      </c>
      <c r="AA63" t="str">
        <f>ESTADISTICA!AA62</f>
        <v>APAGADO</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t="str">
        <f>ESTADISTICA!J67</f>
        <v>APAGADO</v>
      </c>
      <c r="K68" t="str">
        <f>ESTADISTICA!K67</f>
        <v>APAGADO</v>
      </c>
      <c r="L68" t="str">
        <f>ESTADISTICA!L67</f>
        <v>APAGADO</v>
      </c>
      <c r="M68">
        <f>ESTADISTICA!M67</f>
        <v>0</v>
      </c>
      <c r="N68">
        <f>ESTADISTICA!N67</f>
        <v>0</v>
      </c>
      <c r="O68" t="str">
        <f>ESTADISTICA!O67</f>
        <v>APAGADO</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t="str">
        <f>ESTADISTICA!L70</f>
        <v>APAGADO</v>
      </c>
      <c r="M71" t="str">
        <f>ESTADISTICA!M70</f>
        <v>APAGADO</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t="str">
        <f>ESTADISTICA!W74</f>
        <v>APAGADO</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t="str">
        <f>ESTADISTICA!Z76</f>
        <v>APAGADO</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t="str">
        <f>ESTADISTICA!M87</f>
        <v>APAGADO</v>
      </c>
      <c r="N88" t="str">
        <f>ESTADISTICA!N87</f>
        <v>APAGADO</v>
      </c>
      <c r="O88" t="str">
        <f>ESTADISTICA!O87</f>
        <v>APAGADO</v>
      </c>
      <c r="P88" t="str">
        <f>ESTADISTICA!P87</f>
        <v>APAGADO</v>
      </c>
      <c r="Q88" t="str">
        <f>ESTADISTICA!Q87</f>
        <v>APAGADO</v>
      </c>
      <c r="R88">
        <f>ESTADISTICA!R87</f>
        <v>0</v>
      </c>
      <c r="S88" t="str">
        <f>ESTADISTICA!S87</f>
        <v>APAGADO</v>
      </c>
      <c r="T88" t="str">
        <f>ESTADISTICA!T87</f>
        <v>APAGADO</v>
      </c>
      <c r="U88" t="str">
        <f>ESTADISTICA!U87</f>
        <v>APAGADO</v>
      </c>
      <c r="V88" t="str">
        <f>ESTADISTICA!V87</f>
        <v>APAGADO</v>
      </c>
      <c r="W88" t="str">
        <f>ESTADISTICA!W87</f>
        <v>APAGADO</v>
      </c>
      <c r="X88" t="str">
        <f>ESTADISTICA!X87</f>
        <v>APAGADO</v>
      </c>
      <c r="Y88" t="str">
        <f>ESTADISTICA!Y87</f>
        <v>APAGADO</v>
      </c>
      <c r="Z88" t="str">
        <f>ESTADISTICA!Z87</f>
        <v>APAGADO</v>
      </c>
      <c r="AA88" t="str">
        <f>ESTADISTICA!AA87</f>
        <v>APAGADO</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t="str">
        <f>ESTADISTICA!M88</f>
        <v>APAGADO</v>
      </c>
      <c r="N89" t="str">
        <f>ESTADISTICA!N88</f>
        <v>APAGADO</v>
      </c>
      <c r="O89" t="str">
        <f>ESTADISTICA!O88</f>
        <v>APAGADO</v>
      </c>
      <c r="P89" t="str">
        <f>ESTADISTICA!P88</f>
        <v>APAGADO</v>
      </c>
      <c r="Q89" t="str">
        <f>ESTADISTICA!Q88</f>
        <v>APAGADO</v>
      </c>
      <c r="R89">
        <f>ESTADISTICA!R88</f>
        <v>0</v>
      </c>
      <c r="S89" t="str">
        <f>ESTADISTICA!S88</f>
        <v>APAGADO</v>
      </c>
      <c r="T89" t="str">
        <f>ESTADISTICA!T88</f>
        <v>APAGADO</v>
      </c>
      <c r="U89" t="str">
        <f>ESTADISTICA!U88</f>
        <v>APAGADO</v>
      </c>
      <c r="V89" t="str">
        <f>ESTADISTICA!V88</f>
        <v>APAGADO</v>
      </c>
      <c r="W89" t="str">
        <f>ESTADISTICA!W88</f>
        <v>APAGADO</v>
      </c>
      <c r="X89" t="str">
        <f>ESTADISTICA!X88</f>
        <v>APAGADO</v>
      </c>
      <c r="Y89" t="str">
        <f>ESTADISTICA!Y88</f>
        <v>APAGADO</v>
      </c>
      <c r="Z89" t="str">
        <f>ESTADISTICA!Z88</f>
        <v>APAGADO</v>
      </c>
      <c r="AA89" t="str">
        <f>ESTADISTICA!AA88</f>
        <v>APAGADO</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t="str">
        <f>ESTADISTICA!H96</f>
        <v>APAGADO</v>
      </c>
      <c r="I97" t="str">
        <f>ESTADISTICA!I96</f>
        <v>APAGADO</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t="str">
        <f>ESTADISTICA!Q103</f>
        <v>APAGADO</v>
      </c>
      <c r="R104">
        <f>ESTADISTICA!R103</f>
        <v>0</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t="str">
        <f>ESTADISTICA!Z103</f>
        <v>APAGADO</v>
      </c>
      <c r="AA104" t="str">
        <f>ESTADISTICA!AA103</f>
        <v>APAGADO</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t="str">
        <f>ESTADISTICA!AA105</f>
        <v>APAGADO</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t="str">
        <f>ESTADISTICA!H106</f>
        <v>APAGADO</v>
      </c>
      <c r="I107" t="str">
        <f>ESTADISTICA!I106</f>
        <v>APAGADO</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t="str">
        <f>ESTADISTICA!H107</f>
        <v>APAGADO</v>
      </c>
      <c r="I108" t="str">
        <f>ESTADISTICA!I107</f>
        <v>APAGADO</v>
      </c>
      <c r="J108" t="str">
        <f>ESTADISTICA!J107</f>
        <v>APAGADO</v>
      </c>
      <c r="K108" t="str">
        <f>ESTADISTICA!K107</f>
        <v>APAGADO</v>
      </c>
      <c r="L108" t="str">
        <f>ESTADISTICA!L107</f>
        <v>APAGADO</v>
      </c>
      <c r="M108" t="str">
        <f>ESTADISTICA!M107</f>
        <v>APAGADO</v>
      </c>
      <c r="N108" t="str">
        <f>ESTADISTICA!N107</f>
        <v>APAGADO</v>
      </c>
      <c r="O108" t="str">
        <f>ESTADISTICA!O107</f>
        <v>APAGADO</v>
      </c>
      <c r="P108" t="str">
        <f>ESTADISTICA!P107</f>
        <v>APAGADO</v>
      </c>
      <c r="Q108" t="str">
        <f>ESTADISTICA!Q107</f>
        <v>APAGADO</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t="str">
        <f>ESTADISTICA!Q109</f>
        <v>APAGADO</v>
      </c>
      <c r="R110">
        <f>ESTADISTICA!R109</f>
        <v>0</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t="str">
        <f>ESTADISTICA!Z109</f>
        <v>APAGADO</v>
      </c>
      <c r="AA110" t="str">
        <f>ESTADISTICA!AA109</f>
        <v>APAGADO</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t="str">
        <f>ESTADISTICA!L111</f>
        <v>APAGADO</v>
      </c>
      <c r="M112" t="str">
        <f>ESTADISTICA!M111</f>
        <v>APAGADO</v>
      </c>
      <c r="N112" t="str">
        <f>ESTADISTICA!N111</f>
        <v>APAGADO</v>
      </c>
      <c r="O112" t="str">
        <f>ESTADISTICA!O111</f>
        <v>APAGADO</v>
      </c>
      <c r="P112" t="str">
        <f>ESTADISTICA!P111</f>
        <v>APAGADO</v>
      </c>
      <c r="Q112" t="str">
        <f>ESTADISTICA!Q111</f>
        <v>APAGADO</v>
      </c>
      <c r="R112">
        <f>ESTADISTICA!R111</f>
        <v>0</v>
      </c>
      <c r="S112" t="str">
        <f>ESTADISTICA!S111</f>
        <v>APAGADO</v>
      </c>
      <c r="T112" t="str">
        <f>ESTADISTICA!T111</f>
        <v>APAGADO</v>
      </c>
      <c r="U112" t="str">
        <f>ESTADISTICA!U111</f>
        <v>APAGADO</v>
      </c>
      <c r="V112" t="str">
        <f>ESTADISTICA!V111</f>
        <v>APAGADO</v>
      </c>
      <c r="W112" t="str">
        <f>ESTADISTICA!W111</f>
        <v>APAGADO</v>
      </c>
      <c r="X112" t="str">
        <f>ESTADISTICA!X111</f>
        <v>APAGADO</v>
      </c>
      <c r="Y112" t="str">
        <f>ESTADISTICA!Y111</f>
        <v>APAGADO</v>
      </c>
      <c r="Z112" t="str">
        <f>ESTADISTICA!Z111</f>
        <v>APAGADO</v>
      </c>
      <c r="AA112" t="str">
        <f>ESTADISTICA!AA111</f>
        <v>APAGADO</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t="str">
        <f>ESTADISTICA!H112</f>
        <v>APAGADO</v>
      </c>
      <c r="I113" t="str">
        <f>ESTADISTICA!I112</f>
        <v>APAGADO</v>
      </c>
      <c r="J113">
        <f>ESTADISTICA!J112</f>
        <v>0</v>
      </c>
      <c r="K113">
        <f>ESTADISTICA!K112</f>
        <v>0</v>
      </c>
      <c r="L113">
        <f>ESTADISTICA!L112</f>
        <v>0</v>
      </c>
      <c r="M113" t="str">
        <f>ESTADISTICA!M112</f>
        <v>APAGADO</v>
      </c>
      <c r="N113">
        <f>ESTADISTICA!N112</f>
        <v>0</v>
      </c>
      <c r="O113">
        <f>ESTADISTICA!O112</f>
        <v>0</v>
      </c>
      <c r="P113">
        <f>ESTADISTICA!P112</f>
        <v>0</v>
      </c>
      <c r="Q113">
        <f>ESTADISTICA!Q112</f>
        <v>0</v>
      </c>
      <c r="R113">
        <f>ESTADISTICA!R112</f>
        <v>0</v>
      </c>
      <c r="S113" t="str">
        <f>ESTADISTICA!S112</f>
        <v>APAGADO</v>
      </c>
      <c r="T113" t="str">
        <f>ESTADISTICA!T112</f>
        <v>APAGADO</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t="str">
        <f>ESTADISTICA!H113</f>
        <v>APAGADO</v>
      </c>
      <c r="I114" t="str">
        <f>ESTADISTICA!I113</f>
        <v>APAGADO</v>
      </c>
      <c r="J114">
        <f>ESTADISTICA!J113</f>
        <v>0</v>
      </c>
      <c r="K114">
        <f>ESTADISTICA!K113</f>
        <v>0</v>
      </c>
      <c r="L114">
        <f>ESTADISTICA!L113</f>
        <v>0</v>
      </c>
      <c r="M114" t="str">
        <f>ESTADISTICA!M113</f>
        <v>APAGADO</v>
      </c>
      <c r="N114">
        <f>ESTADISTICA!N113</f>
        <v>0</v>
      </c>
      <c r="O114" t="str">
        <f>ESTADISTICA!O113</f>
        <v>APAGADO</v>
      </c>
      <c r="P114">
        <f>ESTADISTICA!P113</f>
        <v>0</v>
      </c>
      <c r="Q114">
        <f>ESTADISTICA!Q113</f>
        <v>0</v>
      </c>
      <c r="R114">
        <f>ESTADISTICA!R113</f>
        <v>0</v>
      </c>
      <c r="S114" t="str">
        <f>ESTADISTICA!S113</f>
        <v>APAGADO</v>
      </c>
      <c r="T114" t="str">
        <f>ESTADISTICA!T113</f>
        <v>APAGADO</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t="str">
        <f>ESTADISTICA!M114</f>
        <v>APAGADO</v>
      </c>
      <c r="N115" t="str">
        <f>ESTADISTICA!N114</f>
        <v>APAGADO</v>
      </c>
      <c r="O115" t="str">
        <f>ESTADISTICA!O114</f>
        <v>APAGADO</v>
      </c>
      <c r="P115" t="str">
        <f>ESTADISTICA!P114</f>
        <v>APAGADO</v>
      </c>
      <c r="Q115" t="str">
        <f>ESTADISTICA!Q114</f>
        <v>APAGADO</v>
      </c>
      <c r="R115">
        <f>ESTADISTICA!R114</f>
        <v>0</v>
      </c>
      <c r="S115">
        <f>ESTADISTICA!S114</f>
        <v>0</v>
      </c>
      <c r="T115">
        <f>ESTADISTICA!T114</f>
        <v>0</v>
      </c>
      <c r="U115">
        <f>ESTADISTICA!U114</f>
        <v>0</v>
      </c>
      <c r="V115">
        <f>ESTADISTICA!V114</f>
        <v>0</v>
      </c>
      <c r="W115" t="str">
        <f>ESTADISTICA!W114</f>
        <v>APAGADO</v>
      </c>
      <c r="X115" t="str">
        <f>ESTADISTICA!X114</f>
        <v>APAGADO</v>
      </c>
      <c r="Y115" t="str">
        <f>ESTADISTICA!Y114</f>
        <v>APAGADO</v>
      </c>
      <c r="Z115" t="str">
        <f>ESTADISTICA!Z114</f>
        <v>APAGADO</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t="str">
        <f>ESTADISTICA!H115</f>
        <v>APAGADO</v>
      </c>
      <c r="I116" t="str">
        <f>ESTADISTICA!I115</f>
        <v>APAGADO</v>
      </c>
      <c r="J116">
        <f>ESTADISTICA!J115</f>
        <v>0</v>
      </c>
      <c r="K116">
        <f>ESTADISTICA!K115</f>
        <v>0</v>
      </c>
      <c r="L116">
        <f>ESTADISTICA!L115</f>
        <v>0</v>
      </c>
      <c r="M116" t="str">
        <f>ESTADISTICA!M115</f>
        <v>APAGADO</v>
      </c>
      <c r="N116">
        <f>ESTADISTICA!N115</f>
        <v>0</v>
      </c>
      <c r="O116" t="str">
        <f>ESTADISTICA!O115</f>
        <v>APAGADO</v>
      </c>
      <c r="P116">
        <f>ESTADISTICA!P115</f>
        <v>0</v>
      </c>
      <c r="Q116">
        <f>ESTADISTICA!Q115</f>
        <v>0</v>
      </c>
      <c r="R116">
        <f>ESTADISTICA!R115</f>
        <v>0</v>
      </c>
      <c r="S116" t="str">
        <f>ESTADISTICA!S115</f>
        <v>APAGADO</v>
      </c>
      <c r="T116" t="str">
        <f>ESTADISTICA!T115</f>
        <v>APAGADO</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t="str">
        <f>ESTADISTICA!Q117</f>
        <v>APAGADO</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t="str">
        <f>ESTADISTICA!W123</f>
        <v>APAGADO</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t="str">
        <f>ESTADISTICA!H124</f>
        <v>APAGADO</v>
      </c>
      <c r="I125" t="str">
        <f>ESTADISTICA!I124</f>
        <v>APAGADO</v>
      </c>
      <c r="J125" t="str">
        <f>ESTADISTICA!J124</f>
        <v>APAGADO</v>
      </c>
      <c r="K125" t="str">
        <f>ESTADISTICA!K124</f>
        <v>APAGADO</v>
      </c>
      <c r="L125" t="str">
        <f>ESTADISTICA!L124</f>
        <v>APAGADO</v>
      </c>
      <c r="M125" t="str">
        <f>ESTADISTICA!M124</f>
        <v>APAGADO</v>
      </c>
      <c r="N125" t="str">
        <f>ESTADISTICA!N124</f>
        <v>APAGADO</v>
      </c>
      <c r="O125" t="str">
        <f>ESTADISTICA!O124</f>
        <v>APAGADO</v>
      </c>
      <c r="P125" t="str">
        <f>ESTADISTICA!P124</f>
        <v>APAGADO</v>
      </c>
      <c r="Q125" t="str">
        <f>ESTADISTICA!Q124</f>
        <v>APAGADO</v>
      </c>
      <c r="R125">
        <f>ESTADISTICA!R124</f>
        <v>0</v>
      </c>
      <c r="S125" t="str">
        <f>ESTADISTICA!S124</f>
        <v>APAGADO</v>
      </c>
      <c r="T125" t="str">
        <f>ESTADISTICA!T124</f>
        <v>APAGADO</v>
      </c>
      <c r="U125" t="str">
        <f>ESTADISTICA!U124</f>
        <v>APAGADO</v>
      </c>
      <c r="V125" t="str">
        <f>ESTADISTICA!V124</f>
        <v>APAGADO</v>
      </c>
      <c r="W125" t="str">
        <f>ESTADISTICA!W124</f>
        <v>APAGADO</v>
      </c>
      <c r="X125" t="str">
        <f>ESTADISTICA!X124</f>
        <v>APAGADO</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t="str">
        <f>ESTADISTICA!K125</f>
        <v>APAGADO</v>
      </c>
      <c r="L126" t="str">
        <f>ESTADISTICA!L125</f>
        <v>APAGADO</v>
      </c>
      <c r="M126" t="str">
        <f>ESTADISTICA!M125</f>
        <v>APAGADO</v>
      </c>
      <c r="N126" t="str">
        <f>ESTADISTICA!N125</f>
        <v>APAGADO</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t="str">
        <f>ESTADISTICA!L126</f>
        <v>APAGADO</v>
      </c>
      <c r="M127" t="str">
        <f>ESTADISTICA!M126</f>
        <v>APAGADO</v>
      </c>
      <c r="N127" t="str">
        <f>ESTADISTICA!N126</f>
        <v>APAGADO</v>
      </c>
      <c r="O127" t="str">
        <f>ESTADISTICA!O126</f>
        <v>APAGADO</v>
      </c>
      <c r="P127" t="str">
        <f>ESTADISTICA!P126</f>
        <v>APAGADO</v>
      </c>
      <c r="Q127" t="str">
        <f>ESTADISTICA!Q126</f>
        <v>APAGADO</v>
      </c>
      <c r="R127">
        <f>ESTADISTICA!R126</f>
        <v>0</v>
      </c>
      <c r="S127" t="str">
        <f>ESTADISTICA!S126</f>
        <v>APAGADO</v>
      </c>
      <c r="T127" t="str">
        <f>ESTADISTICA!T126</f>
        <v>APAGADO</v>
      </c>
      <c r="U127" t="str">
        <f>ESTADISTICA!U126</f>
        <v>APAGADO</v>
      </c>
      <c r="V127" t="str">
        <f>ESTADISTICA!V126</f>
        <v>APAGADO</v>
      </c>
      <c r="W127" t="str">
        <f>ESTADISTICA!W126</f>
        <v>APAGADO</v>
      </c>
      <c r="X127" t="str">
        <f>ESTADISTICA!X126</f>
        <v>APAGADO</v>
      </c>
      <c r="Y127" t="str">
        <f>ESTADISTICA!Y126</f>
        <v>APAGADO</v>
      </c>
      <c r="Z127" t="str">
        <f>ESTADISTICA!Z126</f>
        <v>APAGADO</v>
      </c>
      <c r="AA127" t="str">
        <f>ESTADISTICA!AA126</f>
        <v>APAGADO</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t="str">
        <f>ESTADISTICA!K127</f>
        <v>APAGADO</v>
      </c>
      <c r="L128" t="str">
        <f>ESTADISTICA!L127</f>
        <v>APAGADO</v>
      </c>
      <c r="M128" t="str">
        <f>ESTADISTICA!M127</f>
        <v>APAGADO</v>
      </c>
      <c r="N128" t="str">
        <f>ESTADISTICA!N127</f>
        <v>APAGADO</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t="str">
        <f>ESTADISTICA!Q131</f>
        <v>APAGADO</v>
      </c>
      <c r="R132">
        <f>ESTADISTICA!R131</f>
        <v>0</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t="str">
        <f>ESTADISTICA!Z131</f>
        <v>APAGADO</v>
      </c>
      <c r="AA132" t="str">
        <f>ESTADISTICA!AA131</f>
        <v>APAGADO</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t="str">
        <f>ESTADISTICA!Q132</f>
        <v>APAGADO</v>
      </c>
      <c r="R133">
        <f>ESTADISTICA!R132</f>
        <v>0</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t="str">
        <f>ESTADISTICA!Z132</f>
        <v>APAGADO</v>
      </c>
      <c r="AA133" t="str">
        <f>ESTADISTICA!AA132</f>
        <v>APAGADO</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t="str">
        <f>ESTADISTICA!H142</f>
        <v>APAGADO</v>
      </c>
      <c r="I143" t="str">
        <f>ESTADISTICA!I142</f>
        <v>APAGADO</v>
      </c>
      <c r="J143" t="str">
        <f>ESTADISTICA!J142</f>
        <v>APAGADO</v>
      </c>
      <c r="K143">
        <f>ESTADISTICA!K142</f>
        <v>0</v>
      </c>
      <c r="L143" t="str">
        <f>ESTADISTICA!L142</f>
        <v>APAGADO</v>
      </c>
      <c r="M143" t="str">
        <f>ESTADISTICA!M142</f>
        <v>APAGADO</v>
      </c>
      <c r="N143" t="str">
        <f>ESTADISTICA!N142</f>
        <v>APAGADO</v>
      </c>
      <c r="O143" t="str">
        <f>ESTADISTICA!O142</f>
        <v>APAGADO</v>
      </c>
      <c r="P143" t="str">
        <f>ESTADISTICA!P142</f>
        <v>APAGADO</v>
      </c>
      <c r="Q143" t="str">
        <f>ESTADISTICA!Q142</f>
        <v>APAGADO</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t="str">
        <f>ESTADISTICA!H143</f>
        <v>APAGADO</v>
      </c>
      <c r="I144" t="str">
        <f>ESTADISTICA!I143</f>
        <v>APAGADO</v>
      </c>
      <c r="J144" t="str">
        <f>ESTADISTICA!J143</f>
        <v>APAGADO</v>
      </c>
      <c r="K144">
        <f>ESTADISTICA!K143</f>
        <v>0</v>
      </c>
      <c r="L144" t="str">
        <f>ESTADISTICA!L143</f>
        <v>APAGADO</v>
      </c>
      <c r="M144" t="str">
        <f>ESTADISTICA!M143</f>
        <v>APAGADO</v>
      </c>
      <c r="N144" t="str">
        <f>ESTADISTICA!N143</f>
        <v>APAGADO</v>
      </c>
      <c r="O144" t="str">
        <f>ESTADISTICA!O143</f>
        <v>APAGADO</v>
      </c>
      <c r="P144" t="str">
        <f>ESTADISTICA!P143</f>
        <v>APAGADO</v>
      </c>
      <c r="Q144" t="str">
        <f>ESTADISTICA!Q143</f>
        <v>APAGADO</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t="str">
        <f>ESTADISTICA!L144</f>
        <v>APAGADO</v>
      </c>
      <c r="M145" t="str">
        <f>ESTADISTICA!M144</f>
        <v>APAGADO</v>
      </c>
      <c r="N145" t="str">
        <f>ESTADISTICA!N144</f>
        <v>APAGADO</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t="str">
        <f>ESTADISTICA!Q145</f>
        <v>APAGADO</v>
      </c>
      <c r="R146">
        <f>ESTADISTICA!R145</f>
        <v>0</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t="str">
        <f>ESTADISTICA!Z145</f>
        <v>APAGADO</v>
      </c>
      <c r="AA146" t="str">
        <f>ESTADISTICA!AA145</f>
        <v>APAGADO</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t="str">
        <f>ESTADISTICA!Q150</f>
        <v>APAGADO</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t="str">
        <f>ESTADISTICA!Z164</f>
        <v>APAGADO</v>
      </c>
      <c r="AA165" t="str">
        <f>ESTADISTICA!AA164</f>
        <v>APAGADO</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t="str">
        <f>ESTADISTICA!Q166</f>
        <v>APAGADO</v>
      </c>
      <c r="R167">
        <f>ESTADISTICA!R166</f>
        <v>0</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t="str">
        <f>ESTADISTICA!Z166</f>
        <v>APAGADO</v>
      </c>
      <c r="AA167" t="str">
        <f>ESTADISTICA!AA166</f>
        <v>APAGADO</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t="str">
        <f>ESTADISTICA!Q167</f>
        <v>APAGADO</v>
      </c>
      <c r="R168">
        <f>ESTADISTICA!R167</f>
        <v>0</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t="str">
        <f>ESTADISTICA!Z167</f>
        <v>APAGADO</v>
      </c>
      <c r="AA168" t="str">
        <f>ESTADISTICA!AA167</f>
        <v>APAGADO</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t="str">
        <f>ESTADISTICA!I171</f>
        <v>APAGADO</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t="str">
        <f>ESTADISTICA!U172</f>
        <v>APAGADO</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t="str">
        <f>ESTADISTICA!U173</f>
        <v>APAGADO</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t="str">
        <f>ESTADISTICA!H175</f>
        <v>APAGADO</v>
      </c>
      <c r="I176" t="str">
        <f>ESTADISTICA!I175</f>
        <v>APAGADO</v>
      </c>
      <c r="J176">
        <f>ESTADISTICA!J175</f>
        <v>0</v>
      </c>
      <c r="K176">
        <f>ESTADISTICA!K175</f>
        <v>0</v>
      </c>
      <c r="L176">
        <f>ESTADISTICA!L175</f>
        <v>0</v>
      </c>
      <c r="M176" t="str">
        <f>ESTADISTICA!M175</f>
        <v>APAGADO</v>
      </c>
      <c r="N176">
        <f>ESTADISTICA!N175</f>
        <v>0</v>
      </c>
      <c r="O176" t="str">
        <f>ESTADISTICA!O175</f>
        <v>APAGADO</v>
      </c>
      <c r="P176">
        <f>ESTADISTICA!P175</f>
        <v>0</v>
      </c>
      <c r="Q176">
        <f>ESTADISTICA!Q175</f>
        <v>0</v>
      </c>
      <c r="R176">
        <f>ESTADISTICA!R175</f>
        <v>0</v>
      </c>
      <c r="S176" t="str">
        <f>ESTADISTICA!S175</f>
        <v>APAGADO</v>
      </c>
      <c r="T176" t="str">
        <f>ESTADISTICA!T175</f>
        <v>APAGADO</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t="str">
        <f>ESTADISTICA!H176</f>
        <v>APAGADO</v>
      </c>
      <c r="I177" t="str">
        <f>ESTADISTICA!I176</f>
        <v>APAGADO</v>
      </c>
      <c r="J177">
        <f>ESTADISTICA!J176</f>
        <v>0</v>
      </c>
      <c r="K177">
        <f>ESTADISTICA!K176</f>
        <v>0</v>
      </c>
      <c r="L177">
        <f>ESTADISTICA!L176</f>
        <v>0</v>
      </c>
      <c r="M177" t="str">
        <f>ESTADISTICA!M176</f>
        <v>APAGADO</v>
      </c>
      <c r="N177">
        <f>ESTADISTICA!N176</f>
        <v>0</v>
      </c>
      <c r="O177" t="str">
        <f>ESTADISTICA!O176</f>
        <v>APAGADO</v>
      </c>
      <c r="P177">
        <f>ESTADISTICA!P176</f>
        <v>0</v>
      </c>
      <c r="Q177">
        <f>ESTADISTICA!Q176</f>
        <v>0</v>
      </c>
      <c r="R177">
        <f>ESTADISTICA!R176</f>
        <v>0</v>
      </c>
      <c r="S177" t="str">
        <f>ESTADISTICA!S176</f>
        <v>APAGADO</v>
      </c>
      <c r="T177" t="str">
        <f>ESTADISTICA!T176</f>
        <v>APAGADO</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t="str">
        <f>ESTADISTICA!H177</f>
        <v>APAGADO</v>
      </c>
      <c r="I178" t="str">
        <f>ESTADISTICA!I177</f>
        <v>APAGADO</v>
      </c>
      <c r="J178">
        <f>ESTADISTICA!J177</f>
        <v>0</v>
      </c>
      <c r="K178">
        <f>ESTADISTICA!K177</f>
        <v>0</v>
      </c>
      <c r="L178">
        <f>ESTADISTICA!L177</f>
        <v>0</v>
      </c>
      <c r="M178" t="str">
        <f>ESTADISTICA!M177</f>
        <v>APAGADO</v>
      </c>
      <c r="N178">
        <f>ESTADISTICA!N177</f>
        <v>0</v>
      </c>
      <c r="O178" t="str">
        <f>ESTADISTICA!O177</f>
        <v>APAGADO</v>
      </c>
      <c r="P178">
        <f>ESTADISTICA!P177</f>
        <v>0</v>
      </c>
      <c r="Q178">
        <f>ESTADISTICA!Q177</f>
        <v>0</v>
      </c>
      <c r="R178">
        <f>ESTADISTICA!R177</f>
        <v>0</v>
      </c>
      <c r="S178" t="str">
        <f>ESTADISTICA!S177</f>
        <v>APAGADO</v>
      </c>
      <c r="T178" t="str">
        <f>ESTADISTICA!T177</f>
        <v>APAGADO</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t="str">
        <f>ESTADISTICA!S178</f>
        <v>APAGADO</v>
      </c>
      <c r="T179">
        <f>ESTADISTICA!T178</f>
        <v>0</v>
      </c>
      <c r="U179" t="str">
        <f>ESTADISTICA!U178</f>
        <v>APAGADO</v>
      </c>
      <c r="V179" t="str">
        <f>ESTADISTICA!V178</f>
        <v>APAGADO</v>
      </c>
      <c r="W179" t="str">
        <f>ESTADISTICA!W178</f>
        <v>APAGADO</v>
      </c>
      <c r="X179" t="str">
        <f>ESTADISTICA!X178</f>
        <v>APAGADO</v>
      </c>
      <c r="Y179" t="str">
        <f>ESTADISTICA!Y178</f>
        <v>APAGADO</v>
      </c>
      <c r="Z179" t="str">
        <f>ESTADISTICA!Z178</f>
        <v>APAGADO</v>
      </c>
      <c r="AA179" t="str">
        <f>ESTADISTICA!AA178</f>
        <v>APAGADO</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t="str">
        <f>ESTADISTICA!S179</f>
        <v>APAGADO</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t="str">
        <f>ESTADISTICA!S180</f>
        <v>APAGADO</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t="str">
        <f>ESTADISTICA!I186</f>
        <v>APAGADO</v>
      </c>
      <c r="J187" t="str">
        <f>ESTADISTICA!J186</f>
        <v>APAGADO</v>
      </c>
      <c r="K187" t="str">
        <f>ESTADISTICA!K186</f>
        <v>APAGADO</v>
      </c>
      <c r="L187" t="str">
        <f>ESTADISTICA!L186</f>
        <v>APAGADO</v>
      </c>
      <c r="M187" t="str">
        <f>ESTADISTICA!M186</f>
        <v>APAGADO</v>
      </c>
      <c r="N187" t="str">
        <f>ESTADISTICA!N186</f>
        <v>APAGADO</v>
      </c>
      <c r="O187" t="str">
        <f>ESTADISTICA!O186</f>
        <v>APAGADO</v>
      </c>
      <c r="P187" t="str">
        <f>ESTADISTICA!P186</f>
        <v>APAGADO</v>
      </c>
      <c r="Q187" t="str">
        <f>ESTADISTICA!Q186</f>
        <v>APAGADO</v>
      </c>
      <c r="R187">
        <f>ESTADISTICA!R186</f>
        <v>0</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t="str">
        <f>ESTADISTICA!Z186</f>
        <v>APAGADO</v>
      </c>
      <c r="AA187" t="str">
        <f>ESTADISTICA!AA186</f>
        <v>APAGADO</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t="str">
        <f>ESTADISTICA!S187</f>
        <v>APAGADO</v>
      </c>
      <c r="T188" t="str">
        <f>ESTADISTICA!T187</f>
        <v>APAGADO</v>
      </c>
      <c r="U188" t="str">
        <f>ESTADISTICA!U187</f>
        <v>APAGADO</v>
      </c>
      <c r="V188" t="str">
        <f>ESTADISTICA!V187</f>
        <v>APAGADO</v>
      </c>
      <c r="W188" t="str">
        <f>ESTADISTICA!W187</f>
        <v>APAGADO</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t="str">
        <f>ESTADISTICA!S188</f>
        <v>APAGADO</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t="str">
        <f>ESTADISTICA!S189</f>
        <v>APAGADO</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t="str">
        <f>ESTADISTICA!S191</f>
        <v>APAGADO</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t="str">
        <f>ESTADISTICA!S192</f>
        <v>APAGADO</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t="str">
        <f>ESTADISTICA!U193</f>
        <v>APAGADO</v>
      </c>
      <c r="V194" t="str">
        <f>ESTADISTICA!V193</f>
        <v>APAGADO</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t="str">
        <f>ESTADISTICA!Q196</f>
        <v>APAGADO</v>
      </c>
      <c r="R197">
        <f>ESTADISTICA!R196</f>
        <v>0</v>
      </c>
      <c r="S197" t="str">
        <f>ESTADISTICA!S196</f>
        <v>APAGADO</v>
      </c>
      <c r="T197" t="str">
        <f>ESTADISTICA!T196</f>
        <v>APAGADO</v>
      </c>
      <c r="U197" t="str">
        <f>ESTADISTICA!U196</f>
        <v>APAGADO</v>
      </c>
      <c r="V197" t="str">
        <f>ESTADISTICA!V196</f>
        <v>APAGADO</v>
      </c>
      <c r="W197" t="str">
        <f>ESTADISTICA!W196</f>
        <v>APAGADO</v>
      </c>
      <c r="X197" t="str">
        <f>ESTADISTICA!X196</f>
        <v>APAGADO</v>
      </c>
      <c r="Y197" t="str">
        <f>ESTADISTICA!Y196</f>
        <v>APAGADO</v>
      </c>
      <c r="Z197" t="str">
        <f>ESTADISTICA!Z196</f>
        <v>APAGADO</v>
      </c>
      <c r="AA197" t="str">
        <f>ESTADISTICA!AA196</f>
        <v>APAGADO</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t="str">
        <f>ESTADISTICA!Q201</f>
        <v>APAGADO</v>
      </c>
      <c r="R202">
        <f>ESTADISTICA!R201</f>
        <v>0</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t="str">
        <f>ESTADISTICA!Z201</f>
        <v>APAGADO</v>
      </c>
      <c r="AA202" t="str">
        <f>ESTADISTICA!AA201</f>
        <v>APAGADO</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t="str">
        <f>ESTADISTICA!Q202</f>
        <v>APAGADO</v>
      </c>
      <c r="R203">
        <f>ESTADISTICA!R202</f>
        <v>0</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t="str">
        <f>ESTADISTICA!Z202</f>
        <v>APAGADO</v>
      </c>
      <c r="AA203" t="str">
        <f>ESTADISTICA!AA202</f>
        <v>APAGADO</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t="str">
        <f>ESTADISTICA!S205</f>
        <v>APAGADO</v>
      </c>
      <c r="T206">
        <f>ESTADISTICA!T205</f>
        <v>0</v>
      </c>
      <c r="U206" t="str">
        <f>ESTADISTICA!U205</f>
        <v>APAGADO</v>
      </c>
      <c r="V206" t="str">
        <f>ESTADISTICA!V205</f>
        <v>APAGADO</v>
      </c>
      <c r="W206" t="str">
        <f>ESTADISTICA!W205</f>
        <v>APAGADO</v>
      </c>
      <c r="X206" t="str">
        <f>ESTADISTICA!X205</f>
        <v>APAGADO</v>
      </c>
      <c r="Y206" t="str">
        <f>ESTADISTICA!Y205</f>
        <v>APAGADO</v>
      </c>
      <c r="Z206" t="str">
        <f>ESTADISTICA!Z205</f>
        <v>APAGADO</v>
      </c>
      <c r="AA206" t="str">
        <f>ESTADISTICA!AA205</f>
        <v>APAGADO</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t="str">
        <f>ESTADISTICA!S206</f>
        <v>APAGADO</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t="str">
        <f>ESTADISTICA!S208</f>
        <v>APAGADO</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t="str">
        <f>ESTADISTICA!S209</f>
        <v>APAGADO</v>
      </c>
      <c r="T209">
        <f>ESTADISTICA!T209</f>
        <v>0</v>
      </c>
      <c r="U209" t="str">
        <f>ESTADISTICA!U209</f>
        <v>APAGADO</v>
      </c>
      <c r="V209" t="str">
        <f>ESTADISTICA!V209</f>
        <v>APAGADO</v>
      </c>
      <c r="W209" t="str">
        <f>ESTADISTICA!W209</f>
        <v>APAGADO</v>
      </c>
      <c r="X209" t="str">
        <f>ESTADISTICA!X209</f>
        <v>APAGADO</v>
      </c>
      <c r="Y209" t="str">
        <f>ESTADISTICA!Y209</f>
        <v>APAGADO</v>
      </c>
      <c r="Z209" t="str">
        <f>ESTADISTICA!Z209</f>
        <v>APAGADO</v>
      </c>
      <c r="AA209" t="str">
        <f>ESTADISTICA!AA209</f>
        <v>APAGADO</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t="str">
        <f>ESTADISTICA!H210</f>
        <v>APAGADO</v>
      </c>
      <c r="I210" t="str">
        <f>ESTADISTICA!I210</f>
        <v>APAGADO</v>
      </c>
      <c r="J210" t="str">
        <f>ESTADISTICA!J210</f>
        <v>APAGADO</v>
      </c>
      <c r="K210" t="str">
        <f>ESTADISTICA!K210</f>
        <v>APAGADO</v>
      </c>
      <c r="L210" t="str">
        <f>ESTADISTICA!L210</f>
        <v>APAGADO</v>
      </c>
      <c r="M210" t="str">
        <f>ESTADISTICA!M210</f>
        <v>APAGADO</v>
      </c>
      <c r="N210" t="str">
        <f>ESTADISTICA!N210</f>
        <v>APAGADO</v>
      </c>
      <c r="O210" t="str">
        <f>ESTADISTICA!O210</f>
        <v>APAGADO</v>
      </c>
      <c r="P210" t="str">
        <f>ESTADISTICA!P210</f>
        <v>APAGADO</v>
      </c>
      <c r="Q210" t="str">
        <f>ESTADISTICA!Q210</f>
        <v>APAGADO</v>
      </c>
      <c r="R210">
        <f>ESTADISTICA!R210</f>
        <v>0</v>
      </c>
      <c r="S210" t="str">
        <f>ESTADISTICA!S210</f>
        <v>APAGADO</v>
      </c>
      <c r="T210" t="str">
        <f>ESTADISTICA!T210</f>
        <v>APAGADO</v>
      </c>
      <c r="U210" t="str">
        <f>ESTADISTICA!U210</f>
        <v>APAGADO</v>
      </c>
      <c r="V210" t="str">
        <f>ESTADISTICA!V210</f>
        <v>APAGADO</v>
      </c>
      <c r="W210" t="str">
        <f>ESTADISTICA!W210</f>
        <v>APAGADO</v>
      </c>
      <c r="X210" t="str">
        <f>ESTADISTICA!X210</f>
        <v>APAGADO</v>
      </c>
      <c r="Y210" t="str">
        <f>ESTADISTICA!Y210</f>
        <v>APAGADO</v>
      </c>
      <c r="Z210" t="str">
        <f>ESTADISTICA!Z210</f>
        <v>APAGADO</v>
      </c>
      <c r="AA210" t="str">
        <f>ESTADISTICA!AA210</f>
        <v>APAGADO</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t="str">
        <f>ESTADISTICA!S212</f>
        <v>APAGADO</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t="str">
        <f>ESTADISTICA!K217</f>
        <v>APAGADO</v>
      </c>
      <c r="L217" t="str">
        <f>ESTADISTICA!L217</f>
        <v>APAGADO</v>
      </c>
      <c r="M217" t="str">
        <f>ESTADISTICA!M217</f>
        <v>APAGADO</v>
      </c>
      <c r="N217" t="str">
        <f>ESTADISTICA!N217</f>
        <v>APAGADO</v>
      </c>
      <c r="O217" t="str">
        <f>ESTADISTICA!O217</f>
        <v>APAGADO</v>
      </c>
      <c r="P217" t="str">
        <f>ESTADISTICA!P217</f>
        <v>APAGADO</v>
      </c>
      <c r="Q217" t="str">
        <f>ESTADISTICA!Q217</f>
        <v>APAGADO</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t="str">
        <f>ESTADISTICA!K219</f>
        <v>APAGADO</v>
      </c>
      <c r="L219" t="str">
        <f>ESTADISTICA!L219</f>
        <v>APAGADO</v>
      </c>
      <c r="M219" t="str">
        <f>ESTADISTICA!M219</f>
        <v>APAGADO</v>
      </c>
      <c r="N219" t="str">
        <f>ESTADISTICA!N219</f>
        <v>APAGADO</v>
      </c>
      <c r="O219" t="str">
        <f>ESTADISTICA!O219</f>
        <v>APAGADO</v>
      </c>
      <c r="P219" t="str">
        <f>ESTADISTICA!P219</f>
        <v>APAGADO</v>
      </c>
      <c r="Q219" t="str">
        <f>ESTADISTICA!Q219</f>
        <v>APAGADO</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t="str">
        <f>ESTADISTICA!H226</f>
        <v>APAGADO</v>
      </c>
      <c r="I226" t="str">
        <f>ESTADISTICA!I226</f>
        <v>APAGADO</v>
      </c>
      <c r="J226">
        <f>ESTADISTICA!J226</f>
        <v>0</v>
      </c>
      <c r="K226">
        <f>ESTADISTICA!K226</f>
        <v>0</v>
      </c>
      <c r="L226">
        <f>ESTADISTICA!L226</f>
        <v>0</v>
      </c>
      <c r="M226" t="str">
        <f>ESTADISTICA!M226</f>
        <v>APAGADO</v>
      </c>
      <c r="N226">
        <f>ESTADISTICA!N226</f>
        <v>0</v>
      </c>
      <c r="O226" t="str">
        <f>ESTADISTICA!O226</f>
        <v>APAGADO</v>
      </c>
      <c r="P226">
        <f>ESTADISTICA!P226</f>
        <v>0</v>
      </c>
      <c r="Q226">
        <f>ESTADISTICA!Q226</f>
        <v>0</v>
      </c>
      <c r="R226">
        <f>ESTADISTICA!R226</f>
        <v>0</v>
      </c>
      <c r="S226" t="str">
        <f>ESTADISTICA!S226</f>
        <v>APAGADO</v>
      </c>
      <c r="T226" t="str">
        <f>ESTADISTICA!T226</f>
        <v>APAGADO</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t="str">
        <f>ESTADISTICA!H227</f>
        <v>APAGADO</v>
      </c>
      <c r="I227" t="str">
        <f>ESTADISTICA!I227</f>
        <v>APAGADO</v>
      </c>
      <c r="J227">
        <f>ESTADISTICA!J227</f>
        <v>0</v>
      </c>
      <c r="K227">
        <f>ESTADISTICA!K227</f>
        <v>0</v>
      </c>
      <c r="L227">
        <f>ESTADISTICA!L227</f>
        <v>0</v>
      </c>
      <c r="M227" t="str">
        <f>ESTADISTICA!M227</f>
        <v>APAGADO</v>
      </c>
      <c r="N227">
        <f>ESTADISTICA!N227</f>
        <v>0</v>
      </c>
      <c r="O227" t="str">
        <f>ESTADISTICA!O227</f>
        <v>APAGADO</v>
      </c>
      <c r="P227">
        <f>ESTADISTICA!P227</f>
        <v>0</v>
      </c>
      <c r="Q227">
        <f>ESTADISTICA!Q227</f>
        <v>0</v>
      </c>
      <c r="R227">
        <f>ESTADISTICA!R227</f>
        <v>0</v>
      </c>
      <c r="S227" t="str">
        <f>ESTADISTICA!S227</f>
        <v>APAGADO</v>
      </c>
      <c r="T227" t="str">
        <f>ESTADISTICA!T227</f>
        <v>APAGADO</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t="str">
        <f>ESTADISTICA!H228</f>
        <v>APAGADO</v>
      </c>
      <c r="I228" t="str">
        <f>ESTADISTICA!I228</f>
        <v>APAGADO</v>
      </c>
      <c r="J228">
        <f>ESTADISTICA!J228</f>
        <v>0</v>
      </c>
      <c r="K228">
        <f>ESTADISTICA!K228</f>
        <v>0</v>
      </c>
      <c r="L228">
        <f>ESTADISTICA!L228</f>
        <v>0</v>
      </c>
      <c r="M228" t="str">
        <f>ESTADISTICA!M228</f>
        <v>APAGADO</v>
      </c>
      <c r="N228">
        <f>ESTADISTICA!N228</f>
        <v>0</v>
      </c>
      <c r="O228" t="str">
        <f>ESTADISTICA!O228</f>
        <v>APAGADO</v>
      </c>
      <c r="P228">
        <f>ESTADISTICA!P228</f>
        <v>0</v>
      </c>
      <c r="Q228">
        <f>ESTADISTICA!Q228</f>
        <v>0</v>
      </c>
      <c r="R228">
        <f>ESTADISTICA!R228</f>
        <v>0</v>
      </c>
      <c r="S228" t="str">
        <f>ESTADISTICA!S228</f>
        <v>APAGADO</v>
      </c>
      <c r="T228" t="str">
        <f>ESTADISTICA!T228</f>
        <v>APAGADO</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t="str">
        <f>ESTADISTICA!H229</f>
        <v>APAGADO</v>
      </c>
      <c r="I229" t="str">
        <f>ESTADISTICA!I229</f>
        <v>APAGADO</v>
      </c>
      <c r="J229">
        <f>ESTADISTICA!J229</f>
        <v>0</v>
      </c>
      <c r="K229">
        <f>ESTADISTICA!K229</f>
        <v>0</v>
      </c>
      <c r="L229">
        <f>ESTADISTICA!L229</f>
        <v>0</v>
      </c>
      <c r="M229" t="str">
        <f>ESTADISTICA!M229</f>
        <v>APAGADO</v>
      </c>
      <c r="N229">
        <f>ESTADISTICA!N229</f>
        <v>0</v>
      </c>
      <c r="O229" t="str">
        <f>ESTADISTICA!O229</f>
        <v>APAGADO</v>
      </c>
      <c r="P229">
        <f>ESTADISTICA!P229</f>
        <v>0</v>
      </c>
      <c r="Q229">
        <f>ESTADISTICA!Q229</f>
        <v>0</v>
      </c>
      <c r="R229">
        <f>ESTADISTICA!R229</f>
        <v>0</v>
      </c>
      <c r="S229" t="str">
        <f>ESTADISTICA!S229</f>
        <v>APAGADO</v>
      </c>
      <c r="T229" t="str">
        <f>ESTADISTICA!T229</f>
        <v>APAGADO</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t="str">
        <f>ESTADISTICA!H230</f>
        <v>APAGADO</v>
      </c>
      <c r="I230" t="str">
        <f>ESTADISTICA!I230</f>
        <v>APAGADO</v>
      </c>
      <c r="J230">
        <f>ESTADISTICA!J230</f>
        <v>0</v>
      </c>
      <c r="K230">
        <f>ESTADISTICA!K230</f>
        <v>0</v>
      </c>
      <c r="L230">
        <f>ESTADISTICA!L230</f>
        <v>0</v>
      </c>
      <c r="M230" t="str">
        <f>ESTADISTICA!M230</f>
        <v>APAGADO</v>
      </c>
      <c r="N230">
        <f>ESTADISTICA!N230</f>
        <v>0</v>
      </c>
      <c r="O230" t="str">
        <f>ESTADISTICA!O230</f>
        <v>APAGADO</v>
      </c>
      <c r="P230">
        <f>ESTADISTICA!P230</f>
        <v>0</v>
      </c>
      <c r="Q230">
        <f>ESTADISTICA!Q230</f>
        <v>0</v>
      </c>
      <c r="R230">
        <f>ESTADISTICA!R230</f>
        <v>0</v>
      </c>
      <c r="S230" t="str">
        <f>ESTADISTICA!S230</f>
        <v>APAGADO</v>
      </c>
      <c r="T230" t="str">
        <f>ESTADISTICA!T230</f>
        <v>APAGADO</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t="str">
        <f>ESTADISTICA!H231</f>
        <v>APAGADO</v>
      </c>
      <c r="I231" t="str">
        <f>ESTADISTICA!I231</f>
        <v>APAGADO</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t="str">
        <f>ESTADISTICA!H232</f>
        <v>APAGADO</v>
      </c>
      <c r="I232" t="str">
        <f>ESTADISTICA!I232</f>
        <v>APAGADO</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t="str">
        <f>ESTADISTICA!H233</f>
        <v>APAGADO</v>
      </c>
      <c r="I233" t="str">
        <f>ESTADISTICA!I233</f>
        <v>APAGADO</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t="str">
        <f>ESTADISTICA!Q234</f>
        <v>APAGADO</v>
      </c>
      <c r="R234">
        <f>ESTADISTICA!R234</f>
        <v>0</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t="str">
        <f>ESTADISTICA!Z234</f>
        <v>APAGADO</v>
      </c>
      <c r="AA234" t="str">
        <f>ESTADISTICA!AA234</f>
        <v>APAGADO</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t="str">
        <f>ESTADISTICA!K235</f>
        <v>APAGADO</v>
      </c>
      <c r="L235" t="str">
        <f>ESTADISTICA!L235</f>
        <v>APAGADO</v>
      </c>
      <c r="M235" t="str">
        <f>ESTADISTICA!M235</f>
        <v>APAGADO</v>
      </c>
      <c r="N235" t="str">
        <f>ESTADISTICA!N235</f>
        <v>APAGADO</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f>ESTADISTICA!J236</f>
        <v>0</v>
      </c>
      <c r="K236">
        <f>ESTADISTICA!K236</f>
        <v>0</v>
      </c>
      <c r="L236" t="str">
        <f>ESTADISTICA!L236</f>
        <v>APAGADO</v>
      </c>
      <c r="M236" t="str">
        <f>ESTADISTICA!M236</f>
        <v>APAGADO</v>
      </c>
      <c r="N236" t="str">
        <f>ESTADISTICA!N236</f>
        <v>APAGADO</v>
      </c>
      <c r="O236" t="str">
        <f>ESTADISTICA!O236</f>
        <v>APAGADO</v>
      </c>
      <c r="P236" t="str">
        <f>ESTADISTICA!P236</f>
        <v>APAGADO</v>
      </c>
      <c r="Q236" t="str">
        <f>ESTADISTICA!Q236</f>
        <v>APAGADO</v>
      </c>
      <c r="R236">
        <f>ESTADISTICA!R236</f>
        <v>0</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t="str">
        <f>ESTADISTICA!Z236</f>
        <v>APAGADO</v>
      </c>
      <c r="AA236" t="str">
        <f>ESTADISTICA!AA236</f>
        <v>APAGADO</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t="str">
        <f>ESTADISTICA!K237</f>
        <v>APAGADO</v>
      </c>
      <c r="L237" t="str">
        <f>ESTADISTICA!L237</f>
        <v>APAGADO</v>
      </c>
      <c r="M237" t="str">
        <f>ESTADISTICA!M237</f>
        <v>APAGADO</v>
      </c>
      <c r="N237" t="str">
        <f>ESTADISTICA!N237</f>
        <v>APAGADO</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t="str">
        <f>ESTADISTICA!K238</f>
        <v>APAGADO</v>
      </c>
      <c r="L238" t="str">
        <f>ESTADISTICA!L238</f>
        <v>APAGADO</v>
      </c>
      <c r="M238" t="str">
        <f>ESTADISTICA!M238</f>
        <v>APAGADO</v>
      </c>
      <c r="N238" t="str">
        <f>ESTADISTICA!N238</f>
        <v>APAGADO</v>
      </c>
      <c r="O238" t="str">
        <f>ESTADISTICA!O238</f>
        <v>APAGADO</v>
      </c>
      <c r="P238">
        <f>ESTADISTICA!P238</f>
        <v>0</v>
      </c>
      <c r="Q238">
        <f>ESTADISTICA!Q238</f>
        <v>0</v>
      </c>
      <c r="R238">
        <f>ESTADISTICA!R238</f>
        <v>0</v>
      </c>
      <c r="S238">
        <f>ESTADISTICA!S238</f>
        <v>0</v>
      </c>
      <c r="T238">
        <f>ESTADISTICA!T238</f>
        <v>0</v>
      </c>
      <c r="U238">
        <f>ESTADISTICA!U238</f>
        <v>0</v>
      </c>
      <c r="V238" t="str">
        <f>ESTADISTICA!V238</f>
        <v>APAGADO</v>
      </c>
      <c r="W238" t="str">
        <f>ESTADISTICA!W238</f>
        <v>APAGADO</v>
      </c>
      <c r="X238" t="str">
        <f>ESTADISTICA!X238</f>
        <v>APAGADO</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t="str">
        <f>ESTADISTICA!K239</f>
        <v>APAGADO</v>
      </c>
      <c r="L239" t="str">
        <f>ESTADISTICA!L239</f>
        <v>APAGADO</v>
      </c>
      <c r="M239" t="str">
        <f>ESTADISTICA!M239</f>
        <v>APAGADO</v>
      </c>
      <c r="N239" t="str">
        <f>ESTADISTICA!N239</f>
        <v>APAGADO</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t="str">
        <f>ESTADISTICA!Q240</f>
        <v>APAGADO</v>
      </c>
      <c r="R240">
        <f>ESTADISTICA!R240</f>
        <v>0</v>
      </c>
      <c r="S240" t="str">
        <f>ESTADISTICA!S240</f>
        <v>APAGADO</v>
      </c>
      <c r="T240" t="str">
        <f>ESTADISTICA!T240</f>
        <v>APAGADO</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t="str">
        <f>ESTADISTICA!Y242</f>
        <v>APAGADO</v>
      </c>
      <c r="Z242" t="str">
        <f>ESTADISTICA!Z242</f>
        <v>APAGADO</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t="str">
        <f>ESTADISTICA!H243</f>
        <v>APAGADO</v>
      </c>
      <c r="I243" t="str">
        <f>ESTADISTICA!I243</f>
        <v>APAGADO</v>
      </c>
      <c r="J243">
        <f>ESTADISTICA!J243</f>
        <v>0</v>
      </c>
      <c r="K243">
        <f>ESTADISTICA!K243</f>
        <v>0</v>
      </c>
      <c r="L243">
        <f>ESTADISTICA!L243</f>
        <v>0</v>
      </c>
      <c r="M243" t="str">
        <f>ESTADISTICA!M243</f>
        <v>APAGADO</v>
      </c>
      <c r="N243" t="str">
        <f>ESTADISTICA!N243</f>
        <v>APAGADO</v>
      </c>
      <c r="O243" t="str">
        <f>ESTADISTICA!O243</f>
        <v>APAGADO</v>
      </c>
      <c r="P243" t="str">
        <f>ESTADISTICA!P243</f>
        <v>APAGADO</v>
      </c>
      <c r="Q243" t="str">
        <f>ESTADISTICA!Q243</f>
        <v>APAGADO</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t="str">
        <f>ESTADISTICA!H244</f>
        <v>APAGADO</v>
      </c>
      <c r="I244" t="str">
        <f>ESTADISTICA!I244</f>
        <v>APAGADO</v>
      </c>
      <c r="J244">
        <f>ESTADISTICA!J244</f>
        <v>0</v>
      </c>
      <c r="K244">
        <f>ESTADISTICA!K244</f>
        <v>0</v>
      </c>
      <c r="L244">
        <f>ESTADISTICA!L244</f>
        <v>0</v>
      </c>
      <c r="M244" t="str">
        <f>ESTADISTICA!M244</f>
        <v>APAGADO</v>
      </c>
      <c r="N244">
        <f>ESTADISTICA!N244</f>
        <v>0</v>
      </c>
      <c r="O244" t="str">
        <f>ESTADISTICA!O244</f>
        <v>APAGADO</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t="str">
        <f>ESTADISTICA!H245</f>
        <v>APAGADO</v>
      </c>
      <c r="I245" t="str">
        <f>ESTADISTICA!I245</f>
        <v>APAGADO</v>
      </c>
      <c r="J245">
        <f>ESTADISTICA!J245</f>
        <v>0</v>
      </c>
      <c r="K245">
        <f>ESTADISTICA!K245</f>
        <v>0</v>
      </c>
      <c r="L245">
        <f>ESTADISTICA!L245</f>
        <v>0</v>
      </c>
      <c r="M245" t="str">
        <f>ESTADISTICA!M245</f>
        <v>APAGADO</v>
      </c>
      <c r="N245">
        <f>ESTADISTICA!N245</f>
        <v>0</v>
      </c>
      <c r="O245" t="str">
        <f>ESTADISTICA!O245</f>
        <v>APAGADO</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t="str">
        <f>ESTADISTICA!H246</f>
        <v>APAGADO</v>
      </c>
      <c r="I246" t="str">
        <f>ESTADISTICA!I246</f>
        <v>APAGADO</v>
      </c>
      <c r="J246">
        <f>ESTADISTICA!J246</f>
        <v>0</v>
      </c>
      <c r="K246" t="str">
        <f>ESTADISTICA!K246</f>
        <v>APAGADO</v>
      </c>
      <c r="L246" t="str">
        <f>ESTADISTICA!L246</f>
        <v>APAGADO</v>
      </c>
      <c r="M246" t="str">
        <f>ESTADISTICA!M246</f>
        <v>APAGADO</v>
      </c>
      <c r="N246">
        <f>ESTADISTICA!N246</f>
        <v>0</v>
      </c>
      <c r="O246">
        <f>ESTADISTICA!O246</f>
        <v>0</v>
      </c>
      <c r="P246">
        <f>ESTADISTICA!P246</f>
        <v>0</v>
      </c>
      <c r="Q246">
        <f>ESTADISTICA!Q246</f>
        <v>0</v>
      </c>
      <c r="R246">
        <f>ESTADISTICA!R246</f>
        <v>0</v>
      </c>
      <c r="S246" t="str">
        <f>ESTADISTICA!S246</f>
        <v>APAGADO</v>
      </c>
      <c r="T246" t="str">
        <f>ESTADISTICA!T246</f>
        <v>APAGADO</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t="str">
        <f>ESTADISTICA!K247</f>
        <v>APAGADO</v>
      </c>
      <c r="L247" t="str">
        <f>ESTADISTICA!L247</f>
        <v>APAGADO</v>
      </c>
      <c r="M247">
        <f>ESTADISTICA!M247</f>
        <v>0</v>
      </c>
      <c r="N247">
        <f>ESTADISTICA!N247</f>
        <v>0</v>
      </c>
      <c r="O247">
        <f>ESTADISTICA!O247</f>
        <v>0</v>
      </c>
      <c r="P247">
        <f>ESTADISTICA!P247</f>
        <v>0</v>
      </c>
      <c r="Q247">
        <f>ESTADISTICA!Q247</f>
        <v>0</v>
      </c>
      <c r="R247">
        <f>ESTADISTICA!R247</f>
        <v>0</v>
      </c>
      <c r="S247" t="str">
        <f>ESTADISTICA!S247</f>
        <v>APAGADO</v>
      </c>
      <c r="T247" t="str">
        <f>ESTADISTICA!T247</f>
        <v>APAGADO</v>
      </c>
      <c r="U247" t="str">
        <f>ESTADISTICA!U247</f>
        <v>APAGADO</v>
      </c>
      <c r="V247" t="str">
        <f>ESTADISTICA!V247</f>
        <v>APAGADO</v>
      </c>
      <c r="W247" t="str">
        <f>ESTADISTICA!W247</f>
        <v>APAGADO</v>
      </c>
      <c r="X247" t="str">
        <f>ESTADISTICA!X247</f>
        <v>APAGADO</v>
      </c>
      <c r="Y247" t="str">
        <f>ESTADISTICA!Y247</f>
        <v>APAGADO</v>
      </c>
      <c r="Z247" t="str">
        <f>ESTADISTICA!Z247</f>
        <v>APAGADO</v>
      </c>
      <c r="AA247" t="str">
        <f>ESTADISTICA!AA247</f>
        <v>APAGADO</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t="str">
        <f>ESTADISTICA!Q248</f>
        <v>APAGADO</v>
      </c>
      <c r="R248">
        <f>ESTADISTICA!R248</f>
        <v>0</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t="str">
        <f>ESTADISTICA!Z248</f>
        <v>APAGADO</v>
      </c>
      <c r="AA248" t="str">
        <f>ESTADISTICA!AA248</f>
        <v>APAGADO</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f>ESTADISTICA!K249</f>
        <v>0</v>
      </c>
      <c r="L249">
        <f>ESTADISTICA!L249</f>
        <v>0</v>
      </c>
      <c r="M249" t="str">
        <f>ESTADISTICA!M249</f>
        <v>APAGADO</v>
      </c>
      <c r="N249" t="str">
        <f>ESTADISTICA!N249</f>
        <v>APAGADO</v>
      </c>
      <c r="O249" t="str">
        <f>ESTADISTICA!O249</f>
        <v>APAGADO</v>
      </c>
      <c r="P249" t="str">
        <f>ESTADISTICA!P249</f>
        <v>APAGADO</v>
      </c>
      <c r="Q249" t="str">
        <f>ESTADISTICA!Q249</f>
        <v>APAGADO</v>
      </c>
      <c r="R249">
        <f>ESTADISTICA!R249</f>
        <v>0</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t="str">
        <f>ESTADISTICA!Z249</f>
        <v>APAGADO</v>
      </c>
      <c r="AA249" t="str">
        <f>ESTADISTICA!AA249</f>
        <v>APAGADO</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t="str">
        <f>ESTADISTICA!H250</f>
        <v>APAGADO</v>
      </c>
      <c r="I250">
        <f>ESTADISTICA!I250</f>
        <v>0</v>
      </c>
      <c r="J250">
        <f>ESTADISTICA!J250</f>
        <v>0</v>
      </c>
      <c r="K250" t="str">
        <f>ESTADISTICA!K250</f>
        <v>APAGADO</v>
      </c>
      <c r="L250" t="str">
        <f>ESTADISTICA!L250</f>
        <v>APAGADO</v>
      </c>
      <c r="M250" t="str">
        <f>ESTADISTICA!M250</f>
        <v>APAGADO</v>
      </c>
      <c r="N250" t="str">
        <f>ESTADISTICA!N250</f>
        <v>APAGADO</v>
      </c>
      <c r="O250">
        <f>ESTADISTICA!O250</f>
        <v>0</v>
      </c>
      <c r="P250">
        <f>ESTADISTICA!P250</f>
        <v>0</v>
      </c>
      <c r="Q250">
        <f>ESTADISTICA!Q250</f>
        <v>0</v>
      </c>
      <c r="R250">
        <f>ESTADISTICA!R250</f>
        <v>0</v>
      </c>
      <c r="S250">
        <f>ESTADISTICA!S250</f>
        <v>0</v>
      </c>
      <c r="T250" t="str">
        <f>ESTADISTICA!T250</f>
        <v>APAGADO</v>
      </c>
      <c r="U250" t="str">
        <f>ESTADISTICA!U250</f>
        <v>APAGADO</v>
      </c>
      <c r="V250" t="str">
        <f>ESTADISTICA!V250</f>
        <v>APAGADO</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t="str">
        <f>ESTADISTICA!K251</f>
        <v>APAGADO</v>
      </c>
      <c r="L251" t="str">
        <f>ESTADISTICA!L251</f>
        <v>APAGADO</v>
      </c>
      <c r="M251" t="str">
        <f>ESTADISTICA!M251</f>
        <v>APAGADO</v>
      </c>
      <c r="N251">
        <f>ESTADISTICA!N251</f>
        <v>0</v>
      </c>
      <c r="O251">
        <f>ESTADISTICA!O251</f>
        <v>0</v>
      </c>
      <c r="P251">
        <f>ESTADISTICA!P251</f>
        <v>0</v>
      </c>
      <c r="Q251">
        <f>ESTADISTICA!Q251</f>
        <v>0</v>
      </c>
      <c r="R251">
        <f>ESTADISTICA!R251</f>
        <v>0</v>
      </c>
      <c r="S251">
        <f>ESTADISTICA!S251</f>
        <v>0</v>
      </c>
      <c r="T251" t="str">
        <f>ESTADISTICA!T251</f>
        <v>APAGADO</v>
      </c>
      <c r="U251" t="str">
        <f>ESTADISTICA!U251</f>
        <v>APAGADO</v>
      </c>
      <c r="V251" t="str">
        <f>ESTADISTICA!V251</f>
        <v>APAGADO</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t="str">
        <f>ESTADISTICA!K252</f>
        <v>APAGADO</v>
      </c>
      <c r="L252" t="str">
        <f>ESTADISTICA!L252</f>
        <v>APAGADO</v>
      </c>
      <c r="M252" t="str">
        <f>ESTADISTICA!M252</f>
        <v>APAGADO</v>
      </c>
      <c r="N252">
        <f>ESTADISTICA!N252</f>
        <v>0</v>
      </c>
      <c r="O252">
        <f>ESTADISTICA!O252</f>
        <v>0</v>
      </c>
      <c r="P252">
        <f>ESTADISTICA!P252</f>
        <v>0</v>
      </c>
      <c r="Q252">
        <f>ESTADISTICA!Q252</f>
        <v>0</v>
      </c>
      <c r="R252">
        <f>ESTADISTICA!R252</f>
        <v>0</v>
      </c>
      <c r="S252">
        <f>ESTADISTICA!S252</f>
        <v>0</v>
      </c>
      <c r="T252" t="str">
        <f>ESTADISTICA!T252</f>
        <v>APAGADO</v>
      </c>
      <c r="U252" t="str">
        <f>ESTADISTICA!U252</f>
        <v>APAGADO</v>
      </c>
      <c r="V252" t="str">
        <f>ESTADISTICA!V252</f>
        <v>APAGADO</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t="str">
        <f>ESTADISTICA!J253</f>
        <v>APAGADO</v>
      </c>
      <c r="K253" t="str">
        <f>ESTADISTICA!K253</f>
        <v>APAGADO</v>
      </c>
      <c r="L253" t="str">
        <f>ESTADISTICA!L253</f>
        <v>APAGADO</v>
      </c>
      <c r="M253" t="str">
        <f>ESTADISTICA!M253</f>
        <v>APAGADO</v>
      </c>
      <c r="N253" t="str">
        <f>ESTADISTICA!N253</f>
        <v>APAGADO</v>
      </c>
      <c r="O253">
        <f>ESTADISTICA!O253</f>
        <v>0</v>
      </c>
      <c r="P253">
        <f>ESTADISTICA!P253</f>
        <v>0</v>
      </c>
      <c r="Q253">
        <f>ESTADISTICA!Q253</f>
        <v>0</v>
      </c>
      <c r="R253">
        <f>ESTADISTICA!R253</f>
        <v>0</v>
      </c>
      <c r="S253">
        <f>ESTADISTICA!S253</f>
        <v>0</v>
      </c>
      <c r="T253" t="str">
        <f>ESTADISTICA!T253</f>
        <v>APAGADO</v>
      </c>
      <c r="U253" t="str">
        <f>ESTADISTICA!U253</f>
        <v>APAGADO</v>
      </c>
      <c r="V253" t="str">
        <f>ESTADISTICA!V253</f>
        <v>APAGADO</v>
      </c>
      <c r="W253" t="str">
        <f>ESTADISTICA!W253</f>
        <v>APAGADO</v>
      </c>
      <c r="X253" t="str">
        <f>ESTADISTICA!X253</f>
        <v>APAGADO</v>
      </c>
      <c r="Y253" t="str">
        <f>ESTADISTICA!Y253</f>
        <v>APAGADO</v>
      </c>
      <c r="Z253" t="str">
        <f>ESTADISTICA!Z253</f>
        <v>APAGADO</v>
      </c>
      <c r="AA253" t="str">
        <f>ESTADISTICA!AA253</f>
        <v>APAGADO</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t="str">
        <f>ESTADISTICA!Q254</f>
        <v>APAGADO</v>
      </c>
      <c r="R254">
        <f>ESTADISTICA!R254</f>
        <v>0</v>
      </c>
      <c r="S254" t="str">
        <f>ESTADISTICA!S254</f>
        <v>APAGADO</v>
      </c>
      <c r="T254" t="str">
        <f>ESTADISTICA!T254</f>
        <v>APAGADO</v>
      </c>
      <c r="U254" t="str">
        <f>ESTADISTICA!U254</f>
        <v>APAGADO</v>
      </c>
      <c r="V254" t="str">
        <f>ESTADISTICA!V254</f>
        <v>APAGADO</v>
      </c>
      <c r="W254" t="str">
        <f>ESTADISTICA!W254</f>
        <v>APAGADO</v>
      </c>
      <c r="X254" t="str">
        <f>ESTADISTICA!X254</f>
        <v>APAGADO</v>
      </c>
      <c r="Y254" t="str">
        <f>ESTADISTICA!Y254</f>
        <v>APAGADO</v>
      </c>
      <c r="Z254" t="str">
        <f>ESTADISTICA!Z254</f>
        <v>APAGADO</v>
      </c>
      <c r="AA254" t="str">
        <f>ESTADISTICA!AA254</f>
        <v>APAGADO</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t="str">
        <f>ESTADISTICA!S263</f>
        <v>APAGADO</v>
      </c>
      <c r="T263" t="str">
        <f>ESTADISTICA!T263</f>
        <v>APAGADO</v>
      </c>
      <c r="U263" t="str">
        <f>ESTADISTICA!U263</f>
        <v>APAGADO</v>
      </c>
      <c r="V263" t="str">
        <f>ESTADISTICA!V263</f>
        <v>APAGADO</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t="str">
        <f>ESTADISTICA!S264</f>
        <v>APAGADO</v>
      </c>
      <c r="T264" t="str">
        <f>ESTADISTICA!T264</f>
        <v>APAGADO</v>
      </c>
      <c r="U264" t="str">
        <f>ESTADISTICA!U264</f>
        <v>APAGADO</v>
      </c>
      <c r="V264" t="str">
        <f>ESTADISTICA!V264</f>
        <v>APAGADO</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t="str">
        <f>ESTADISTICA!J270</f>
        <v>APAGADO</v>
      </c>
      <c r="K270" t="str">
        <f>ESTADISTICA!K270</f>
        <v>APAGADO</v>
      </c>
      <c r="L270" t="str">
        <f>ESTADISTICA!L270</f>
        <v>APAGADO</v>
      </c>
      <c r="M270" t="str">
        <f>ESTADISTICA!M270</f>
        <v>APAGADO</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t="str">
        <f>ESTADISTICA!N272</f>
        <v>APAGADO</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t="str">
        <f>ESTADISTICA!Q273</f>
        <v>APAGADO</v>
      </c>
      <c r="R273">
        <f>ESTADISTICA!R273</f>
        <v>0</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t="str">
        <f>ESTADISTICA!Z273</f>
        <v>APAGADO</v>
      </c>
      <c r="AA273" t="str">
        <f>ESTADISTICA!AA273</f>
        <v>APAGADO</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t="str">
        <f>ESTADISTICA!Q278</f>
        <v>APAGADO</v>
      </c>
      <c r="R278">
        <f>ESTADISTICA!R278</f>
        <v>0</v>
      </c>
      <c r="S278" t="str">
        <f>ESTADISTICA!S278</f>
        <v>APAGADO</v>
      </c>
      <c r="T278" t="str">
        <f>ESTADISTICA!T278</f>
        <v>APAGADO</v>
      </c>
      <c r="U278" t="str">
        <f>ESTADISTICA!U278</f>
        <v>APAGADO</v>
      </c>
      <c r="V278" t="str">
        <f>ESTADISTICA!V278</f>
        <v>APAGADO</v>
      </c>
      <c r="W278" t="str">
        <f>ESTADISTICA!W278</f>
        <v>APAGADO</v>
      </c>
      <c r="X278" t="str">
        <f>ESTADISTICA!X278</f>
        <v>APAGADO</v>
      </c>
      <c r="Y278" t="str">
        <f>ESTADISTICA!Y278</f>
        <v>APAGADO</v>
      </c>
      <c r="Z278" t="str">
        <f>ESTADISTICA!Z278</f>
        <v>APAGADO</v>
      </c>
      <c r="AA278" t="str">
        <f>ESTADISTICA!AA278</f>
        <v>APAGADO</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t="str">
        <f>ESTADISTICA!Q279</f>
        <v>APAGADO</v>
      </c>
      <c r="R279">
        <f>ESTADISTICA!R279</f>
        <v>0</v>
      </c>
      <c r="S279" t="str">
        <f>ESTADISTICA!S279</f>
        <v>APAGADO</v>
      </c>
      <c r="T279" t="str">
        <f>ESTADISTICA!T279</f>
        <v>APAGADO</v>
      </c>
      <c r="U279" t="str">
        <f>ESTADISTICA!U279</f>
        <v>APAGADO</v>
      </c>
      <c r="V279" t="str">
        <f>ESTADISTICA!V279</f>
        <v>APAGADO</v>
      </c>
      <c r="W279" t="str">
        <f>ESTADISTICA!W279</f>
        <v>APAGADO</v>
      </c>
      <c r="X279" t="str">
        <f>ESTADISTICA!X279</f>
        <v>APAGADO</v>
      </c>
      <c r="Y279" t="str">
        <f>ESTADISTICA!Y279</f>
        <v>APAGADO</v>
      </c>
      <c r="Z279" t="str">
        <f>ESTADISTICA!Z279</f>
        <v>APAGADO</v>
      </c>
      <c r="AA279" t="str">
        <f>ESTADISTICA!AA279</f>
        <v>APAGADO</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t="str">
        <f>ESTADISTICA!S280</f>
        <v>APAGADO</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t="str">
        <f>ESTADISTICA!S289</f>
        <v>APAGADO</v>
      </c>
      <c r="T289" t="str">
        <f>ESTADISTICA!T289</f>
        <v>APAGADO</v>
      </c>
      <c r="U289" t="str">
        <f>ESTADISTICA!U289</f>
        <v>APAGADO</v>
      </c>
      <c r="V289" t="str">
        <f>ESTADISTICA!V289</f>
        <v>APAGADO</v>
      </c>
      <c r="W289" t="str">
        <f>ESTADISTICA!W289</f>
        <v>APAGADO</v>
      </c>
      <c r="X289" t="str">
        <f>ESTADISTICA!X289</f>
        <v>APAGADO</v>
      </c>
      <c r="Y289" t="str">
        <f>ESTADISTICA!Y289</f>
        <v>APAGADO</v>
      </c>
      <c r="Z289" t="str">
        <f>ESTADISTICA!Z289</f>
        <v>APAGADO</v>
      </c>
      <c r="AA289" t="str">
        <f>ESTADISTICA!AA289</f>
        <v>APAGADO</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t="str">
        <f>ESTADISTICA!S290</f>
        <v>APAGADO</v>
      </c>
      <c r="T290" t="str">
        <f>ESTADISTICA!T290</f>
        <v>APAGADO</v>
      </c>
      <c r="U290" t="str">
        <f>ESTADISTICA!U290</f>
        <v>APAGADO</v>
      </c>
      <c r="V290" t="str">
        <f>ESTADISTICA!V290</f>
        <v>APAGADO</v>
      </c>
      <c r="W290" t="str">
        <f>ESTADISTICA!W290</f>
        <v>APAGADO</v>
      </c>
      <c r="X290" t="str">
        <f>ESTADISTICA!X290</f>
        <v>APAGADO</v>
      </c>
      <c r="Y290" t="str">
        <f>ESTADISTICA!Y290</f>
        <v>APAGADO</v>
      </c>
      <c r="Z290" t="str">
        <f>ESTADISTICA!Z290</f>
        <v>APAGADO</v>
      </c>
      <c r="AA290" t="str">
        <f>ESTADISTICA!AA290</f>
        <v>APAGADO</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t="str">
        <f>ESTADISTICA!S295</f>
        <v>APAGADO</v>
      </c>
      <c r="T295">
        <f>ESTADISTICA!T295</f>
        <v>0</v>
      </c>
      <c r="U295" t="str">
        <f>ESTADISTICA!U295</f>
        <v>APAGADO</v>
      </c>
      <c r="V295" t="str">
        <f>ESTADISTICA!V295</f>
        <v>APAGADO</v>
      </c>
      <c r="W295" t="str">
        <f>ESTADISTICA!W295</f>
        <v>APAGADO</v>
      </c>
      <c r="X295" t="str">
        <f>ESTADISTICA!X295</f>
        <v>APAGADO</v>
      </c>
      <c r="Y295" t="str">
        <f>ESTADISTICA!Y295</f>
        <v>APAGADO</v>
      </c>
      <c r="Z295" t="str">
        <f>ESTADISTICA!Z295</f>
        <v>APAGADO</v>
      </c>
      <c r="AA295" t="str">
        <f>ESTADISTICA!AA295</f>
        <v>APAGADO</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t="str">
        <f>ESTADISTICA!H301</f>
        <v>APAGADO</v>
      </c>
      <c r="I301" t="str">
        <f>ESTADISTICA!I301</f>
        <v>APAGADO</v>
      </c>
      <c r="J301" t="str">
        <f>ESTADISTICA!J301</f>
        <v>APAGADO</v>
      </c>
      <c r="K301" t="str">
        <f>ESTADISTICA!K301</f>
        <v>APAGADO</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t="str">
        <f>ESTADISTICA!X301</f>
        <v>APAGADO</v>
      </c>
      <c r="Y301" t="str">
        <f>ESTADISTICA!Y301</f>
        <v>APAGADO</v>
      </c>
      <c r="Z301" t="str">
        <f>ESTADISTICA!Z301</f>
        <v>APAGADO</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t="str">
        <f>ESTADISTICA!W319</f>
        <v>APAGADO</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t="str">
        <f>ESTADISTICA!Q321</f>
        <v>APAGADO</v>
      </c>
      <c r="R321">
        <f>ESTADISTICA!R321</f>
        <v>0</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t="str">
        <f>ESTADISTICA!Z321</f>
        <v>APAGADO</v>
      </c>
      <c r="AA321" t="str">
        <f>ESTADISTICA!AA321</f>
        <v>APAGADO</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t="str">
        <f>ESTADISTICA!Q322</f>
        <v>APAGADO</v>
      </c>
      <c r="R322">
        <f>ESTADISTICA!R322</f>
        <v>0</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t="str">
        <f>ESTADISTICA!Z322</f>
        <v>APAGADO</v>
      </c>
      <c r="AA322" t="str">
        <f>ESTADISTICA!AA322</f>
        <v>APAGADO</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t="str">
        <f>ESTADISTICA!Q323</f>
        <v>APAGADO</v>
      </c>
      <c r="R323">
        <f>ESTADISTICA!R323</f>
        <v>0</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t="str">
        <f>ESTADISTICA!Z323</f>
        <v>APAGADO</v>
      </c>
      <c r="AA323" t="str">
        <f>ESTADISTICA!AA323</f>
        <v>APAGADO</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t="str">
        <f>ESTADISTICA!Q324</f>
        <v>APAGADO</v>
      </c>
      <c r="R324">
        <f>ESTADISTICA!R324</f>
        <v>0</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t="str">
        <f>ESTADISTICA!Z324</f>
        <v>APAGADO</v>
      </c>
      <c r="AA324" t="str">
        <f>ESTADISTICA!AA324</f>
        <v>APAGADO</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t="str">
        <f>ESTADISTICA!Q327</f>
        <v>APAGADO</v>
      </c>
      <c r="R327">
        <f>ESTADISTICA!R327</f>
        <v>0</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t="str">
        <f>ESTADISTICA!Z327</f>
        <v>APAGADO</v>
      </c>
      <c r="AA327" t="str">
        <f>ESTADISTICA!AA327</f>
        <v>APAGADO</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t="str">
        <f>ESTADISTICA!Q333</f>
        <v>APAGADO</v>
      </c>
      <c r="R333">
        <f>ESTADISTICA!R333</f>
        <v>0</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t="str">
        <f>ESTADISTICA!Z333</f>
        <v>APAGADO</v>
      </c>
      <c r="AA333" t="str">
        <f>ESTADISTICA!AA333</f>
        <v>APAGADO</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t="str">
        <f>ESTADISTICA!Q334</f>
        <v>APAGADO</v>
      </c>
      <c r="R334">
        <f>ESTADISTICA!R334</f>
        <v>0</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t="str">
        <f>ESTADISTICA!Z334</f>
        <v>APAGADO</v>
      </c>
      <c r="AA334" t="str">
        <f>ESTADISTICA!AA334</f>
        <v>APAGADO</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t="str">
        <f>ESTADISTICA!L335</f>
        <v>APAGADO</v>
      </c>
      <c r="M335" t="str">
        <f>ESTADISTICA!M335</f>
        <v>APAGADO</v>
      </c>
      <c r="N335" t="str">
        <f>ESTADISTICA!N335</f>
        <v>APAGADO</v>
      </c>
      <c r="O335" t="str">
        <f>ESTADISTICA!O335</f>
        <v>APAGADO</v>
      </c>
      <c r="P335" t="str">
        <f>ESTADISTICA!P335</f>
        <v>APAGADO</v>
      </c>
      <c r="Q335" t="str">
        <f>ESTADISTICA!Q335</f>
        <v>APAGADO</v>
      </c>
      <c r="R335">
        <f>ESTADISTICA!R335</f>
        <v>0</v>
      </c>
      <c r="S335" t="str">
        <f>ESTADISTICA!S335</f>
        <v>APAGADO</v>
      </c>
      <c r="T335" t="str">
        <f>ESTADISTICA!T335</f>
        <v>APAGADO</v>
      </c>
      <c r="U335" t="str">
        <f>ESTADISTICA!U335</f>
        <v>APAGADO</v>
      </c>
      <c r="V335" t="str">
        <f>ESTADISTICA!V335</f>
        <v>APAGADO</v>
      </c>
      <c r="W335" t="str">
        <f>ESTADISTICA!W335</f>
        <v>APAGADO</v>
      </c>
      <c r="X335" t="str">
        <f>ESTADISTICA!X335</f>
        <v>APAGADO</v>
      </c>
      <c r="Y335" t="str">
        <f>ESTADISTICA!Y335</f>
        <v>APAGADO</v>
      </c>
      <c r="Z335" t="str">
        <f>ESTADISTICA!Z335</f>
        <v>APAGADO</v>
      </c>
      <c r="AA335" t="str">
        <f>ESTADISTICA!AA335</f>
        <v>APAGADO</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t="str">
        <f>ESTADISTICA!L336</f>
        <v>APAGADO</v>
      </c>
      <c r="M336" t="str">
        <f>ESTADISTICA!M336</f>
        <v>APAGADO</v>
      </c>
      <c r="N336" t="str">
        <f>ESTADISTICA!N336</f>
        <v>APAGADO</v>
      </c>
      <c r="O336" t="str">
        <f>ESTADISTICA!O336</f>
        <v>APAGADO</v>
      </c>
      <c r="P336" t="str">
        <f>ESTADISTICA!P336</f>
        <v>APAGADO</v>
      </c>
      <c r="Q336" t="str">
        <f>ESTADISTICA!Q336</f>
        <v>APAGADO</v>
      </c>
      <c r="R336">
        <f>ESTADISTICA!R336</f>
        <v>0</v>
      </c>
      <c r="S336" t="str">
        <f>ESTADISTICA!S336</f>
        <v>APAGADO</v>
      </c>
      <c r="T336" t="str">
        <f>ESTADISTICA!T336</f>
        <v>APAGADO</v>
      </c>
      <c r="U336" t="str">
        <f>ESTADISTICA!U336</f>
        <v>APAGADO</v>
      </c>
      <c r="V336" t="str">
        <f>ESTADISTICA!V336</f>
        <v>APAGADO</v>
      </c>
      <c r="W336" t="str">
        <f>ESTADISTICA!W336</f>
        <v>APAGADO</v>
      </c>
      <c r="X336" t="str">
        <f>ESTADISTICA!X336</f>
        <v>APAGADO</v>
      </c>
      <c r="Y336" t="str">
        <f>ESTADISTICA!Y336</f>
        <v>APAGADO</v>
      </c>
      <c r="Z336" t="str">
        <f>ESTADISTICA!Z336</f>
        <v>APAGADO</v>
      </c>
      <c r="AA336" t="str">
        <f>ESTADISTICA!AA336</f>
        <v>APAGADO</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t="str">
        <f>ESTADISTICA!L337</f>
        <v>APAGADO</v>
      </c>
      <c r="M337" t="str">
        <f>ESTADISTICA!M337</f>
        <v>APAGADO</v>
      </c>
      <c r="N337" t="str">
        <f>ESTADISTICA!N337</f>
        <v>APAGADO</v>
      </c>
      <c r="O337" t="str">
        <f>ESTADISTICA!O337</f>
        <v>APAGADO</v>
      </c>
      <c r="P337" t="str">
        <f>ESTADISTICA!P337</f>
        <v>APAGADO</v>
      </c>
      <c r="Q337" t="str">
        <f>ESTADISTICA!Q337</f>
        <v>APAGADO</v>
      </c>
      <c r="R337">
        <f>ESTADISTICA!R337</f>
        <v>0</v>
      </c>
      <c r="S337" t="str">
        <f>ESTADISTICA!S337</f>
        <v>APAGADO</v>
      </c>
      <c r="T337" t="str">
        <f>ESTADISTICA!T337</f>
        <v>APAGADO</v>
      </c>
      <c r="U337" t="str">
        <f>ESTADISTICA!U337</f>
        <v>APAGADO</v>
      </c>
      <c r="V337" t="str">
        <f>ESTADISTICA!V337</f>
        <v>APAGADO</v>
      </c>
      <c r="W337" t="str">
        <f>ESTADISTICA!W337</f>
        <v>APAGADO</v>
      </c>
      <c r="X337" t="str">
        <f>ESTADISTICA!X337</f>
        <v>APAGADO</v>
      </c>
      <c r="Y337" t="str">
        <f>ESTADISTICA!Y337</f>
        <v>APAGADO</v>
      </c>
      <c r="Z337" t="str">
        <f>ESTADISTICA!Z337</f>
        <v>APAGADO</v>
      </c>
      <c r="AA337" t="str">
        <f>ESTADISTICA!AA337</f>
        <v>APAGADO</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t="str">
        <f>ESTADISTICA!L338</f>
        <v>APAGADO</v>
      </c>
      <c r="M338" t="str">
        <f>ESTADISTICA!M338</f>
        <v>APAGADO</v>
      </c>
      <c r="N338" t="str">
        <f>ESTADISTICA!N338</f>
        <v>APAGADO</v>
      </c>
      <c r="O338" t="str">
        <f>ESTADISTICA!O338</f>
        <v>APAGADO</v>
      </c>
      <c r="P338" t="str">
        <f>ESTADISTICA!P338</f>
        <v>APAGADO</v>
      </c>
      <c r="Q338" t="str">
        <f>ESTADISTICA!Q338</f>
        <v>APAGADO</v>
      </c>
      <c r="R338">
        <f>ESTADISTICA!R338</f>
        <v>0</v>
      </c>
      <c r="S338" t="str">
        <f>ESTADISTICA!S338</f>
        <v>APAGADO</v>
      </c>
      <c r="T338" t="str">
        <f>ESTADISTICA!T338</f>
        <v>APAGADO</v>
      </c>
      <c r="U338" t="str">
        <f>ESTADISTICA!U338</f>
        <v>APAGADO</v>
      </c>
      <c r="V338" t="str">
        <f>ESTADISTICA!V338</f>
        <v>APAGADO</v>
      </c>
      <c r="W338" t="str">
        <f>ESTADISTICA!W338</f>
        <v>APAGADO</v>
      </c>
      <c r="X338" t="str">
        <f>ESTADISTICA!X338</f>
        <v>APAGADO</v>
      </c>
      <c r="Y338" t="str">
        <f>ESTADISTICA!Y338</f>
        <v>APAGADO</v>
      </c>
      <c r="Z338" t="str">
        <f>ESTADISTICA!Z338</f>
        <v>APAGADO</v>
      </c>
      <c r="AA338" t="str">
        <f>ESTADISTICA!AA338</f>
        <v>APAGADO</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f>ESTADISTICA!J339</f>
        <v>0</v>
      </c>
      <c r="K339">
        <f>ESTADISTICA!K339</f>
        <v>0</v>
      </c>
      <c r="L339">
        <f>ESTADISTICA!L339</f>
        <v>0</v>
      </c>
      <c r="M339">
        <f>ESTADISTICA!M339</f>
        <v>0</v>
      </c>
      <c r="N339">
        <f>ESTADISTICA!N339</f>
        <v>0</v>
      </c>
      <c r="O339" t="str">
        <f>ESTADISTICA!O339</f>
        <v>APAGADO</v>
      </c>
      <c r="P339">
        <f>ESTADISTICA!P339</f>
        <v>0</v>
      </c>
      <c r="Q339">
        <f>ESTADISTICA!Q339</f>
        <v>0</v>
      </c>
      <c r="R339">
        <f>ESTADISTICA!R339</f>
        <v>0</v>
      </c>
      <c r="S339">
        <f>ESTADISTICA!S339</f>
        <v>0</v>
      </c>
      <c r="T339" t="str">
        <f>ESTADISTICA!T339</f>
        <v>APAGADO</v>
      </c>
      <c r="U339" t="str">
        <f>ESTADISTICA!U339</f>
        <v>APAGADO</v>
      </c>
      <c r="V339" t="str">
        <f>ESTADISTICA!V339</f>
        <v>APAGADO</v>
      </c>
      <c r="W339" t="str">
        <f>ESTADISTICA!W339</f>
        <v>APAGADO</v>
      </c>
      <c r="X339" t="str">
        <f>ESTADISTICA!X339</f>
        <v>APAGADO</v>
      </c>
      <c r="Y339" t="str">
        <f>ESTADISTICA!Y339</f>
        <v>APAGADO</v>
      </c>
      <c r="Z339" t="str">
        <f>ESTADISTICA!Z339</f>
        <v>APAGADO</v>
      </c>
      <c r="AA339" t="str">
        <f>ESTADISTICA!AA339</f>
        <v>APAGADO</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t="str">
        <f>ESTADISTICA!I347</f>
        <v>APAGADO</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t="str">
        <f>ESTADISTICA!H351</f>
        <v>APAGADO</v>
      </c>
      <c r="I351" t="str">
        <f>ESTADISTICA!I351</f>
        <v>APAGADO</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t="str">
        <f>ESTADISTICA!T351</f>
        <v>APAGADO</v>
      </c>
      <c r="U351">
        <f>ESTADISTICA!U351</f>
        <v>0</v>
      </c>
      <c r="V351">
        <f>ESTADISTICA!V351</f>
        <v>0</v>
      </c>
      <c r="W351" t="str">
        <f>ESTADISTICA!W351</f>
        <v>APAGADO</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t="str">
        <f>ESTADISTICA!H352</f>
        <v>APAGADO</v>
      </c>
      <c r="I352" t="str">
        <f>ESTADISTICA!I352</f>
        <v>APAGADO</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t="str">
        <f>ESTADISTICA!T352</f>
        <v>APAGADO</v>
      </c>
      <c r="U352">
        <f>ESTADISTICA!U352</f>
        <v>0</v>
      </c>
      <c r="V352">
        <f>ESTADISTICA!V352</f>
        <v>0</v>
      </c>
      <c r="W352" t="str">
        <f>ESTADISTICA!W352</f>
        <v>APAGADO</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t="str">
        <f>ESTADISTICA!I353</f>
        <v>APAGADO</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t="str">
        <f>ESTADISTICA!Q353</f>
        <v>APAGADO</v>
      </c>
      <c r="R353">
        <f>ESTADISTICA!R353</f>
        <v>0</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t="str">
        <f>ESTADISTICA!Z353</f>
        <v>APAGADO</v>
      </c>
      <c r="AA353" t="str">
        <f>ESTADISTICA!AA353</f>
        <v>APAGADO</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t="str">
        <f>ESTADISTICA!I360</f>
        <v>APAGADO</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t="str">
        <f>ESTADISTICA!Q360</f>
        <v>APAGADO</v>
      </c>
      <c r="R360">
        <f>ESTADISTICA!R360</f>
        <v>0</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t="str">
        <f>ESTADISTICA!Z360</f>
        <v>APAGADO</v>
      </c>
      <c r="AA360" t="str">
        <f>ESTADISTICA!AA360</f>
        <v>APAGADO</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t="str">
        <f>ESTADISTICA!I361</f>
        <v>APAGADO</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t="str">
        <f>ESTADISTICA!Q361</f>
        <v>APAGADO</v>
      </c>
      <c r="R361">
        <f>ESTADISTICA!R361</f>
        <v>0</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t="str">
        <f>ESTADISTICA!Z361</f>
        <v>APAGADO</v>
      </c>
      <c r="AA361" t="str">
        <f>ESTADISTICA!AA361</f>
        <v>APAGADO</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t="str">
        <f>ESTADISTICA!S363</f>
        <v>APAGADO</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t="str">
        <f>ESTADISTICA!S364</f>
        <v>APAGADO</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t="str">
        <f>ESTADISTICA!Q368</f>
        <v>APAGADO</v>
      </c>
      <c r="R368">
        <f>ESTADISTICA!R368</f>
        <v>0</v>
      </c>
      <c r="S368" t="str">
        <f>ESTADISTICA!S368</f>
        <v>APAGADO</v>
      </c>
      <c r="T368" t="str">
        <f>ESTADISTICA!T368</f>
        <v>APAGADO</v>
      </c>
      <c r="U368" t="str">
        <f>ESTADISTICA!U368</f>
        <v>APAGADO</v>
      </c>
      <c r="V368" t="str">
        <f>ESTADISTICA!V368</f>
        <v>APAGADO</v>
      </c>
      <c r="W368" t="str">
        <f>ESTADISTICA!W368</f>
        <v>APAGADO</v>
      </c>
      <c r="X368" t="str">
        <f>ESTADISTICA!X368</f>
        <v>APAGADO</v>
      </c>
      <c r="Y368" t="str">
        <f>ESTADISTICA!Y368</f>
        <v>APAGADO</v>
      </c>
      <c r="Z368" t="str">
        <f>ESTADISTICA!Z368</f>
        <v>APAGADO</v>
      </c>
      <c r="AA368" t="str">
        <f>ESTADISTICA!AA368</f>
        <v>APAGADO</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t="str">
        <f>ESTADISTICA!Q374</f>
        <v>APAGADO</v>
      </c>
      <c r="R374">
        <f>ESTADISTICA!R374</f>
        <v>0</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t="str">
        <f>ESTADISTICA!Z374</f>
        <v>APAGADO</v>
      </c>
      <c r="AA374" t="str">
        <f>ESTADISTICA!AA374</f>
        <v>APAGADO</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t="str">
        <f>ESTADISTICA!Q375</f>
        <v>APAGADO</v>
      </c>
      <c r="R375">
        <f>ESTADISTICA!R375</f>
        <v>0</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t="str">
        <f>ESTADISTICA!Z375</f>
        <v>APAGADO</v>
      </c>
      <c r="AA375" t="str">
        <f>ESTADISTICA!AA375</f>
        <v>APAGADO</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t="str">
        <f>ESTADISTICA!S381</f>
        <v>APAGADO</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t="str">
        <f>ESTADISTICA!U385</f>
        <v>APAGADO</v>
      </c>
      <c r="V385" t="str">
        <f>ESTADISTICA!V385</f>
        <v>APAGADO</v>
      </c>
      <c r="W385" t="str">
        <f>ESTADISTICA!W385</f>
        <v>APAGADO</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t="str">
        <f>ESTADISTICA!U386</f>
        <v>APAGADO</v>
      </c>
      <c r="V386" t="str">
        <f>ESTADISTICA!V386</f>
        <v>APAGADO</v>
      </c>
      <c r="W386" t="str">
        <f>ESTADISTICA!W386</f>
        <v>APAGADO</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t="str">
        <f>ESTADISTICA!U387</f>
        <v>APAGADO</v>
      </c>
      <c r="V387" t="str">
        <f>ESTADISTICA!V387</f>
        <v>APAGADO</v>
      </c>
      <c r="W387" t="str">
        <f>ESTADISTICA!W387</f>
        <v>APAGADO</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t="str">
        <f>ESTADISTICA!V388</f>
        <v>APAGADO</v>
      </c>
      <c r="W388" t="str">
        <f>ESTADISTICA!W388</f>
        <v>APAGADO</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t="str">
        <f>ESTADISTICA!P389</f>
        <v>APAGADO</v>
      </c>
      <c r="Q389" t="str">
        <f>ESTADISTICA!Q389</f>
        <v>APAGADO</v>
      </c>
      <c r="R389">
        <f>ESTADISTICA!R389</f>
        <v>0</v>
      </c>
      <c r="S389" t="str">
        <f>ESTADISTICA!S389</f>
        <v>APAGADO</v>
      </c>
      <c r="T389" t="str">
        <f>ESTADISTICA!T389</f>
        <v>APAGADO</v>
      </c>
      <c r="U389" t="str">
        <f>ESTADISTICA!U389</f>
        <v>APAGADO</v>
      </c>
      <c r="V389" t="str">
        <f>ESTADISTICA!V389</f>
        <v>APAGADO</v>
      </c>
      <c r="W389" t="str">
        <f>ESTADISTICA!W389</f>
        <v>APAGADO</v>
      </c>
      <c r="X389" t="str">
        <f>ESTADISTICA!X389</f>
        <v>APAGADO</v>
      </c>
      <c r="Y389" t="str">
        <f>ESTADISTICA!Y389</f>
        <v>APAGADO</v>
      </c>
      <c r="Z389" t="str">
        <f>ESTADISTICA!Z389</f>
        <v>APAGADO</v>
      </c>
      <c r="AA389" t="str">
        <f>ESTADISTICA!AA389</f>
        <v>APAGADO</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t="str">
        <f>ESTADISTICA!H390</f>
        <v>APAGADO</v>
      </c>
      <c r="I390" t="str">
        <f>ESTADISTICA!I390</f>
        <v>APAGADO</v>
      </c>
      <c r="J390" t="str">
        <f>ESTADISTICA!J390</f>
        <v>APAGADO</v>
      </c>
      <c r="K390" t="str">
        <f>ESTADISTICA!K390</f>
        <v>APAGADO</v>
      </c>
      <c r="L390" t="str">
        <f>ESTADISTICA!L390</f>
        <v>APAGADO</v>
      </c>
      <c r="M390" t="str">
        <f>ESTADISTICA!M390</f>
        <v>APAGADO</v>
      </c>
      <c r="N390" t="str">
        <f>ESTADISTICA!N390</f>
        <v>APAGADO</v>
      </c>
      <c r="O390" t="str">
        <f>ESTADISTICA!O390</f>
        <v>APAGADO</v>
      </c>
      <c r="P390" t="str">
        <f>ESTADISTICA!P390</f>
        <v>APAGADO</v>
      </c>
      <c r="Q390" t="str">
        <f>ESTADISTICA!Q390</f>
        <v>APAGADO</v>
      </c>
      <c r="R390">
        <f>ESTADISTICA!R390</f>
        <v>0</v>
      </c>
      <c r="S390">
        <f>ESTADISTICA!S390</f>
        <v>0</v>
      </c>
      <c r="T390">
        <f>ESTADISTICA!T390</f>
        <v>0</v>
      </c>
      <c r="U390">
        <f>ESTADISTICA!U390</f>
        <v>0</v>
      </c>
      <c r="V390" t="str">
        <f>ESTADISTICA!V390</f>
        <v>APAGADO</v>
      </c>
      <c r="W390" t="str">
        <f>ESTADISTICA!W390</f>
        <v>APAGADO</v>
      </c>
      <c r="X390" t="str">
        <f>ESTADISTICA!X390</f>
        <v>APAGADO</v>
      </c>
      <c r="Y390" t="str">
        <f>ESTADISTICA!Y390</f>
        <v>APAGADO</v>
      </c>
      <c r="Z390" t="str">
        <f>ESTADISTICA!Z390</f>
        <v>APAGADO</v>
      </c>
      <c r="AA390" t="str">
        <f>ESTADISTICA!AA390</f>
        <v>APAGADO</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t="str">
        <f>ESTADISTICA!Q391</f>
        <v>APAGADO</v>
      </c>
      <c r="R391">
        <f>ESTADISTICA!R391</f>
        <v>0</v>
      </c>
      <c r="S391" t="str">
        <f>ESTADISTICA!S391</f>
        <v>APAGADO</v>
      </c>
      <c r="T391" t="str">
        <f>ESTADISTICA!T391</f>
        <v>APAGADO</v>
      </c>
      <c r="U391" t="str">
        <f>ESTADISTICA!U391</f>
        <v>APAGADO</v>
      </c>
      <c r="V391" t="str">
        <f>ESTADISTICA!V391</f>
        <v>APAGADO</v>
      </c>
      <c r="W391" t="str">
        <f>ESTADISTICA!W391</f>
        <v>APAGADO</v>
      </c>
      <c r="X391" t="str">
        <f>ESTADISTICA!X391</f>
        <v>APAGADO</v>
      </c>
      <c r="Y391" t="str">
        <f>ESTADISTICA!Y391</f>
        <v>APAGADO</v>
      </c>
      <c r="Z391" t="str">
        <f>ESTADISTICA!Z391</f>
        <v>APAGADO</v>
      </c>
      <c r="AA391" t="str">
        <f>ESTADISTICA!AA391</f>
        <v>APAGADO</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t="str">
        <f>ESTADISTICA!Q397</f>
        <v>APAGADO</v>
      </c>
      <c r="R397">
        <f>ESTADISTICA!R397</f>
        <v>0</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t="str">
        <f>ESTADISTICA!Z397</f>
        <v>APAGADO</v>
      </c>
      <c r="AA397" t="str">
        <f>ESTADISTICA!AA397</f>
        <v>APAGADO</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t="str">
        <f>ESTADISTICA!Q400</f>
        <v>APAGADO</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t="str">
        <f>ESTADISTICA!Q401</f>
        <v>APAGADO</v>
      </c>
      <c r="R401">
        <f>ESTADISTICA!R401</f>
        <v>0</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t="str">
        <f>ESTADISTICA!Z401</f>
        <v>APAGADO</v>
      </c>
      <c r="AA401" t="str">
        <f>ESTADISTICA!AA401</f>
        <v>APAGADO</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t="str">
        <f>ESTADISTICA!Q402</f>
        <v>APAGADO</v>
      </c>
      <c r="R402">
        <f>ESTADISTICA!R402</f>
        <v>0</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t="str">
        <f>ESTADISTICA!Z402</f>
        <v>APAGADO</v>
      </c>
      <c r="AA402" t="str">
        <f>ESTADISTICA!AA402</f>
        <v>APAGADO</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t="str">
        <f>ESTADISTICA!H403</f>
        <v>APAGADO</v>
      </c>
      <c r="I403" t="str">
        <f>ESTADISTICA!I403</f>
        <v>APAGADO</v>
      </c>
      <c r="J403" t="str">
        <f>ESTADISTICA!J403</f>
        <v>APAGADO</v>
      </c>
      <c r="K403" t="str">
        <f>ESTADISTICA!K403</f>
        <v>APAGADO</v>
      </c>
      <c r="L403" t="str">
        <f>ESTADISTICA!L403</f>
        <v>APAGADO</v>
      </c>
      <c r="M403" t="str">
        <f>ESTADISTICA!M403</f>
        <v>APAGADO</v>
      </c>
      <c r="N403" t="str">
        <f>ESTADISTICA!N403</f>
        <v>APAGADO</v>
      </c>
      <c r="O403" t="str">
        <f>ESTADISTICA!O403</f>
        <v>APAGADO</v>
      </c>
      <c r="P403" t="str">
        <f>ESTADISTICA!P403</f>
        <v>APAGADO</v>
      </c>
      <c r="Q403" t="str">
        <f>ESTADISTICA!Q403</f>
        <v>APAGADO</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t="str">
        <f>ESTADISTICA!H406</f>
        <v>APAGADO</v>
      </c>
      <c r="I406" t="str">
        <f>ESTADISTICA!I406</f>
        <v>APAGADO</v>
      </c>
      <c r="J406" t="str">
        <f>ESTADISTICA!J406</f>
        <v>APAGADO</v>
      </c>
      <c r="K406" t="str">
        <f>ESTADISTICA!K406</f>
        <v>APAGADO</v>
      </c>
      <c r="L406" t="str">
        <f>ESTADISTICA!L406</f>
        <v>APAGADO</v>
      </c>
      <c r="M406" t="str">
        <f>ESTADISTICA!M406</f>
        <v>APAGADO</v>
      </c>
      <c r="N406" t="str">
        <f>ESTADISTICA!N406</f>
        <v>APAGADO</v>
      </c>
      <c r="O406" t="str">
        <f>ESTADISTICA!O406</f>
        <v>APAGADO</v>
      </c>
      <c r="P406" t="str">
        <f>ESTADISTICA!P406</f>
        <v>APAGADO</v>
      </c>
      <c r="Q406" t="str">
        <f>ESTADISTICA!Q406</f>
        <v>APAGADO</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t="str">
        <f>ESTADISTICA!H414</f>
        <v>APAGADO</v>
      </c>
      <c r="I414" t="str">
        <f>ESTADISTICA!I414</f>
        <v>APAGADO</v>
      </c>
      <c r="J414" t="str">
        <f>ESTADISTICA!J414</f>
        <v>APAGADO</v>
      </c>
      <c r="K414" t="str">
        <f>ESTADISTICA!K414</f>
        <v>APAGADO</v>
      </c>
      <c r="L414" t="str">
        <f>ESTADISTICA!L414</f>
        <v>APAGADO</v>
      </c>
      <c r="M414" t="str">
        <f>ESTADISTICA!M414</f>
        <v>APAGADO</v>
      </c>
      <c r="N414" t="str">
        <f>ESTADISTICA!N414</f>
        <v>APAGADO</v>
      </c>
      <c r="O414" t="str">
        <f>ESTADISTICA!O414</f>
        <v>APAGADO</v>
      </c>
      <c r="P414" t="str">
        <f>ESTADISTICA!P414</f>
        <v>APAGADO</v>
      </c>
      <c r="Q414" t="str">
        <f>ESTADISTICA!Q414</f>
        <v>APAGADO</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t="str">
        <f>ESTADISTICA!H415</f>
        <v>APAGADO</v>
      </c>
      <c r="I415" t="str">
        <f>ESTADISTICA!I415</f>
        <v>APAGADO</v>
      </c>
      <c r="J415" t="str">
        <f>ESTADISTICA!J415</f>
        <v>APAGADO</v>
      </c>
      <c r="K415" t="str">
        <f>ESTADISTICA!K415</f>
        <v>APAGADO</v>
      </c>
      <c r="L415" t="str">
        <f>ESTADISTICA!L415</f>
        <v>APAGADO</v>
      </c>
      <c r="M415" t="str">
        <f>ESTADISTICA!M415</f>
        <v>APAGADO</v>
      </c>
      <c r="N415" t="str">
        <f>ESTADISTICA!N415</f>
        <v>APAGADO</v>
      </c>
      <c r="O415" t="str">
        <f>ESTADISTICA!O415</f>
        <v>APAGADO</v>
      </c>
      <c r="P415" t="str">
        <f>ESTADISTICA!P415</f>
        <v>APAGADO</v>
      </c>
      <c r="Q415" t="str">
        <f>ESTADISTICA!Q415</f>
        <v>APAGADO</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t="str">
        <f>ESTADISTICA!Q416</f>
        <v>APAGADO</v>
      </c>
      <c r="R416">
        <f>ESTADISTICA!R416</f>
        <v>0</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t="str">
        <f>ESTADISTICA!Z416</f>
        <v>APAGADO</v>
      </c>
      <c r="AA416" t="str">
        <f>ESTADISTICA!AA416</f>
        <v>APAGADO</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t="str">
        <f>ESTADISTICA!U431</f>
        <v>APAGADO</v>
      </c>
      <c r="V431" t="str">
        <f>ESTADISTICA!V431</f>
        <v>APAGADO</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t="str">
        <f>ESTADISTICA!T433</f>
        <v>APAGADO</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t="str">
        <f>ESTADISTICA!T434</f>
        <v>APAGADO</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t="str">
        <f>ESTADISTICA!Q436</f>
        <v>APAGADO</v>
      </c>
      <c r="R436">
        <f>ESTADISTICA!R436</f>
        <v>0</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t="str">
        <f>ESTADISTICA!Z436</f>
        <v>APAGADO</v>
      </c>
      <c r="AA436" t="str">
        <f>ESTADISTICA!AA436</f>
        <v>APAGADO</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t="str">
        <f>ESTADISTICA!Q438</f>
        <v>APAGADO</v>
      </c>
      <c r="R438">
        <f>ESTADISTICA!R438</f>
        <v>0</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t="str">
        <f>ESTADISTICA!Z438</f>
        <v>APAGADO</v>
      </c>
      <c r="AA438" t="str">
        <f>ESTADISTICA!AA438</f>
        <v>APAGADO</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t="str">
        <f>ESTADISTICA!Q439</f>
        <v>APAGADO</v>
      </c>
      <c r="R439">
        <f>ESTADISTICA!R439</f>
        <v>0</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t="str">
        <f>ESTADISTICA!Z439</f>
        <v>APAGADO</v>
      </c>
      <c r="AA439" t="str">
        <f>ESTADISTICA!AA439</f>
        <v>APAGADO</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t="str">
        <f>ESTADISTICA!H441</f>
        <v>APAGADO</v>
      </c>
      <c r="I441" t="str">
        <f>ESTADISTICA!I441</f>
        <v>APAGADO</v>
      </c>
      <c r="J441" t="str">
        <f>ESTADISTICA!J441</f>
        <v>APAGADO</v>
      </c>
      <c r="K441">
        <f>ESTADISTICA!K441</f>
        <v>0</v>
      </c>
      <c r="L441">
        <f>ESTADISTICA!L441</f>
        <v>0</v>
      </c>
      <c r="M441" t="str">
        <f>ESTADISTICA!M441</f>
        <v>APAGADO</v>
      </c>
      <c r="N441">
        <f>ESTADISTICA!N441</f>
        <v>0</v>
      </c>
      <c r="O441" t="str">
        <f>ESTADISTICA!O441</f>
        <v>APAGADO</v>
      </c>
      <c r="P441">
        <f>ESTADISTICA!P441</f>
        <v>0</v>
      </c>
      <c r="Q441">
        <f>ESTADISTICA!Q441</f>
        <v>0</v>
      </c>
      <c r="R441">
        <f>ESTADISTICA!R441</f>
        <v>0</v>
      </c>
      <c r="S441" t="str">
        <f>ESTADISTICA!S441</f>
        <v>APAGADO</v>
      </c>
      <c r="T441" t="str">
        <f>ESTADISTICA!T441</f>
        <v>APAGADO</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t="str">
        <f>ESTADISTICA!H442</f>
        <v>APAGADO</v>
      </c>
      <c r="I442" t="str">
        <f>ESTADISTICA!I442</f>
        <v>APAGADO</v>
      </c>
      <c r="J442" t="str">
        <f>ESTADISTICA!J442</f>
        <v>APAGADO</v>
      </c>
      <c r="K442">
        <f>ESTADISTICA!K442</f>
        <v>0</v>
      </c>
      <c r="L442">
        <f>ESTADISTICA!L442</f>
        <v>0</v>
      </c>
      <c r="M442" t="str">
        <f>ESTADISTICA!M442</f>
        <v>APAGADO</v>
      </c>
      <c r="N442">
        <f>ESTADISTICA!N442</f>
        <v>0</v>
      </c>
      <c r="O442" t="str">
        <f>ESTADISTICA!O442</f>
        <v>APAGADO</v>
      </c>
      <c r="P442">
        <f>ESTADISTICA!P442</f>
        <v>0</v>
      </c>
      <c r="Q442">
        <f>ESTADISTICA!Q442</f>
        <v>0</v>
      </c>
      <c r="R442">
        <f>ESTADISTICA!R442</f>
        <v>0</v>
      </c>
      <c r="S442" t="str">
        <f>ESTADISTICA!S442</f>
        <v>APAGADO</v>
      </c>
      <c r="T442" t="str">
        <f>ESTADISTICA!T442</f>
        <v>APAGADO</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t="str">
        <f>ESTADISTICA!H443</f>
        <v>APAGADO</v>
      </c>
      <c r="I443" t="str">
        <f>ESTADISTICA!I443</f>
        <v>APAGADO</v>
      </c>
      <c r="J443" t="str">
        <f>ESTADISTICA!J443</f>
        <v>APAGADO</v>
      </c>
      <c r="K443">
        <f>ESTADISTICA!K443</f>
        <v>0</v>
      </c>
      <c r="L443">
        <f>ESTADISTICA!L443</f>
        <v>0</v>
      </c>
      <c r="M443" t="str">
        <f>ESTADISTICA!M443</f>
        <v>APAGADO</v>
      </c>
      <c r="N443">
        <f>ESTADISTICA!N443</f>
        <v>0</v>
      </c>
      <c r="O443" t="str">
        <f>ESTADISTICA!O443</f>
        <v>APAGADO</v>
      </c>
      <c r="P443">
        <f>ESTADISTICA!P443</f>
        <v>0</v>
      </c>
      <c r="Q443" t="str">
        <f>ESTADISTICA!Q443</f>
        <v>APAGADO</v>
      </c>
      <c r="R443">
        <f>ESTADISTICA!R443</f>
        <v>0</v>
      </c>
      <c r="S443" t="str">
        <f>ESTADISTICA!S443</f>
        <v>APAGADO</v>
      </c>
      <c r="T443" t="str">
        <f>ESTADISTICA!T443</f>
        <v>APAGADO</v>
      </c>
      <c r="U443" t="str">
        <f>ESTADISTICA!U443</f>
        <v>APAGADO</v>
      </c>
      <c r="V443" t="str">
        <f>ESTADISTICA!V443</f>
        <v>APAGADO</v>
      </c>
      <c r="W443" t="str">
        <f>ESTADISTICA!W443</f>
        <v>APAGADO</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t="str">
        <f>ESTADISTICA!H444</f>
        <v>APAGADO</v>
      </c>
      <c r="I444" t="str">
        <f>ESTADISTICA!I444</f>
        <v>APAGADO</v>
      </c>
      <c r="J444" t="str">
        <f>ESTADISTICA!J444</f>
        <v>APAGADO</v>
      </c>
      <c r="K444" t="str">
        <f>ESTADISTICA!K444</f>
        <v>APAGADO</v>
      </c>
      <c r="L444" t="str">
        <f>ESTADISTICA!L444</f>
        <v>APAGADO</v>
      </c>
      <c r="M444" t="str">
        <f>ESTADISTICA!M444</f>
        <v>APAGADO</v>
      </c>
      <c r="N444" t="str">
        <f>ESTADISTICA!N444</f>
        <v>APAGADO</v>
      </c>
      <c r="O444" t="str">
        <f>ESTADISTICA!O444</f>
        <v>APAGADO</v>
      </c>
      <c r="P444" t="str">
        <f>ESTADISTICA!P444</f>
        <v>APAGADO</v>
      </c>
      <c r="Q444" t="str">
        <f>ESTADISTICA!Q444</f>
        <v>APAGADO</v>
      </c>
      <c r="R444">
        <f>ESTADISTICA!R444</f>
        <v>0</v>
      </c>
      <c r="S444" t="str">
        <f>ESTADISTICA!S444</f>
        <v>APAGADO</v>
      </c>
      <c r="T444" t="str">
        <f>ESTADISTICA!T444</f>
        <v>APAGADO</v>
      </c>
      <c r="U444" t="str">
        <f>ESTADISTICA!U444</f>
        <v>APAGADO</v>
      </c>
      <c r="V444" t="str">
        <f>ESTADISTICA!V444</f>
        <v>APAGADO</v>
      </c>
      <c r="W444" t="str">
        <f>ESTADISTICA!W444</f>
        <v>APAGADO</v>
      </c>
      <c r="X444" t="str">
        <f>ESTADISTICA!X444</f>
        <v>APAGADO</v>
      </c>
      <c r="Y444" t="str">
        <f>ESTADISTICA!Y444</f>
        <v>APAGADO</v>
      </c>
      <c r="Z444" t="str">
        <f>ESTADISTICA!Z444</f>
        <v>APAGADO</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t="str">
        <f>ESTADISTICA!H445</f>
        <v>APAGADO</v>
      </c>
      <c r="I445" t="str">
        <f>ESTADISTICA!I445</f>
        <v>APAGADO</v>
      </c>
      <c r="J445" t="str">
        <f>ESTADISTICA!J445</f>
        <v>APAGADO</v>
      </c>
      <c r="K445">
        <f>ESTADISTICA!K445</f>
        <v>0</v>
      </c>
      <c r="L445">
        <f>ESTADISTICA!L445</f>
        <v>0</v>
      </c>
      <c r="M445" t="str">
        <f>ESTADISTICA!M445</f>
        <v>APAGADO</v>
      </c>
      <c r="N445">
        <f>ESTADISTICA!N445</f>
        <v>0</v>
      </c>
      <c r="O445" t="str">
        <f>ESTADISTICA!O445</f>
        <v>APAGADO</v>
      </c>
      <c r="P445">
        <f>ESTADISTICA!P445</f>
        <v>0</v>
      </c>
      <c r="Q445">
        <f>ESTADISTICA!Q445</f>
        <v>0</v>
      </c>
      <c r="R445">
        <f>ESTADISTICA!R445</f>
        <v>0</v>
      </c>
      <c r="S445" t="str">
        <f>ESTADISTICA!S445</f>
        <v>APAGADO</v>
      </c>
      <c r="T445" t="str">
        <f>ESTADISTICA!T445</f>
        <v>APAGADO</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t="str">
        <f>ESTADISTICA!H446</f>
        <v>APAGADO</v>
      </c>
      <c r="I446" t="str">
        <f>ESTADISTICA!I446</f>
        <v>APAGADO</v>
      </c>
      <c r="J446" t="str">
        <f>ESTADISTICA!J446</f>
        <v>APAGADO</v>
      </c>
      <c r="K446">
        <f>ESTADISTICA!K446</f>
        <v>0</v>
      </c>
      <c r="L446">
        <f>ESTADISTICA!L446</f>
        <v>0</v>
      </c>
      <c r="M446" t="str">
        <f>ESTADISTICA!M446</f>
        <v>APAGADO</v>
      </c>
      <c r="N446">
        <f>ESTADISTICA!N446</f>
        <v>0</v>
      </c>
      <c r="O446" t="str">
        <f>ESTADISTICA!O446</f>
        <v>APAGADO</v>
      </c>
      <c r="P446">
        <f>ESTADISTICA!P446</f>
        <v>0</v>
      </c>
      <c r="Q446">
        <f>ESTADISTICA!Q446</f>
        <v>0</v>
      </c>
      <c r="R446">
        <f>ESTADISTICA!R446</f>
        <v>0</v>
      </c>
      <c r="S446" t="str">
        <f>ESTADISTICA!S446</f>
        <v>APAGADO</v>
      </c>
      <c r="T446" t="str">
        <f>ESTADISTICA!T446</f>
        <v>APAGADO</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t="str">
        <f>ESTADISTICA!H447</f>
        <v>APAGADO</v>
      </c>
      <c r="I447" t="str">
        <f>ESTADISTICA!I447</f>
        <v>APAGADO</v>
      </c>
      <c r="J447" t="str">
        <f>ESTADISTICA!J447</f>
        <v>APAGADO</v>
      </c>
      <c r="K447">
        <f>ESTADISTICA!K447</f>
        <v>0</v>
      </c>
      <c r="L447">
        <f>ESTADISTICA!L447</f>
        <v>0</v>
      </c>
      <c r="M447" t="str">
        <f>ESTADISTICA!M447</f>
        <v>APAGADO</v>
      </c>
      <c r="N447">
        <f>ESTADISTICA!N447</f>
        <v>0</v>
      </c>
      <c r="O447" t="str">
        <f>ESTADISTICA!O447</f>
        <v>APAGADO</v>
      </c>
      <c r="P447">
        <f>ESTADISTICA!P447</f>
        <v>0</v>
      </c>
      <c r="Q447">
        <f>ESTADISTICA!Q447</f>
        <v>0</v>
      </c>
      <c r="R447">
        <f>ESTADISTICA!R447</f>
        <v>0</v>
      </c>
      <c r="S447" t="str">
        <f>ESTADISTICA!S447</f>
        <v>APAGADO</v>
      </c>
      <c r="T447" t="str">
        <f>ESTADISTICA!T447</f>
        <v>APAGADO</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t="str">
        <f>ESTADISTICA!H448</f>
        <v>APAGADO</v>
      </c>
      <c r="I448" t="str">
        <f>ESTADISTICA!I448</f>
        <v>APAGADO</v>
      </c>
      <c r="J448" t="str">
        <f>ESTADISTICA!J448</f>
        <v>APAGADO</v>
      </c>
      <c r="K448">
        <f>ESTADISTICA!K448</f>
        <v>0</v>
      </c>
      <c r="L448">
        <f>ESTADISTICA!L448</f>
        <v>0</v>
      </c>
      <c r="M448" t="str">
        <f>ESTADISTICA!M448</f>
        <v>APAGADO</v>
      </c>
      <c r="N448">
        <f>ESTADISTICA!N448</f>
        <v>0</v>
      </c>
      <c r="O448" t="str">
        <f>ESTADISTICA!O448</f>
        <v>APAGADO</v>
      </c>
      <c r="P448">
        <f>ESTADISTICA!P448</f>
        <v>0</v>
      </c>
      <c r="Q448">
        <f>ESTADISTICA!Q448</f>
        <v>0</v>
      </c>
      <c r="R448">
        <f>ESTADISTICA!R448</f>
        <v>0</v>
      </c>
      <c r="S448" t="str">
        <f>ESTADISTICA!S448</f>
        <v>APAGADO</v>
      </c>
      <c r="T448" t="str">
        <f>ESTADISTICA!T448</f>
        <v>APAGADO</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t="str">
        <f>ESTADISTICA!Q462</f>
        <v>APAGADO</v>
      </c>
      <c r="R462">
        <f>ESTADISTICA!R462</f>
        <v>0</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t="str">
        <f>ESTADISTICA!Z462</f>
        <v>APAGADO</v>
      </c>
      <c r="AA462" t="str">
        <f>ESTADISTICA!AA462</f>
        <v>APAGADO</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t="str">
        <f>ESTADISTICA!Q463</f>
        <v>APAGADO</v>
      </c>
      <c r="R463">
        <f>ESTADISTICA!R463</f>
        <v>0</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t="str">
        <f>ESTADISTICA!Z463</f>
        <v>APAGADO</v>
      </c>
      <c r="AA463" t="str">
        <f>ESTADISTICA!AA463</f>
        <v>APAGADO</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t="str">
        <f>ESTADISTICA!H464</f>
        <v>APAGADO</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t="str">
        <f>ESTADISTICA!Q464</f>
        <v>APAGADO</v>
      </c>
      <c r="R464">
        <f>ESTADISTICA!R464</f>
        <v>0</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t="str">
        <f>ESTADISTICA!Z464</f>
        <v>APAGADO</v>
      </c>
      <c r="AA464" t="str">
        <f>ESTADISTICA!AA464</f>
        <v>APAGADO</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t="str">
        <f>ESTADISTICA!H467</f>
        <v>APAGADO</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t="str">
        <f>ESTADISTICA!H469</f>
        <v>APAGADO</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t="str">
        <f>ESTADISTICA!H471</f>
        <v>APAGADO</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t="str">
        <f>ESTADISTICA!U474</f>
        <v>APAGADO</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t="str">
        <f>ESTADISTICA!H475</f>
        <v>APAGADO</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t="str">
        <f>ESTADISTICA!U475</f>
        <v>APAGADO</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t="str">
        <f>ESTADISTICA!H477</f>
        <v>APAGADO</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t="str">
        <f>ESTADISTICA!H478</f>
        <v>APAGADO</v>
      </c>
      <c r="I478" t="str">
        <f>ESTADISTICA!I478</f>
        <v>APAGADO</v>
      </c>
      <c r="J478" t="str">
        <f>ESTADISTICA!J478</f>
        <v>APAGADO</v>
      </c>
      <c r="K478" t="str">
        <f>ESTADISTICA!K478</f>
        <v>APAGADO</v>
      </c>
      <c r="L478" t="str">
        <f>ESTADISTICA!L478</f>
        <v>APAGADO</v>
      </c>
      <c r="M478" t="str">
        <f>ESTADISTICA!M478</f>
        <v>APAGADO</v>
      </c>
      <c r="N478" t="str">
        <f>ESTADISTICA!N478</f>
        <v>APAGADO</v>
      </c>
      <c r="O478" t="str">
        <f>ESTADISTICA!O478</f>
        <v>APAGADO</v>
      </c>
      <c r="P478" t="str">
        <f>ESTADISTICA!P478</f>
        <v>APAGADO</v>
      </c>
      <c r="Q478" t="str">
        <f>ESTADISTICA!Q478</f>
        <v>APAGADO</v>
      </c>
      <c r="R478">
        <f>ESTADISTICA!R478</f>
        <v>0</v>
      </c>
      <c r="S478" t="str">
        <f>ESTADISTICA!S478</f>
        <v>APAGADO</v>
      </c>
      <c r="T478" t="str">
        <f>ESTADISTICA!T478</f>
        <v>APAGADO</v>
      </c>
      <c r="U478" t="str">
        <f>ESTADISTICA!U478</f>
        <v>APAGADO</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t="str">
        <f>ESTADISTICA!H479</f>
        <v>APAGADO</v>
      </c>
      <c r="I479" t="str">
        <f>ESTADISTICA!I479</f>
        <v>APAGADO</v>
      </c>
      <c r="J479" t="str">
        <f>ESTADISTICA!J479</f>
        <v>APAGADO</v>
      </c>
      <c r="K479" t="str">
        <f>ESTADISTICA!K479</f>
        <v>APAGADO</v>
      </c>
      <c r="L479" t="str">
        <f>ESTADISTICA!L479</f>
        <v>APAGADO</v>
      </c>
      <c r="M479" t="str">
        <f>ESTADISTICA!M479</f>
        <v>APAGADO</v>
      </c>
      <c r="N479" t="str">
        <f>ESTADISTICA!N479</f>
        <v>APAGADO</v>
      </c>
      <c r="O479" t="str">
        <f>ESTADISTICA!O479</f>
        <v>APAGADO</v>
      </c>
      <c r="P479" t="str">
        <f>ESTADISTICA!P479</f>
        <v>APAGADO</v>
      </c>
      <c r="Q479" t="str">
        <f>ESTADISTICA!Q479</f>
        <v>APAGADO</v>
      </c>
      <c r="R479">
        <f>ESTADISTICA!R479</f>
        <v>0</v>
      </c>
      <c r="S479" t="str">
        <f>ESTADISTICA!S479</f>
        <v>APAGADO</v>
      </c>
      <c r="T479" t="str">
        <f>ESTADISTICA!T479</f>
        <v>APAGADO</v>
      </c>
      <c r="U479" t="str">
        <f>ESTADISTICA!U479</f>
        <v>APAGADO</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t="str">
        <f>ESTADISTICA!H481</f>
        <v>APAGADO</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t="str">
        <f>ESTADISTICA!Q482</f>
        <v>APAGADO</v>
      </c>
      <c r="R482">
        <f>ESTADISTICA!R482</f>
        <v>0</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t="str">
        <f>ESTADISTICA!Z482</f>
        <v>APAGADO</v>
      </c>
      <c r="AA482" t="str">
        <f>ESTADISTICA!AA482</f>
        <v>APAGADO</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t="str">
        <f>ESTADISTICA!Q483</f>
        <v>APAGADO</v>
      </c>
      <c r="R483">
        <f>ESTADISTICA!R483</f>
        <v>0</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t="str">
        <f>ESTADISTICA!Z483</f>
        <v>APAGADO</v>
      </c>
      <c r="AA483" t="str">
        <f>ESTADISTICA!AA483</f>
        <v>APAGADO</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t="str">
        <f>ESTADISTICA!Q484</f>
        <v>APAGADO</v>
      </c>
      <c r="R484">
        <f>ESTADISTICA!R484</f>
        <v>0</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t="str">
        <f>ESTADISTICA!Z484</f>
        <v>APAGADO</v>
      </c>
      <c r="AA484" t="str">
        <f>ESTADISTICA!AA484</f>
        <v>APAGADO</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t="str">
        <f>ESTADISTICA!Q485</f>
        <v>APAGADO</v>
      </c>
      <c r="R485">
        <f>ESTADISTICA!R485</f>
        <v>0</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t="str">
        <f>ESTADISTICA!Z485</f>
        <v>APAGADO</v>
      </c>
      <c r="AA485" t="str">
        <f>ESTADISTICA!AA485</f>
        <v>APAGADO</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t="str">
        <f>ESTADISTICA!Q486</f>
        <v>APAGADO</v>
      </c>
      <c r="R486">
        <f>ESTADISTICA!R486</f>
        <v>0</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t="str">
        <f>ESTADISTICA!Z486</f>
        <v>APAGADO</v>
      </c>
      <c r="AA486" t="str">
        <f>ESTADISTICA!AA486</f>
        <v>APAGADO</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t="str">
        <f>ESTADISTICA!Q487</f>
        <v>APAGADO</v>
      </c>
      <c r="R487">
        <f>ESTADISTICA!R487</f>
        <v>0</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t="str">
        <f>ESTADISTICA!Z487</f>
        <v>APAGADO</v>
      </c>
      <c r="AA487" t="str">
        <f>ESTADISTICA!AA487</f>
        <v>APAGADO</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t="str">
        <f>ESTADISTICA!Q488</f>
        <v>APAGADO</v>
      </c>
      <c r="R488">
        <f>ESTADISTICA!R488</f>
        <v>0</v>
      </c>
      <c r="S488" t="str">
        <f>ESTADISTICA!S488</f>
        <v>APAGADO</v>
      </c>
      <c r="T488" t="str">
        <f>ESTADISTICA!T488</f>
        <v>APAGADO</v>
      </c>
      <c r="U488" t="str">
        <f>ESTADISTICA!U488</f>
        <v>APAGADO</v>
      </c>
      <c r="V488" t="str">
        <f>ESTADISTICA!V488</f>
        <v>APAGADO</v>
      </c>
      <c r="W488" t="str">
        <f>ESTADISTICA!W488</f>
        <v>APAGADO</v>
      </c>
      <c r="X488" t="str">
        <f>ESTADISTICA!X488</f>
        <v>APAGADO</v>
      </c>
      <c r="Y488" t="str">
        <f>ESTADISTICA!Y488</f>
        <v>APAGADO</v>
      </c>
      <c r="Z488" t="str">
        <f>ESTADISTICA!Z488</f>
        <v>APAGADO</v>
      </c>
      <c r="AA488" t="str">
        <f>ESTADISTICA!AA488</f>
        <v>APAGADO</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t="str">
        <f>ESTADISTICA!Q489</f>
        <v>APAGADO</v>
      </c>
      <c r="R489">
        <f>ESTADISTICA!R489</f>
        <v>0</v>
      </c>
      <c r="S489" t="str">
        <f>ESTADISTICA!S489</f>
        <v>APAGADO</v>
      </c>
      <c r="T489" t="str">
        <f>ESTADISTICA!T489</f>
        <v>APAGADO</v>
      </c>
      <c r="U489" t="str">
        <f>ESTADISTICA!U489</f>
        <v>APAGADO</v>
      </c>
      <c r="V489" t="str">
        <f>ESTADISTICA!V489</f>
        <v>APAGADO</v>
      </c>
      <c r="W489" t="str">
        <f>ESTADISTICA!W489</f>
        <v>APAGADO</v>
      </c>
      <c r="X489" t="str">
        <f>ESTADISTICA!X489</f>
        <v>APAGADO</v>
      </c>
      <c r="Y489" t="str">
        <f>ESTADISTICA!Y489</f>
        <v>APAGADO</v>
      </c>
      <c r="Z489" t="str">
        <f>ESTADISTICA!Z489</f>
        <v>APAGADO</v>
      </c>
      <c r="AA489" t="str">
        <f>ESTADISTICA!AA489</f>
        <v>APAGADO</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t="str">
        <f>ESTADISTICA!O491</f>
        <v>APAGADO</v>
      </c>
      <c r="P491" t="str">
        <f>ESTADISTICA!P491</f>
        <v>APAGADO</v>
      </c>
      <c r="Q491" t="str">
        <f>ESTADISTICA!Q491</f>
        <v>APAGADO</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t="str">
        <f>ESTADISTICA!H493</f>
        <v>APAGADO</v>
      </c>
      <c r="I493">
        <f>ESTADISTICA!I493</f>
        <v>0</v>
      </c>
      <c r="J493">
        <f>ESTADISTICA!J493</f>
        <v>0</v>
      </c>
      <c r="K493">
        <f>ESTADISTICA!K493</f>
        <v>0</v>
      </c>
      <c r="L493">
        <f>ESTADISTICA!L493</f>
        <v>0</v>
      </c>
      <c r="M493">
        <f>ESTADISTICA!M493</f>
        <v>0</v>
      </c>
      <c r="N493">
        <f>ESTADISTICA!N493</f>
        <v>0</v>
      </c>
      <c r="O493" t="str">
        <f>ESTADISTICA!O493</f>
        <v>APAGADO</v>
      </c>
      <c r="P493" t="str">
        <f>ESTADISTICA!P493</f>
        <v>APAGADO</v>
      </c>
      <c r="Q493" t="str">
        <f>ESTADISTICA!Q493</f>
        <v>APAGADO</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t="str">
        <f>ESTADISTICA!H495</f>
        <v>APAGADO</v>
      </c>
      <c r="I495">
        <f>ESTADISTICA!I495</f>
        <v>0</v>
      </c>
      <c r="J495">
        <f>ESTADISTICA!J495</f>
        <v>0</v>
      </c>
      <c r="K495">
        <f>ESTADISTICA!K495</f>
        <v>0</v>
      </c>
      <c r="L495">
        <f>ESTADISTICA!L495</f>
        <v>0</v>
      </c>
      <c r="M495">
        <f>ESTADISTICA!M495</f>
        <v>0</v>
      </c>
      <c r="N495">
        <f>ESTADISTICA!N495</f>
        <v>0</v>
      </c>
      <c r="O495" t="str">
        <f>ESTADISTICA!O495</f>
        <v>APAGADO</v>
      </c>
      <c r="P495" t="str">
        <f>ESTADISTICA!P495</f>
        <v>APAGADO</v>
      </c>
      <c r="Q495" t="str">
        <f>ESTADISTICA!Q495</f>
        <v>APAGADO</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t="str">
        <f>ESTADISTICA!Q496</f>
        <v>APAGADO</v>
      </c>
      <c r="R496">
        <f>ESTADISTICA!R496</f>
        <v>0</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t="str">
        <f>ESTADISTICA!Z496</f>
        <v>APAGADO</v>
      </c>
      <c r="AA496" t="str">
        <f>ESTADISTICA!AA496</f>
        <v>APAGADO</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t="str">
        <f>ESTADISTICA!Q497</f>
        <v>APAGADO</v>
      </c>
      <c r="R497">
        <f>ESTADISTICA!R497</f>
        <v>0</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t="str">
        <f>ESTADISTICA!Z497</f>
        <v>APAGADO</v>
      </c>
      <c r="AA497" t="str">
        <f>ESTADISTICA!AA497</f>
        <v>APAGADO</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t="str">
        <f>ESTADISTICA!Q498</f>
        <v>APAGADO</v>
      </c>
      <c r="R498">
        <f>ESTADISTICA!R498</f>
        <v>0</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t="str">
        <f>ESTADISTICA!Z498</f>
        <v>APAGADO</v>
      </c>
      <c r="AA498" t="str">
        <f>ESTADISTICA!AA498</f>
        <v>APAGADO</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t="str">
        <f>ESTADISTICA!Q499</f>
        <v>APAGADO</v>
      </c>
      <c r="R499">
        <f>ESTADISTICA!R499</f>
        <v>0</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t="str">
        <f>ESTADISTICA!Z499</f>
        <v>APAGADO</v>
      </c>
      <c r="AA499" t="str">
        <f>ESTADISTICA!AA499</f>
        <v>APAGADO</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t="str">
        <f>ESTADISTICA!Q500</f>
        <v>APAGADO</v>
      </c>
      <c r="R500">
        <f>ESTADISTICA!R500</f>
        <v>0</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t="str">
        <f>ESTADISTICA!Z500</f>
        <v>APAGADO</v>
      </c>
      <c r="AA500" t="str">
        <f>ESTADISTICA!AA500</f>
        <v>APAGADO</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t="str">
        <f>ESTADISTICA!Q501</f>
        <v>APAGADO</v>
      </c>
      <c r="R501">
        <f>ESTADISTICA!R501</f>
        <v>0</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t="str">
        <f>ESTADISTICA!Z501</f>
        <v>APAGADO</v>
      </c>
      <c r="AA501" t="str">
        <f>ESTADISTICA!AA501</f>
        <v>APAGADO</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t="str">
        <f>ESTADISTICA!H503</f>
        <v>APAGADO</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t="str">
        <f>ESTADISTICA!Q504</f>
        <v>APAGADO</v>
      </c>
      <c r="R504">
        <f>ESTADISTICA!R504</f>
        <v>0</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t="str">
        <f>ESTADISTICA!Z504</f>
        <v>APAGADO</v>
      </c>
      <c r="AA504" t="str">
        <f>ESTADISTICA!AA504</f>
        <v>APAGADO</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t="str">
        <f>ESTADISTICA!Q505</f>
        <v>APAGADO</v>
      </c>
      <c r="R505">
        <f>ESTADISTICA!R505</f>
        <v>0</v>
      </c>
      <c r="S505" t="str">
        <f>ESTADISTICA!S505</f>
        <v>APAGADO</v>
      </c>
      <c r="T505" t="str">
        <f>ESTADISTICA!T505</f>
        <v>APAGADO</v>
      </c>
      <c r="U505" t="str">
        <f>ESTADISTICA!U505</f>
        <v>APAGADO</v>
      </c>
      <c r="V505" t="str">
        <f>ESTADISTICA!V505</f>
        <v>APAGADO</v>
      </c>
      <c r="W505" t="str">
        <f>ESTADISTICA!W505</f>
        <v>APAGADO</v>
      </c>
      <c r="X505" t="str">
        <f>ESTADISTICA!X505</f>
        <v>APAGADO</v>
      </c>
      <c r="Y505" t="str">
        <f>ESTADISTICA!Y505</f>
        <v>APAGADO</v>
      </c>
      <c r="Z505" t="str">
        <f>ESTADISTICA!Z505</f>
        <v>APAGADO</v>
      </c>
      <c r="AA505" t="str">
        <f>ESTADISTICA!AA505</f>
        <v>APAGADO</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t="str">
        <f>ESTADISTICA!Q506</f>
        <v>APAGADO</v>
      </c>
      <c r="R506">
        <f>ESTADISTICA!R506</f>
        <v>0</v>
      </c>
      <c r="S506" t="str">
        <f>ESTADISTICA!S506</f>
        <v>APAGADO</v>
      </c>
      <c r="T506" t="str">
        <f>ESTADISTICA!T506</f>
        <v>APAGADO</v>
      </c>
      <c r="U506" t="str">
        <f>ESTADISTICA!U506</f>
        <v>APAGADO</v>
      </c>
      <c r="V506" t="str">
        <f>ESTADISTICA!V506</f>
        <v>APAGADO</v>
      </c>
      <c r="W506" t="str">
        <f>ESTADISTICA!W506</f>
        <v>APAGADO</v>
      </c>
      <c r="X506" t="str">
        <f>ESTADISTICA!X506</f>
        <v>APAGADO</v>
      </c>
      <c r="Y506" t="str">
        <f>ESTADISTICA!Y506</f>
        <v>APAGADO</v>
      </c>
      <c r="Z506" t="str">
        <f>ESTADISTICA!Z506</f>
        <v>APAGADO</v>
      </c>
      <c r="AA506" t="str">
        <f>ESTADISTICA!AA506</f>
        <v>APAGADO</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t="str">
        <f>ESTADISTICA!Q507</f>
        <v>APAGADO</v>
      </c>
      <c r="R507">
        <f>ESTADISTICA!R507</f>
        <v>0</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t="str">
        <f>ESTADISTICA!Z507</f>
        <v>APAGADO</v>
      </c>
      <c r="AA507" t="str">
        <f>ESTADISTICA!AA507</f>
        <v>APAGADO</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t="str">
        <f>ESTADISTICA!Q508</f>
        <v>APAGADO</v>
      </c>
      <c r="R508">
        <f>ESTADISTICA!R508</f>
        <v>0</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t="str">
        <f>ESTADISTICA!Z508</f>
        <v>APAGADO</v>
      </c>
      <c r="AA508" t="str">
        <f>ESTADISTICA!AA508</f>
        <v>APAGADO</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t="str">
        <f>ESTADISTICA!O509</f>
        <v>APAGADO</v>
      </c>
      <c r="P509" t="str">
        <f>ESTADISTICA!P509</f>
        <v>APAGADO</v>
      </c>
      <c r="Q509" t="str">
        <f>ESTADISTICA!Q509</f>
        <v>APAGADO</v>
      </c>
      <c r="R509">
        <f>ESTADISTICA!R509</f>
        <v>0</v>
      </c>
      <c r="S509" t="str">
        <f>ESTADISTICA!S509</f>
        <v>APAGADO</v>
      </c>
      <c r="T509" t="str">
        <f>ESTADISTICA!T509</f>
        <v>APAGADO</v>
      </c>
      <c r="U509" t="str">
        <f>ESTADISTICA!U509</f>
        <v>APAGADO</v>
      </c>
      <c r="V509" t="str">
        <f>ESTADISTICA!V509</f>
        <v>APAGADO</v>
      </c>
      <c r="W509" t="str">
        <f>ESTADISTICA!W509</f>
        <v>APAGADO</v>
      </c>
      <c r="X509" t="str">
        <f>ESTADISTICA!X509</f>
        <v>APAGADO</v>
      </c>
      <c r="Y509" t="str">
        <f>ESTADISTICA!Y509</f>
        <v>APAGADO</v>
      </c>
      <c r="Z509" t="str">
        <f>ESTADISTICA!Z509</f>
        <v>APAGADO</v>
      </c>
      <c r="AA509" t="str">
        <f>ESTADISTICA!AA509</f>
        <v>APAGADO</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t="str">
        <f>ESTADISTICA!Q510</f>
        <v>APAGADO</v>
      </c>
      <c r="R510">
        <f>ESTADISTICA!R510</f>
        <v>0</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t="str">
        <f>ESTADISTICA!Z510</f>
        <v>APAGADO</v>
      </c>
      <c r="AA510" t="str">
        <f>ESTADISTICA!AA510</f>
        <v>APAGADO</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t="str">
        <f>ESTADISTICA!Q511</f>
        <v>APAGADO</v>
      </c>
      <c r="R511">
        <f>ESTADISTICA!R511</f>
        <v>0</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t="str">
        <f>ESTADISTICA!Z511</f>
        <v>APAGADO</v>
      </c>
      <c r="AA511" t="str">
        <f>ESTADISTICA!AA511</f>
        <v>APAGADO</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t="str">
        <f>ESTADISTICA!H515</f>
        <v>APAGADO</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t="str">
        <f>ESTADISTICA!I516</f>
        <v>APAGADO</v>
      </c>
      <c r="J516" t="str">
        <f>ESTADISTICA!J516</f>
        <v>APAGADO</v>
      </c>
      <c r="K516" t="str">
        <f>ESTADISTICA!K516</f>
        <v>APAGADO</v>
      </c>
      <c r="L516" t="str">
        <f>ESTADISTICA!L516</f>
        <v>APAGADO</v>
      </c>
      <c r="M516" t="str">
        <f>ESTADISTICA!M516</f>
        <v>APAGADO</v>
      </c>
      <c r="N516" t="str">
        <f>ESTADISTICA!N516</f>
        <v>APAGADO</v>
      </c>
      <c r="O516" t="str">
        <f>ESTADISTICA!O516</f>
        <v>APAGADO</v>
      </c>
      <c r="P516" t="str">
        <f>ESTADISTICA!P516</f>
        <v>APAGADO</v>
      </c>
      <c r="Q516" t="str">
        <f>ESTADISTICA!Q516</f>
        <v>APAGADO</v>
      </c>
      <c r="R516">
        <f>ESTADISTICA!R516</f>
        <v>0</v>
      </c>
      <c r="S516" t="str">
        <f>ESTADISTICA!S516</f>
        <v>APAGADO</v>
      </c>
      <c r="T516" t="str">
        <f>ESTADISTICA!T516</f>
        <v>APAGADO</v>
      </c>
      <c r="U516" t="str">
        <f>ESTADISTICA!U516</f>
        <v>APAGADO</v>
      </c>
      <c r="V516" t="str">
        <f>ESTADISTICA!V516</f>
        <v>APAGADO</v>
      </c>
      <c r="W516" t="str">
        <f>ESTADISTICA!W516</f>
        <v>APAGADO</v>
      </c>
      <c r="X516" t="str">
        <f>ESTADISTICA!X516</f>
        <v>APAGADO</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81</v>
      </c>
      <c r="I2" s="18">
        <f>COUNTIFS(I4:I501, "=APAGADO",E4:E501,"=Fibra Optica")</f>
        <v>76</v>
      </c>
      <c r="J2" s="18">
        <f>COUNTIFS(J4:J501, "=APAGADO",E4:E501,"=Fibra Optica")</f>
        <v>65</v>
      </c>
      <c r="K2" s="18">
        <f>COUNTIFS(K4:K501, "=APAGADO",E4:E501,"=Fibra Optica")</f>
        <v>67</v>
      </c>
      <c r="L2" s="18">
        <f>COUNTIFS(L4:L501, "=APAGADO",E4:E501,"=Fibra Optica")</f>
        <v>71</v>
      </c>
      <c r="M2" s="18">
        <f>COUNTIFS(M4:M501, "=APAGADO",E4:E501,"=Fibra Optica")</f>
        <v>89</v>
      </c>
      <c r="N2" s="18">
        <f>COUNTIFS(N4:N501, "=APAGADO",E4:E501,"=Fibra Optica")</f>
        <v>68</v>
      </c>
      <c r="O2" s="18">
        <f>COUNTIFS(O4:O501, "=APAGADO",E4:E501,"=Fibra Optica")</f>
        <v>78</v>
      </c>
      <c r="P2" s="18">
        <f>COUNTIFS(P4:P601, "=APAGADO",E4:E601,"=Fibra Optica")</f>
        <v>58</v>
      </c>
      <c r="Q2" s="18">
        <f>COUNTIFS(Q4:Q501, "=APAGADO",E4:E501,"=Fibra Optica")</f>
        <v>60</v>
      </c>
      <c r="R2" s="18">
        <f>COUNTIFS(R4:R501, "=APAGADO",E4:E501,"=Fibra Optica")</f>
        <v>0</v>
      </c>
      <c r="S2" s="18">
        <f>COUNTIFS(S4:S501, "=APAGADO",E4:E501,"=Fibra Optica")</f>
        <v>93</v>
      </c>
      <c r="T2" s="18">
        <f>COUNTIFS(T4:T501, "=APAGADO",E4:E501,"=Fibra Optica")</f>
        <v>81</v>
      </c>
      <c r="U2" s="18">
        <f>COUNTIFS(U4:U501, "=APAGADO",E4:E501,"=Fibra Optica")</f>
        <v>75</v>
      </c>
      <c r="V2" s="18">
        <f>COUNTIFS(V4:V501, "=APAGADO",E4:E501,"=Fibra Optica")</f>
        <v>76</v>
      </c>
      <c r="W2" s="18">
        <f>COUNTIFS(W4:W501, "=APAGADO",E4:E501,"=Fibra Optica")</f>
        <v>70</v>
      </c>
      <c r="X2" s="18">
        <f>COUNTIFS(X4:X501, "=APAGADO",E4:E501,"=Fibra Optica")</f>
        <v>63</v>
      </c>
      <c r="Y2" s="18">
        <f>COUNTIFS(Y4:Y501, "=APAGADO",E4:E501,"=Fibra Optica")</f>
        <v>64</v>
      </c>
      <c r="Z2" s="18">
        <f>COUNTIFS(Z4:Z501, "=APAGADO",E4:E501,"=Fibra Optica")</f>
        <v>64</v>
      </c>
      <c r="AA2" s="18">
        <f>COUNTIFS(AA4:AA501, "=APAGADO",E4:E501,"=Fibra Optica")</f>
        <v>63</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t="str">
        <f>'RESUMEN TOTAL'!AD392</f>
        <v>APAGADO</v>
      </c>
      <c r="Y384" t="str">
        <f>'RESUMEN TOTAL'!AE392</f>
        <v>APAGADO</v>
      </c>
      <c r="Z384" t="str">
        <f>'RESUMEN TOTAL'!AF392</f>
        <v>APAGADO</v>
      </c>
      <c r="AA384" t="str">
        <f>'RESUMEN TOTAL'!AG392</f>
        <v>APAGADO</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t="str">
        <f>'RESUMEN TOTAL'!AD393</f>
        <v>APAGADO</v>
      </c>
      <c r="Y385" t="str">
        <f>'RESUMEN TOTAL'!AE393</f>
        <v>APAGADO</v>
      </c>
      <c r="Z385" t="str">
        <f>'RESUMEN TOTAL'!AF393</f>
        <v>APAGADO</v>
      </c>
      <c r="AA385" t="str">
        <f>'RESUMEN TOTAL'!AG393</f>
        <v>APAGADO</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t="str">
        <f>'RESUMEN TOTAL'!AD394</f>
        <v>APAGADO</v>
      </c>
      <c r="Y386" t="str">
        <f>'RESUMEN TOTAL'!AE394</f>
        <v>APAGADO</v>
      </c>
      <c r="Z386" t="str">
        <f>'RESUMEN TOTAL'!AF394</f>
        <v>APAGADO</v>
      </c>
      <c r="AA386" t="str">
        <f>'RESUMEN TOTAL'!AG394</f>
        <v>APAGADO</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t="str">
        <f>'RESUMEN TOTAL'!N444</f>
        <v>APAGADO</v>
      </c>
      <c r="I435" t="str">
        <f>'RESUMEN TOTAL'!O444</f>
        <v>APAGADO</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TOTAL'!N445</f>
        <v>APAGADO</v>
      </c>
      <c r="I436" t="str">
        <f>'RESUMEN TOTAL'!O445</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TOTAL'!N446</f>
        <v>APAGADO</v>
      </c>
      <c r="I437" t="str">
        <f>'RESUMEN TOTAL'!O446</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TOTAL'!N447</f>
        <v>APAGADO</v>
      </c>
      <c r="I438" t="str">
        <f>'RESUMEN TOTAL'!O447</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t="str">
        <f>'RESUMEN TOTAL'!AD447</f>
        <v>APAGADO</v>
      </c>
      <c r="Y438" t="str">
        <f>'RESUMEN TOTAL'!AE447</f>
        <v>APAGADO</v>
      </c>
      <c r="Z438" t="str">
        <f>'RESUMEN TOTAL'!AF447</f>
        <v>APAGADO</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TOTAL'!N448</f>
        <v>APAGADO</v>
      </c>
      <c r="I439" t="str">
        <f>'RESUMEN TOTAL'!O448</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TOTAL'!N449</f>
        <v>APAGADO</v>
      </c>
      <c r="I440" t="str">
        <f>'RESUMEN TOTAL'!O449</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TOTAL'!N450</f>
        <v>APAGADO</v>
      </c>
      <c r="I441" t="str">
        <f>'RESUMEN TOTAL'!O450</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TOTAL'!N451</f>
        <v>APAGADO</v>
      </c>
      <c r="I442" t="str">
        <f>'RESUMEN TOTAL'!O451</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t="str">
        <f>'RESUMEN TOTAL'!N484</f>
        <v>APAGADO</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t="str">
        <f>'RESUMEN TOTAL'!AG491</f>
        <v>APAGADO</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t="str">
        <f>'RESUMEN TOTAL'!AG492</f>
        <v>APAGADO</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t="str">
        <f>'RESUMEN TOTAL'!N496</f>
        <v>APAGADO</v>
      </c>
      <c r="I467">
        <f>'RESUMEN TOTAL'!O496</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t="str">
        <f>'RESUMEN TOTAL'!N498</f>
        <v>APAGADO</v>
      </c>
      <c r="I469">
        <f>'RESUMEN TOTAL'!O498</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TOTAL'!N506</f>
        <v>APAGADO</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t="str">
        <f>'RESUMEN TOTAL'!AG508</f>
        <v>APAGADO</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t="str">
        <f>'RESUMEN TOTAL'!AG509</f>
        <v>APAGADO</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t="str">
        <f>'RESUMEN TOTAL'!AG510</f>
        <v>APAGADO</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t="str">
        <f>'RESUMEN TOTAL'!AD512</f>
        <v>APAGADO</v>
      </c>
      <c r="Y483" t="str">
        <f>'RESUMEN TOTAL'!AE512</f>
        <v>APAGADO</v>
      </c>
      <c r="Z483" t="str">
        <f>'RESUMEN TOTAL'!AF512</f>
        <v>APAGADO</v>
      </c>
      <c r="AA483" t="str">
        <f>'RESUMEN TOTAL'!AG512</f>
        <v>APAGADO</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t="str">
        <f>'RESUMEN TOTAL'!N518</f>
        <v>APAGADO</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t="str">
        <f>'RESUMEN TOTAL'!O519</f>
        <v>APAGADO</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t="str">
        <f>'RESUMEN TOTAL'!AD519</f>
        <v>APAGADO</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TOTAL'!N520</f>
        <v>APAGADO</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t="str">
        <f>'RESUMEN TOTAL'!AE520</f>
        <v>APAGADO</v>
      </c>
      <c r="Z491" t="str">
        <f>'RESUMEN TOTAL'!AF520</f>
        <v>APAGADO</v>
      </c>
      <c r="AA491" t="str">
        <f>'RESUMEN TOTAL'!AG520</f>
        <v>APAGADO</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t="str">
        <f>'RESUMEN TOTAL'!AD529</f>
        <v>APAGADO</v>
      </c>
      <c r="Y502" t="str">
        <f>'RESUMEN TOTAL'!AE529</f>
        <v>APAGADO</v>
      </c>
      <c r="Z502" t="str">
        <f>'RESUMEN TOTAL'!AF529</f>
        <v>APAGADO</v>
      </c>
      <c r="AA502" t="str">
        <f>'RESUMEN TOTAL'!AG529</f>
        <v>APAGADO</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t="str">
        <f>'RESUMEN TOTAL'!AG530</f>
        <v>APAGADO</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TOTAL'!N531</f>
        <v>APAGADO</v>
      </c>
      <c r="I504" t="str">
        <f>'RESUMEN TOTAL'!O531</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TOTAL'!N532</f>
        <v>APAGADO</v>
      </c>
      <c r="I505" t="str">
        <f>'RESUMEN TOTAL'!O532</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t="str">
        <f>'RESUMEN TOTAL'!N534</f>
        <v>APAGADO</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TOTAL'!N537</f>
        <v>APAGADO</v>
      </c>
      <c r="I510" t="str">
        <f>'RESUMEN TOTAL'!O537</f>
        <v>APAGADO</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TOTAL'!N538</f>
        <v>APAGADO</v>
      </c>
      <c r="I511" t="str">
        <f>'RESUMEN TOTAL'!O538</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6</v>
      </c>
      <c r="I2" s="18">
        <f>COUNTIFS(I5:I602, "=APAGADO",E5:E602,"=PTO A FO")</f>
        <v>6</v>
      </c>
      <c r="J2" s="18">
        <f>COUNTIFS(J5:J502, "=APAGADO",E5:E502,"=PTO A FO")</f>
        <v>6</v>
      </c>
      <c r="K2" s="18">
        <f>COUNTIFS(K5:K502, "=APAGADO",E5:E502,"=PTO A FO")</f>
        <v>7</v>
      </c>
      <c r="L2" s="18">
        <f>COUNTIFS(L5:L502, "=APAGADO",E5:E502,"=PTO A FO")</f>
        <v>7</v>
      </c>
      <c r="M2" s="18">
        <f>COUNTIFS(M5:M502, "=APAGADO",E5:E502,"=PTO A FO")</f>
        <v>7</v>
      </c>
      <c r="N2" s="18">
        <f>COUNTIFS(N5:N502, "=APAGADO",E5:E502,"=PTO A FO")</f>
        <v>7</v>
      </c>
      <c r="O2" s="18">
        <f>COUNTIFS(O5:O502, "=APAGADO",E5:E502,"=PTO A FO")</f>
        <v>7</v>
      </c>
      <c r="P2" s="18">
        <f>COUNTIFS(P5:P502, "=APAGADO",E5:E502,"=PTO A FO")</f>
        <v>7</v>
      </c>
      <c r="Q2" s="18">
        <f>COUNTIFS(Q5:Q502, "=APAGADO",E5:E502,"=PTO A FO")</f>
        <v>8</v>
      </c>
      <c r="R2" s="18">
        <f>COUNTIFS(R5:R502, "=APAGADO",E5:E502,"=PTO A FO")</f>
        <v>0</v>
      </c>
      <c r="S2" s="18">
        <f>COUNTIFS(S5:S502, "=APAGADO",E5:E502,"=PTO A FO")</f>
        <v>11</v>
      </c>
      <c r="T2" s="18">
        <f>COUNTIFS(T5:T502, "=APAGADO",E5:E502,"=PTO A FO")</f>
        <v>5</v>
      </c>
      <c r="U2" s="18">
        <f>COUNTIFS(U5:U502, "=APAGADO",E5:E502,"=PTO A FO")</f>
        <v>8</v>
      </c>
      <c r="V2" s="18">
        <f>COUNTIFS(V5:V502, "=APAGADO",E5:E502,"=PTO A FO")</f>
        <v>8</v>
      </c>
      <c r="W2" s="18">
        <f>COUNTIFS(W5:W502, "=APAGADO",E5:E502,"=PTO A FO")</f>
        <v>8</v>
      </c>
      <c r="X2" s="18">
        <f>COUNTIFS(X4:X502, "=APAGADO",E4:E502,"=PTO A FO")</f>
        <v>9</v>
      </c>
      <c r="Y2" s="18">
        <f>COUNTIFS(Y5:Y502, "=APAGADO",E5:E502,"=PTO A FO")</f>
        <v>8</v>
      </c>
      <c r="Z2" s="18">
        <f>COUNTIFS(Z5:Z502, "=APAGADO",E5:E502,"=PTO A FO")</f>
        <v>8</v>
      </c>
      <c r="AA2" s="18">
        <f>COUNTIFS(AA5:AA502, "=APAGADO",E5:E502,"=PTO A FO")</f>
        <v>8</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t="str">
        <f>'RESUMEN TOTAL'!Y6</f>
        <v>APAGADO</v>
      </c>
      <c r="T4">
        <f>'RESUMEN TOTAL'!Z6</f>
        <v>0</v>
      </c>
      <c r="U4" t="str">
        <f>'RESUMEN TOTAL'!AA6</f>
        <v>APAGADO</v>
      </c>
      <c r="V4" t="str">
        <f>'RESUMEN TOTAL'!AB6</f>
        <v>APAGADO</v>
      </c>
      <c r="W4" t="str">
        <f>'RESUMEN TOTAL'!AC6</f>
        <v>APAGADO</v>
      </c>
      <c r="X4" t="str">
        <f>'RESUMEN TOTAL'!AD6</f>
        <v>APAGADO</v>
      </c>
      <c r="Y4" t="str">
        <f>'RESUMEN TOTAL'!AE6</f>
        <v>APAGADO</v>
      </c>
      <c r="Z4" t="str">
        <f>'RESUMEN TOTAL'!AF6</f>
        <v>APAGADO</v>
      </c>
      <c r="AA4" t="str">
        <f>'RESUMEN TOTAL'!AG6</f>
        <v>APAGADO</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t="str">
        <f>'RESUMEN TOTAL'!Y7</f>
        <v>APAGADO</v>
      </c>
      <c r="T5">
        <f>'RESUMEN TOTAL'!Z7</f>
        <v>0</v>
      </c>
      <c r="U5" t="str">
        <f>'RESUMEN TOTAL'!AA7</f>
        <v>APAGADO</v>
      </c>
      <c r="V5" t="str">
        <f>'RESUMEN TOTAL'!AB7</f>
        <v>APAGADO</v>
      </c>
      <c r="W5" t="str">
        <f>'RESUMEN TOTAL'!AC7</f>
        <v>APAGADO</v>
      </c>
      <c r="X5" t="str">
        <f>'RESUMEN TOTAL'!AD7</f>
        <v>APAGADO</v>
      </c>
      <c r="Y5" t="str">
        <f>'RESUMEN TOTAL'!AE7</f>
        <v>APAGADO</v>
      </c>
      <c r="Z5" t="str">
        <f>'RESUMEN TOTAL'!AF7</f>
        <v>APAGADO</v>
      </c>
      <c r="AA5" t="str">
        <f>'RESUMEN TOTAL'!AG7</f>
        <v>APAGADO</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t="str">
        <f>'RESUMEN TOTAL'!Y8</f>
        <v>APAGADO</v>
      </c>
      <c r="T6">
        <f>'RESUMEN TOTAL'!Z8</f>
        <v>0</v>
      </c>
      <c r="U6" t="str">
        <f>'RESUMEN TOTAL'!AA8</f>
        <v>APAGADO</v>
      </c>
      <c r="V6" t="str">
        <f>'RESUMEN TOTAL'!AB8</f>
        <v>APAGADO</v>
      </c>
      <c r="W6" t="str">
        <f>'RESUMEN TOTAL'!AC8</f>
        <v>APAGADO</v>
      </c>
      <c r="X6" t="str">
        <f>'RESUMEN TOTAL'!AD8</f>
        <v>APAGADO</v>
      </c>
      <c r="Y6" t="str">
        <f>'RESUMEN TOTAL'!AE8</f>
        <v>APAGADO</v>
      </c>
      <c r="Z6" t="str">
        <f>'RESUMEN TOTAL'!AF8</f>
        <v>APAGADO</v>
      </c>
      <c r="AA6" t="str">
        <f>'RESUMEN TOTAL'!AG8</f>
        <v>APAGADO</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t="str">
        <f>'RESUMEN TOTAL'!Y9</f>
        <v>APAGADO</v>
      </c>
      <c r="T7">
        <f>'RESUMEN TOTAL'!Z9</f>
        <v>0</v>
      </c>
      <c r="U7" t="str">
        <f>'RESUMEN TOTAL'!AA9</f>
        <v>APAGADO</v>
      </c>
      <c r="V7" t="str">
        <f>'RESUMEN TOTAL'!AB9</f>
        <v>APAGADO</v>
      </c>
      <c r="W7" t="str">
        <f>'RESUMEN TOTAL'!AC9</f>
        <v>APAGADO</v>
      </c>
      <c r="X7" t="str">
        <f>'RESUMEN TOTAL'!AD9</f>
        <v>APAGADO</v>
      </c>
      <c r="Y7" t="str">
        <f>'RESUMEN TOTAL'!AE9</f>
        <v>APAGADO</v>
      </c>
      <c r="Z7" t="str">
        <f>'RESUMEN TOTAL'!AF9</f>
        <v>APAGADO</v>
      </c>
      <c r="AA7" t="str">
        <f>'RESUMEN TOTAL'!AG9</f>
        <v>APAGADO</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t="str">
        <f>'RESUMEN TOTAL'!Y10</f>
        <v>APAGADO</v>
      </c>
      <c r="T8">
        <f>'RESUMEN TOTAL'!Z10</f>
        <v>0</v>
      </c>
      <c r="U8" t="str">
        <f>'RESUMEN TOTAL'!AA10</f>
        <v>APAGADO</v>
      </c>
      <c r="V8" t="str">
        <f>'RESUMEN TOTAL'!AB10</f>
        <v>APAGADO</v>
      </c>
      <c r="W8" t="str">
        <f>'RESUMEN TOTAL'!AC10</f>
        <v>APAGADO</v>
      </c>
      <c r="X8" t="str">
        <f>'RESUMEN TOTAL'!AD10</f>
        <v>APAGADO</v>
      </c>
      <c r="Y8" t="str">
        <f>'RESUMEN TOTAL'!AE10</f>
        <v>APAGADO</v>
      </c>
      <c r="Z8" t="str">
        <f>'RESUMEN TOTAL'!AF10</f>
        <v>APAGADO</v>
      </c>
      <c r="AA8" t="str">
        <f>'RESUMEN TOTAL'!AG10</f>
        <v>APAGADO</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t="str">
        <f>'RESUMEN TOTAL'!Y11</f>
        <v>APAGADO</v>
      </c>
      <c r="T9">
        <f>'RESUMEN TOTAL'!Z11</f>
        <v>0</v>
      </c>
      <c r="U9" t="str">
        <f>'RESUMEN TOTAL'!AA11</f>
        <v>APAGADO</v>
      </c>
      <c r="V9" t="str">
        <f>'RESUMEN TOTAL'!AB11</f>
        <v>APAGADO</v>
      </c>
      <c r="W9" t="str">
        <f>'RESUMEN TOTAL'!AC11</f>
        <v>APAGADO</v>
      </c>
      <c r="X9" t="str">
        <f>'RESUMEN TOTAL'!AD11</f>
        <v>APAGADO</v>
      </c>
      <c r="Y9" t="str">
        <f>'RESUMEN TOTAL'!AE11</f>
        <v>APAGADO</v>
      </c>
      <c r="Z9" t="str">
        <f>'RESUMEN TOTAL'!AF11</f>
        <v>APAGADO</v>
      </c>
      <c r="AA9" t="str">
        <f>'RESUMEN TOTAL'!AG11</f>
        <v>APAGADO</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t="str">
        <f>'RESUMEN TOTAL'!Y12</f>
        <v>APAGADO</v>
      </c>
      <c r="T10">
        <f>'RESUMEN TOTAL'!Z12</f>
        <v>0</v>
      </c>
      <c r="U10" t="str">
        <f>'RESUMEN TOTAL'!AA12</f>
        <v>APAGADO</v>
      </c>
      <c r="V10" t="str">
        <f>'RESUMEN TOTAL'!AB12</f>
        <v>APAGADO</v>
      </c>
      <c r="W10" t="str">
        <f>'RESUMEN TOTAL'!AC12</f>
        <v>APAGADO</v>
      </c>
      <c r="X10" t="str">
        <f>'RESUMEN TOTAL'!AD12</f>
        <v>APAGADO</v>
      </c>
      <c r="Y10" t="str">
        <f>'RESUMEN TOTAL'!AE12</f>
        <v>APAGADO</v>
      </c>
      <c r="Z10" t="str">
        <f>'RESUMEN TOTAL'!AF12</f>
        <v>APAGADO</v>
      </c>
      <c r="AA10" t="str">
        <f>'RESUMEN TOTAL'!AG12</f>
        <v>APAGADO</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t="str">
        <f>'RESUMEN TOTAL'!W13</f>
        <v>APAGADO</v>
      </c>
      <c r="R11">
        <f>'RESUMEN TOTAL'!X13</f>
        <v>0</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t="str">
        <f>'RESUMEN TOTAL'!AF13</f>
        <v>APAGADO</v>
      </c>
      <c r="AA11" t="str">
        <f>'RESUMEN TOTAL'!AG13</f>
        <v>APAGADO</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t="str">
        <f>'RESUMEN TOTAL'!Y14</f>
        <v>APAGADO</v>
      </c>
      <c r="T12">
        <f>'RESUMEN TOTAL'!Z14</f>
        <v>0</v>
      </c>
      <c r="U12" t="str">
        <f>'RESUMEN TOTAL'!AA14</f>
        <v>APAGADO</v>
      </c>
      <c r="V12" t="str">
        <f>'RESUMEN TOTAL'!AB14</f>
        <v>APAGADO</v>
      </c>
      <c r="W12" t="str">
        <f>'RESUMEN TOTAL'!AC14</f>
        <v>APAGADO</v>
      </c>
      <c r="X12" t="str">
        <f>'RESUMEN TOTAL'!AD14</f>
        <v>APAGADO</v>
      </c>
      <c r="Y12" t="str">
        <f>'RESUMEN TOTAL'!AE14</f>
        <v>APAGADO</v>
      </c>
      <c r="Z12" t="str">
        <f>'RESUMEN TOTAL'!AF14</f>
        <v>APAGADO</v>
      </c>
      <c r="AA12" t="str">
        <f>'RESUMEN TOTAL'!AG14</f>
        <v>APAGADO</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t="str">
        <f>'RESUMEN TOTAL'!N15</f>
        <v>APAGADO</v>
      </c>
      <c r="I13" t="str">
        <f>'RESUMEN TOTAL'!O15</f>
        <v>APAGADO</v>
      </c>
      <c r="J13" t="str">
        <f>'RESUMEN TOTAL'!P15</f>
        <v>APAGADO</v>
      </c>
      <c r="K13" t="str">
        <f>'RESUMEN TOTAL'!Q15</f>
        <v>APAGADO</v>
      </c>
      <c r="L13" t="str">
        <f>'RESUMEN TOTAL'!R15</f>
        <v>APAGADO</v>
      </c>
      <c r="M13" t="str">
        <f>'RESUMEN TOTAL'!S15</f>
        <v>APAGADO</v>
      </c>
      <c r="N13" t="str">
        <f>'RESUMEN TOTAL'!T15</f>
        <v>APAGADO</v>
      </c>
      <c r="O13" t="str">
        <f>'RESUMEN TOTAL'!U15</f>
        <v>APAGADO</v>
      </c>
      <c r="P13" t="str">
        <f>'RESUMEN TOTAL'!V15</f>
        <v>APAGADO</v>
      </c>
      <c r="Q13" t="str">
        <f>'RESUMEN TOTAL'!W15</f>
        <v>APAGADO</v>
      </c>
      <c r="R13">
        <f>'RESUMEN TOTAL'!X15</f>
        <v>0</v>
      </c>
      <c r="S13" t="str">
        <f>'RESUMEN TOTAL'!Y15</f>
        <v>APAGADO</v>
      </c>
      <c r="T13" t="str">
        <f>'RESUMEN TOTAL'!Z15</f>
        <v>APAGADO</v>
      </c>
      <c r="U13" t="str">
        <f>'RESUMEN TOTAL'!AA15</f>
        <v>APAGADO</v>
      </c>
      <c r="V13" t="str">
        <f>'RESUMEN TOTAL'!AB15</f>
        <v>APAGADO</v>
      </c>
      <c r="W13" t="str">
        <f>'RESUMEN TOTAL'!AC15</f>
        <v>APAGADO</v>
      </c>
      <c r="X13" t="str">
        <f>'RESUMEN TOTAL'!AD15</f>
        <v>APAGADO</v>
      </c>
      <c r="Y13" t="str">
        <f>'RESUMEN TOTAL'!AE15</f>
        <v>APAGADO</v>
      </c>
      <c r="Z13" t="str">
        <f>'RESUMEN TOTAL'!AF15</f>
        <v>APAGADO</v>
      </c>
      <c r="AA13" t="str">
        <f>'RESUMEN TOTAL'!AG15</f>
        <v>APAGADO</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t="str">
        <f>'RESUMEN TOTAL'!AE16</f>
        <v>APAGADO</v>
      </c>
      <c r="Z14" t="str">
        <f>'RESUMEN TOTAL'!AF16</f>
        <v>APAGADO</v>
      </c>
      <c r="AA14" t="str">
        <f>'RESUMEN TOTAL'!AG16</f>
        <v>APAGADO</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t="str">
        <f>'RESUMEN TOTAL'!AE17</f>
        <v>APAGADO</v>
      </c>
      <c r="Z15" t="str">
        <f>'RESUMEN TOTAL'!AF17</f>
        <v>APAGADO</v>
      </c>
      <c r="AA15" t="str">
        <f>'RESUMEN TOTAL'!AG17</f>
        <v>APAGADO</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t="str">
        <f>'RESUMEN TOTAL'!N24</f>
        <v>APAGADO</v>
      </c>
      <c r="I22" t="str">
        <f>'RESUMEN TOTAL'!O24</f>
        <v>APAGADO</v>
      </c>
      <c r="J22" t="str">
        <f>'RESUMEN TOTAL'!P24</f>
        <v>APAGADO</v>
      </c>
      <c r="K22" t="str">
        <f>'RESUMEN TOTAL'!Q24</f>
        <v>APAGADO</v>
      </c>
      <c r="L22" t="str">
        <f>'RESUMEN TOTAL'!R24</f>
        <v>APAGADO</v>
      </c>
      <c r="M22" t="str">
        <f>'RESUMEN TOTAL'!S24</f>
        <v>APAGADO</v>
      </c>
      <c r="N22" t="str">
        <f>'RESUMEN TOTAL'!T24</f>
        <v>APAGADO</v>
      </c>
      <c r="O22" t="str">
        <f>'RESUMEN TOTAL'!U24</f>
        <v>APAGADO</v>
      </c>
      <c r="P22" t="str">
        <f>'RESUMEN TOTAL'!V24</f>
        <v>APAGADO</v>
      </c>
      <c r="Q22" t="str">
        <f>'RESUMEN TOTAL'!W24</f>
        <v>APAGADO</v>
      </c>
      <c r="R22">
        <f>'RESUMEN TOTAL'!X24</f>
        <v>0</v>
      </c>
      <c r="S22" t="str">
        <f>'RESUMEN TOTAL'!Y24</f>
        <v>APAGADO</v>
      </c>
      <c r="T22" t="str">
        <f>'RESUMEN TOTAL'!Z24</f>
        <v>APAGADO</v>
      </c>
      <c r="U22" t="str">
        <f>'RESUMEN TOTAL'!AA24</f>
        <v>APAGADO</v>
      </c>
      <c r="V22" t="str">
        <f>'RESUMEN TOTAL'!AB24</f>
        <v>APAGADO</v>
      </c>
      <c r="W22" t="str">
        <f>'RESUMEN TOTAL'!AC24</f>
        <v>APAGADO</v>
      </c>
      <c r="X22" t="str">
        <f>'RESUMEN TOTAL'!AD24</f>
        <v>APAGADO</v>
      </c>
      <c r="Y22" t="str">
        <f>'RESUMEN TOTAL'!AE24</f>
        <v>APAGADO</v>
      </c>
      <c r="Z22" t="str">
        <f>'RESUMEN TOTAL'!AF24</f>
        <v>APAGADO</v>
      </c>
      <c r="AA22" t="str">
        <f>'RESUMEN TOTAL'!AG24</f>
        <v>APAGADO</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t="str">
        <f>'RESUMEN TOTAL'!W25</f>
        <v>APAGADO</v>
      </c>
      <c r="R23">
        <f>'RESUMEN TOTAL'!X25</f>
        <v>0</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t="str">
        <f>'RESUMEN TOTAL'!AF25</f>
        <v>APAGADO</v>
      </c>
      <c r="AA23" t="str">
        <f>'RESUMEN TOTAL'!AG25</f>
        <v>APAGADO</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t="str">
        <f>'RESUMEN TOTAL'!N28</f>
        <v>APAGADO</v>
      </c>
      <c r="I26" t="str">
        <f>'RESUMEN TOTAL'!O28</f>
        <v>APAGADO</v>
      </c>
      <c r="J26" t="str">
        <f>'RESUMEN TOTAL'!P28</f>
        <v>APAGADO</v>
      </c>
      <c r="K26" t="str">
        <f>'RESUMEN TOTAL'!Q28</f>
        <v>APAGADO</v>
      </c>
      <c r="L26" t="str">
        <f>'RESUMEN TOTAL'!R28</f>
        <v>APAGADO</v>
      </c>
      <c r="M26" t="str">
        <f>'RESUMEN TOTAL'!S28</f>
        <v>APAGADO</v>
      </c>
      <c r="N26" t="str">
        <f>'RESUMEN TOTAL'!T28</f>
        <v>APAGADO</v>
      </c>
      <c r="O26" t="str">
        <f>'RESUMEN TOTAL'!U28</f>
        <v>APAGADO</v>
      </c>
      <c r="P26" t="str">
        <f>'RESUMEN TOTAL'!V28</f>
        <v>APAGADO</v>
      </c>
      <c r="Q26" t="str">
        <f>'RESUMEN TOTAL'!W28</f>
        <v>APAGADO</v>
      </c>
      <c r="R26">
        <f>'RESUMEN TOTAL'!X28</f>
        <v>0</v>
      </c>
      <c r="S26" t="str">
        <f>'RESUMEN TOTAL'!Y28</f>
        <v>APAGADO</v>
      </c>
      <c r="T26" t="str">
        <f>'RESUMEN TOTAL'!Z28</f>
        <v>APAGADO</v>
      </c>
      <c r="U26" t="str">
        <f>'RESUMEN TOTAL'!AA28</f>
        <v>APAGADO</v>
      </c>
      <c r="V26" t="str">
        <f>'RESUMEN TOTAL'!AB28</f>
        <v>APAGADO</v>
      </c>
      <c r="W26" t="str">
        <f>'RESUMEN TOTAL'!AC28</f>
        <v>APAGADO</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t="str">
        <f>'RESUMEN TOTAL'!W29</f>
        <v>APAGADO</v>
      </c>
      <c r="R27">
        <f>'RESUMEN TOTAL'!X29</f>
        <v>0</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t="str">
        <f>'RESUMEN TOTAL'!AF29</f>
        <v>APAGADO</v>
      </c>
      <c r="AA27" t="str">
        <f>'RESUMEN TOTAL'!AG29</f>
        <v>APAGADO</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t="str">
        <f>'RESUMEN TOTAL'!Z55</f>
        <v>APAGADO</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t="str">
        <f>'RESUMEN TOTAL'!R65</f>
        <v>APAGADO</v>
      </c>
      <c r="M63" t="str">
        <f>'RESUMEN TOTAL'!S65</f>
        <v>APAGADO</v>
      </c>
      <c r="N63" t="str">
        <f>'RESUMEN TOTAL'!T65</f>
        <v>APAGADO</v>
      </c>
      <c r="O63" t="str">
        <f>'RESUMEN TOTAL'!U65</f>
        <v>APAGADO</v>
      </c>
      <c r="P63" t="str">
        <f>'RESUMEN TOTAL'!V65</f>
        <v>APAGADO</v>
      </c>
      <c r="Q63" t="str">
        <f>'RESUMEN TOTAL'!W65</f>
        <v>APAGADO</v>
      </c>
      <c r="R63">
        <f>'RESUMEN TOTAL'!X65</f>
        <v>0</v>
      </c>
      <c r="S63" t="str">
        <f>'RESUMEN TOTAL'!Y65</f>
        <v>APAGADO</v>
      </c>
      <c r="T63" t="str">
        <f>'RESUMEN TOTAL'!Z65</f>
        <v>APAGADO</v>
      </c>
      <c r="U63" t="str">
        <f>'RESUMEN TOTAL'!AA65</f>
        <v>APAGADO</v>
      </c>
      <c r="V63" t="str">
        <f>'RESUMEN TOTAL'!AB65</f>
        <v>APAGADO</v>
      </c>
      <c r="W63" t="str">
        <f>'RESUMEN TOTAL'!AC65</f>
        <v>APAGADO</v>
      </c>
      <c r="X63" t="str">
        <f>'RESUMEN TOTAL'!AD65</f>
        <v>APAGADO</v>
      </c>
      <c r="Y63" t="str">
        <f>'RESUMEN TOTAL'!AE65</f>
        <v>APAGADO</v>
      </c>
      <c r="Z63" t="str">
        <f>'RESUMEN TOTAL'!AF65</f>
        <v>APAGADO</v>
      </c>
      <c r="AA63" t="str">
        <f>'RESUMEN TOTAL'!AG65</f>
        <v>APAGADO</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t="str">
        <f>'RESUMEN TOTAL'!P70</f>
        <v>APAGADO</v>
      </c>
      <c r="K68" t="str">
        <f>'RESUMEN TOTAL'!Q70</f>
        <v>APAGADO</v>
      </c>
      <c r="L68" t="str">
        <f>'RESUMEN TOTAL'!R70</f>
        <v>APAGADO</v>
      </c>
      <c r="M68">
        <f>'RESUMEN TOTAL'!S70</f>
        <v>0</v>
      </c>
      <c r="N68">
        <f>'RESUMEN TOTAL'!T70</f>
        <v>0</v>
      </c>
      <c r="O68" t="str">
        <f>'RESUMEN TOTAL'!U70</f>
        <v>APAGADO</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t="str">
        <f>'RESUMEN TOTAL'!R73</f>
        <v>APAGADO</v>
      </c>
      <c r="M71" t="str">
        <f>'RESUMEN TOTAL'!S73</f>
        <v>APAGADO</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t="str">
        <f>'RESUMEN TOTAL'!AC77</f>
        <v>APAGADO</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t="str">
        <f>'RESUMEN TOTAL'!AF79</f>
        <v>APAGADO</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t="str">
        <f>'RESUMEN TOTAL'!S90</f>
        <v>APAGADO</v>
      </c>
      <c r="N88" t="str">
        <f>'RESUMEN TOTAL'!T90</f>
        <v>APAGADO</v>
      </c>
      <c r="O88" t="str">
        <f>'RESUMEN TOTAL'!U90</f>
        <v>APAGADO</v>
      </c>
      <c r="P88" t="str">
        <f>'RESUMEN TOTAL'!V90</f>
        <v>APAGADO</v>
      </c>
      <c r="Q88" t="str">
        <f>'RESUMEN TOTAL'!W90</f>
        <v>APAGADO</v>
      </c>
      <c r="R88">
        <f>'RESUMEN TOTAL'!X90</f>
        <v>0</v>
      </c>
      <c r="S88" t="str">
        <f>'RESUMEN TOTAL'!Y90</f>
        <v>APAGADO</v>
      </c>
      <c r="T88" t="str">
        <f>'RESUMEN TOTAL'!Z90</f>
        <v>APAGADO</v>
      </c>
      <c r="U88" t="str">
        <f>'RESUMEN TOTAL'!AA90</f>
        <v>APAGADO</v>
      </c>
      <c r="V88" t="str">
        <f>'RESUMEN TOTAL'!AB90</f>
        <v>APAGADO</v>
      </c>
      <c r="W88" t="str">
        <f>'RESUMEN TOTAL'!AC90</f>
        <v>APAGADO</v>
      </c>
      <c r="X88" t="str">
        <f>'RESUMEN TOTAL'!AD90</f>
        <v>APAGADO</v>
      </c>
      <c r="Y88" t="str">
        <f>'RESUMEN TOTAL'!AE90</f>
        <v>APAGADO</v>
      </c>
      <c r="Z88" t="str">
        <f>'RESUMEN TOTAL'!AF90</f>
        <v>APAGADO</v>
      </c>
      <c r="AA88" t="str">
        <f>'RESUMEN TOTAL'!AG90</f>
        <v>APAGADO</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t="str">
        <f>'RESUMEN TOTAL'!S91</f>
        <v>APAGADO</v>
      </c>
      <c r="N89" t="str">
        <f>'RESUMEN TOTAL'!T91</f>
        <v>APAGADO</v>
      </c>
      <c r="O89" t="str">
        <f>'RESUMEN TOTAL'!U91</f>
        <v>APAGADO</v>
      </c>
      <c r="P89" t="str">
        <f>'RESUMEN TOTAL'!V91</f>
        <v>APAGADO</v>
      </c>
      <c r="Q89" t="str">
        <f>'RESUMEN TOTAL'!W91</f>
        <v>APAGADO</v>
      </c>
      <c r="R89">
        <f>'RESUMEN TOTAL'!X91</f>
        <v>0</v>
      </c>
      <c r="S89" t="str">
        <f>'RESUMEN TOTAL'!Y91</f>
        <v>APAGADO</v>
      </c>
      <c r="T89" t="str">
        <f>'RESUMEN TOTAL'!Z91</f>
        <v>APAGADO</v>
      </c>
      <c r="U89" t="str">
        <f>'RESUMEN TOTAL'!AA91</f>
        <v>APAGADO</v>
      </c>
      <c r="V89" t="str">
        <f>'RESUMEN TOTAL'!AB91</f>
        <v>APAGADO</v>
      </c>
      <c r="W89" t="str">
        <f>'RESUMEN TOTAL'!AC91</f>
        <v>APAGADO</v>
      </c>
      <c r="X89" t="str">
        <f>'RESUMEN TOTAL'!AD91</f>
        <v>APAGADO</v>
      </c>
      <c r="Y89" t="str">
        <f>'RESUMEN TOTAL'!AE91</f>
        <v>APAGADO</v>
      </c>
      <c r="Z89" t="str">
        <f>'RESUMEN TOTAL'!AF91</f>
        <v>APAGADO</v>
      </c>
      <c r="AA89" t="str">
        <f>'RESUMEN TOTAL'!AG91</f>
        <v>APAGADO</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t="str">
        <f>'RESUMEN TOTAL'!N99</f>
        <v>APAGADO</v>
      </c>
      <c r="I97" t="str">
        <f>'RESUMEN TOTAL'!O99</f>
        <v>APAGADO</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t="str">
        <f>'RESUMEN TOTAL'!W106</f>
        <v>APAGADO</v>
      </c>
      <c r="R104">
        <f>'RESUMEN TOTAL'!X106</f>
        <v>0</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t="str">
        <f>'RESUMEN TOTAL'!AF106</f>
        <v>APAGADO</v>
      </c>
      <c r="AA104" t="str">
        <f>'RESUMEN TOTAL'!AG106</f>
        <v>APAGADO</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t="str">
        <f>'RESUMEN TOTAL'!AG108</f>
        <v>APAGADO</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t="str">
        <f>'RESUMEN TOTAL'!N109</f>
        <v>APAGADO</v>
      </c>
      <c r="I107" t="str">
        <f>'RESUMEN TOTAL'!O109</f>
        <v>APAGADO</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t="str">
        <f>'RESUMEN TOTAL'!W112</f>
        <v>APAGADO</v>
      </c>
      <c r="R109">
        <f>'RESUMEN TOTAL'!X112</f>
        <v>0</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t="str">
        <f>'RESUMEN TOTAL'!AF112</f>
        <v>APAGADO</v>
      </c>
      <c r="AA109" t="str">
        <f>'RESUMEN TOTAL'!AG112</f>
        <v>APAGADO</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t="str">
        <f>'RESUMEN TOTAL'!R114</f>
        <v>APAGADO</v>
      </c>
      <c r="M111" t="str">
        <f>'RESUMEN TOTAL'!S114</f>
        <v>APAGADO</v>
      </c>
      <c r="N111" t="str">
        <f>'RESUMEN TOTAL'!T114</f>
        <v>APAGADO</v>
      </c>
      <c r="O111" t="str">
        <f>'RESUMEN TOTAL'!U114</f>
        <v>APAGADO</v>
      </c>
      <c r="P111" t="str">
        <f>'RESUMEN TOTAL'!V114</f>
        <v>APAGADO</v>
      </c>
      <c r="Q111" t="str">
        <f>'RESUMEN TOTAL'!W114</f>
        <v>APAGADO</v>
      </c>
      <c r="R111">
        <f>'RESUMEN TOTAL'!X114</f>
        <v>0</v>
      </c>
      <c r="S111" t="str">
        <f>'RESUMEN TOTAL'!Y114</f>
        <v>APAGADO</v>
      </c>
      <c r="T111" t="str">
        <f>'RESUMEN TOTAL'!Z114</f>
        <v>APAGADO</v>
      </c>
      <c r="U111" t="str">
        <f>'RESUMEN TOTAL'!AA114</f>
        <v>APAGADO</v>
      </c>
      <c r="V111" t="str">
        <f>'RESUMEN TOTAL'!AB114</f>
        <v>APAGADO</v>
      </c>
      <c r="W111" t="str">
        <f>'RESUMEN TOTAL'!AC114</f>
        <v>APAGADO</v>
      </c>
      <c r="X111" t="str">
        <f>'RESUMEN TOTAL'!AD114</f>
        <v>APAGADO</v>
      </c>
      <c r="Y111" t="str">
        <f>'RESUMEN TOTAL'!AE114</f>
        <v>APAGADO</v>
      </c>
      <c r="Z111" t="str">
        <f>'RESUMEN TOTAL'!AF114</f>
        <v>APAGADO</v>
      </c>
      <c r="AA111" t="str">
        <f>'RESUMEN TOTAL'!AG114</f>
        <v>APAGADO</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t="str">
        <f>'RESUMEN TOTAL'!N115</f>
        <v>APAGADO</v>
      </c>
      <c r="I112" t="str">
        <f>'RESUMEN TOTAL'!O115</f>
        <v>APAGADO</v>
      </c>
      <c r="J112">
        <f>'RESUMEN TOTAL'!P115</f>
        <v>0</v>
      </c>
      <c r="K112">
        <f>'RESUMEN TOTAL'!Q115</f>
        <v>0</v>
      </c>
      <c r="L112">
        <f>'RESUMEN TOTAL'!R115</f>
        <v>0</v>
      </c>
      <c r="M112" t="str">
        <f>'RESUMEN TOTAL'!S115</f>
        <v>APAGADO</v>
      </c>
      <c r="N112">
        <f>'RESUMEN TOTAL'!T115</f>
        <v>0</v>
      </c>
      <c r="O112">
        <f>'RESUMEN TOTAL'!U115</f>
        <v>0</v>
      </c>
      <c r="P112">
        <f>'RESUMEN TOTAL'!V115</f>
        <v>0</v>
      </c>
      <c r="Q112">
        <f>'RESUMEN TOTAL'!W115</f>
        <v>0</v>
      </c>
      <c r="R112">
        <f>'RESUMEN TOTAL'!X115</f>
        <v>0</v>
      </c>
      <c r="S112" t="str">
        <f>'RESUMEN TOTAL'!Y115</f>
        <v>APAGADO</v>
      </c>
      <c r="T112" t="str">
        <f>'RESUMEN TOTAL'!Z115</f>
        <v>APAGADO</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t="str">
        <f>'RESUMEN TOTAL'!N116</f>
        <v>APAGADO</v>
      </c>
      <c r="I113" t="str">
        <f>'RESUMEN TOTAL'!O116</f>
        <v>APAGADO</v>
      </c>
      <c r="J113">
        <f>'RESUMEN TOTAL'!P116</f>
        <v>0</v>
      </c>
      <c r="K113">
        <f>'RESUMEN TOTAL'!Q116</f>
        <v>0</v>
      </c>
      <c r="L113">
        <f>'RESUMEN TOTAL'!R116</f>
        <v>0</v>
      </c>
      <c r="M113" t="str">
        <f>'RESUMEN TOTAL'!S116</f>
        <v>APAGADO</v>
      </c>
      <c r="N113">
        <f>'RESUMEN TOTAL'!T116</f>
        <v>0</v>
      </c>
      <c r="O113" t="str">
        <f>'RESUMEN TOTAL'!U116</f>
        <v>APAGADO</v>
      </c>
      <c r="P113">
        <f>'RESUMEN TOTAL'!V116</f>
        <v>0</v>
      </c>
      <c r="Q113">
        <f>'RESUMEN TOTAL'!W116</f>
        <v>0</v>
      </c>
      <c r="R113">
        <f>'RESUMEN TOTAL'!X116</f>
        <v>0</v>
      </c>
      <c r="S113" t="str">
        <f>'RESUMEN TOTAL'!Y116</f>
        <v>APAGADO</v>
      </c>
      <c r="T113" t="str">
        <f>'RESUMEN TOTAL'!Z116</f>
        <v>APAGADO</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t="str">
        <f>'RESUMEN TOTAL'!S117</f>
        <v>APAGADO</v>
      </c>
      <c r="N114" t="str">
        <f>'RESUMEN TOTAL'!T117</f>
        <v>APAGADO</v>
      </c>
      <c r="O114" t="str">
        <f>'RESUMEN TOTAL'!U117</f>
        <v>APAGADO</v>
      </c>
      <c r="P114" t="str">
        <f>'RESUMEN TOTAL'!V117</f>
        <v>APAGADO</v>
      </c>
      <c r="Q114" t="str">
        <f>'RESUMEN TOTAL'!W117</f>
        <v>APAGADO</v>
      </c>
      <c r="R114">
        <f>'RESUMEN TOTAL'!X117</f>
        <v>0</v>
      </c>
      <c r="S114">
        <f>'RESUMEN TOTAL'!Y117</f>
        <v>0</v>
      </c>
      <c r="T114">
        <f>'RESUMEN TOTAL'!Z117</f>
        <v>0</v>
      </c>
      <c r="U114">
        <f>'RESUMEN TOTAL'!AA117</f>
        <v>0</v>
      </c>
      <c r="V114">
        <f>'RESUMEN TOTAL'!AB117</f>
        <v>0</v>
      </c>
      <c r="W114" t="str">
        <f>'RESUMEN TOTAL'!AC117</f>
        <v>APAGADO</v>
      </c>
      <c r="X114" t="str">
        <f>'RESUMEN TOTAL'!AD117</f>
        <v>APAGADO</v>
      </c>
      <c r="Y114" t="str">
        <f>'RESUMEN TOTAL'!AE117</f>
        <v>APAGADO</v>
      </c>
      <c r="Z114" t="str">
        <f>'RESUMEN TOTAL'!AF117</f>
        <v>APAGADO</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t="str">
        <f>'RESUMEN TOTAL'!N118</f>
        <v>APAGADO</v>
      </c>
      <c r="I115" t="str">
        <f>'RESUMEN TOTAL'!O118</f>
        <v>APAGADO</v>
      </c>
      <c r="J115">
        <f>'RESUMEN TOTAL'!P118</f>
        <v>0</v>
      </c>
      <c r="K115">
        <f>'RESUMEN TOTAL'!Q118</f>
        <v>0</v>
      </c>
      <c r="L115">
        <f>'RESUMEN TOTAL'!R118</f>
        <v>0</v>
      </c>
      <c r="M115" t="str">
        <f>'RESUMEN TOTAL'!S118</f>
        <v>APAGADO</v>
      </c>
      <c r="N115">
        <f>'RESUMEN TOTAL'!T118</f>
        <v>0</v>
      </c>
      <c r="O115" t="str">
        <f>'RESUMEN TOTAL'!U118</f>
        <v>APAGADO</v>
      </c>
      <c r="P115">
        <f>'RESUMEN TOTAL'!V118</f>
        <v>0</v>
      </c>
      <c r="Q115">
        <f>'RESUMEN TOTAL'!W118</f>
        <v>0</v>
      </c>
      <c r="R115">
        <f>'RESUMEN TOTAL'!X118</f>
        <v>0</v>
      </c>
      <c r="S115" t="str">
        <f>'RESUMEN TOTAL'!Y118</f>
        <v>APAGADO</v>
      </c>
      <c r="T115" t="str">
        <f>'RESUMEN TOTAL'!Z118</f>
        <v>APAGADO</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t="str">
        <f>'RESUMEN TOTAL'!W120</f>
        <v>APAGADO</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t="str">
        <f>'RESUMEN TOTAL'!N127</f>
        <v>APAGADO</v>
      </c>
      <c r="I123" t="str">
        <f>'RESUMEN TOTAL'!O127</f>
        <v>APAGADO</v>
      </c>
      <c r="J123" t="str">
        <f>'RESUMEN TOTAL'!P127</f>
        <v>APAGADO</v>
      </c>
      <c r="K123" t="str">
        <f>'RESUMEN TOTAL'!Q127</f>
        <v>APAGADO</v>
      </c>
      <c r="L123" t="str">
        <f>'RESUMEN TOTAL'!R127</f>
        <v>APAGADO</v>
      </c>
      <c r="M123" t="str">
        <f>'RESUMEN TOTAL'!S127</f>
        <v>APAGADO</v>
      </c>
      <c r="N123" t="str">
        <f>'RESUMEN TOTAL'!T127</f>
        <v>APAGADO</v>
      </c>
      <c r="O123" t="str">
        <f>'RESUMEN TOTAL'!U127</f>
        <v>APAGADO</v>
      </c>
      <c r="P123" t="str">
        <f>'RESUMEN TOTAL'!V127</f>
        <v>APAGADO</v>
      </c>
      <c r="Q123" t="str">
        <f>'RESUMEN TOTAL'!W127</f>
        <v>APAGADO</v>
      </c>
      <c r="R123">
        <f>'RESUMEN TOTAL'!X127</f>
        <v>0</v>
      </c>
      <c r="S123" t="str">
        <f>'RESUMEN TOTAL'!Y127</f>
        <v>APAGADO</v>
      </c>
      <c r="T123" t="str">
        <f>'RESUMEN TOTAL'!Z127</f>
        <v>APAGADO</v>
      </c>
      <c r="U123" t="str">
        <f>'RESUMEN TOTAL'!AA127</f>
        <v>APAGADO</v>
      </c>
      <c r="V123" t="str">
        <f>'RESUMEN TOTAL'!AB127</f>
        <v>APAGADO</v>
      </c>
      <c r="W123" t="str">
        <f>'RESUMEN TOTAL'!AC127</f>
        <v>APAGADO</v>
      </c>
      <c r="X123" t="str">
        <f>'RESUMEN TOTAL'!AD127</f>
        <v>APAGADO</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t="str">
        <f>'RESUMEN TOTAL'!Q128</f>
        <v>APAGADO</v>
      </c>
      <c r="L124" t="str">
        <f>'RESUMEN TOTAL'!R128</f>
        <v>APAGADO</v>
      </c>
      <c r="M124" t="str">
        <f>'RESUMEN TOTAL'!S128</f>
        <v>APAGADO</v>
      </c>
      <c r="N124" t="str">
        <f>'RESUMEN TOTAL'!T128</f>
        <v>APAGADO</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t="str">
        <f>'RESUMEN TOTAL'!R129</f>
        <v>APAGADO</v>
      </c>
      <c r="M125" t="str">
        <f>'RESUMEN TOTAL'!S129</f>
        <v>APAGADO</v>
      </c>
      <c r="N125" t="str">
        <f>'RESUMEN TOTAL'!T129</f>
        <v>APAGADO</v>
      </c>
      <c r="O125" t="str">
        <f>'RESUMEN TOTAL'!U129</f>
        <v>APAGADO</v>
      </c>
      <c r="P125" t="str">
        <f>'RESUMEN TOTAL'!V129</f>
        <v>APAGADO</v>
      </c>
      <c r="Q125" t="str">
        <f>'RESUMEN TOTAL'!W129</f>
        <v>APAGADO</v>
      </c>
      <c r="R125">
        <f>'RESUMEN TOTAL'!X129</f>
        <v>0</v>
      </c>
      <c r="S125" t="str">
        <f>'RESUMEN TOTAL'!Y129</f>
        <v>APAGADO</v>
      </c>
      <c r="T125" t="str">
        <f>'RESUMEN TOTAL'!Z129</f>
        <v>APAGADO</v>
      </c>
      <c r="U125" t="str">
        <f>'RESUMEN TOTAL'!AA129</f>
        <v>APAGADO</v>
      </c>
      <c r="V125" t="str">
        <f>'RESUMEN TOTAL'!AB129</f>
        <v>APAGADO</v>
      </c>
      <c r="W125" t="str">
        <f>'RESUMEN TOTAL'!AC129</f>
        <v>APAGADO</v>
      </c>
      <c r="X125" t="str">
        <f>'RESUMEN TOTAL'!AD129</f>
        <v>APAGADO</v>
      </c>
      <c r="Y125" t="str">
        <f>'RESUMEN TOTAL'!AE129</f>
        <v>APAGADO</v>
      </c>
      <c r="Z125" t="str">
        <f>'RESUMEN TOTAL'!AF129</f>
        <v>APAGADO</v>
      </c>
      <c r="AA125" t="str">
        <f>'RESUMEN TOTAL'!AG129</f>
        <v>APAGADO</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t="str">
        <f>'RESUMEN TOTAL'!Q130</f>
        <v>APAGADO</v>
      </c>
      <c r="L126" t="str">
        <f>'RESUMEN TOTAL'!R130</f>
        <v>APAGADO</v>
      </c>
      <c r="M126" t="str">
        <f>'RESUMEN TOTAL'!S130</f>
        <v>APAGADO</v>
      </c>
      <c r="N126" t="str">
        <f>'RESUMEN TOTAL'!T130</f>
        <v>APAGADO</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t="str">
        <f>'RESUMEN TOTAL'!W134</f>
        <v>APAGADO</v>
      </c>
      <c r="R130">
        <f>'RESUMEN TOTAL'!X134</f>
        <v>0</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t="str">
        <f>'RESUMEN TOTAL'!AF134</f>
        <v>APAGADO</v>
      </c>
      <c r="AA130" t="str">
        <f>'RESUMEN TOTAL'!AG134</f>
        <v>APAGADO</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t="str">
        <f>'RESUMEN TOTAL'!W135</f>
        <v>APAGADO</v>
      </c>
      <c r="R131">
        <f>'RESUMEN TOTAL'!X135</f>
        <v>0</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t="str">
        <f>'RESUMEN TOTAL'!AF135</f>
        <v>APAGADO</v>
      </c>
      <c r="AA131" t="str">
        <f>'RESUMEN TOTAL'!AG135</f>
        <v>APAGADO</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t="str">
        <f>'RESUMEN TOTAL'!N145</f>
        <v>APAGADO</v>
      </c>
      <c r="I141" t="str">
        <f>'RESUMEN TOTAL'!O145</f>
        <v>APAGADO</v>
      </c>
      <c r="J141" t="str">
        <f>'RESUMEN TOTAL'!P145</f>
        <v>APAGADO</v>
      </c>
      <c r="K141">
        <f>'RESUMEN TOTAL'!Q145</f>
        <v>0</v>
      </c>
      <c r="L141" t="str">
        <f>'RESUMEN TOTAL'!R145</f>
        <v>APAGADO</v>
      </c>
      <c r="M141" t="str">
        <f>'RESUMEN TOTAL'!S145</f>
        <v>APAGADO</v>
      </c>
      <c r="N141" t="str">
        <f>'RESUMEN TOTAL'!T145</f>
        <v>APAGADO</v>
      </c>
      <c r="O141" t="str">
        <f>'RESUMEN TOTAL'!U145</f>
        <v>APAGADO</v>
      </c>
      <c r="P141" t="str">
        <f>'RESUMEN TOTAL'!V145</f>
        <v>APAGADO</v>
      </c>
      <c r="Q141" t="str">
        <f>'RESUMEN TOTAL'!W145</f>
        <v>APAGADO</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t="str">
        <f>'RESUMEN TOTAL'!N146</f>
        <v>APAGADO</v>
      </c>
      <c r="I142" t="str">
        <f>'RESUMEN TOTAL'!O146</f>
        <v>APAGADO</v>
      </c>
      <c r="J142" t="str">
        <f>'RESUMEN TOTAL'!P146</f>
        <v>APAGADO</v>
      </c>
      <c r="K142">
        <f>'RESUMEN TOTAL'!Q146</f>
        <v>0</v>
      </c>
      <c r="L142" t="str">
        <f>'RESUMEN TOTAL'!R146</f>
        <v>APAGADO</v>
      </c>
      <c r="M142" t="str">
        <f>'RESUMEN TOTAL'!S146</f>
        <v>APAGADO</v>
      </c>
      <c r="N142" t="str">
        <f>'RESUMEN TOTAL'!T146</f>
        <v>APAGADO</v>
      </c>
      <c r="O142" t="str">
        <f>'RESUMEN TOTAL'!U146</f>
        <v>APAGADO</v>
      </c>
      <c r="P142" t="str">
        <f>'RESUMEN TOTAL'!V146</f>
        <v>APAGADO</v>
      </c>
      <c r="Q142" t="str">
        <f>'RESUMEN TOTAL'!W146</f>
        <v>APAGADO</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t="str">
        <f>'RESUMEN TOTAL'!R147</f>
        <v>APAGADO</v>
      </c>
      <c r="M143" t="str">
        <f>'RESUMEN TOTAL'!S147</f>
        <v>APAGADO</v>
      </c>
      <c r="N143" t="str">
        <f>'RESUMEN TOTAL'!T147</f>
        <v>APAGADO</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t="str">
        <f>'RESUMEN TOTAL'!W148</f>
        <v>APAGADO</v>
      </c>
      <c r="R144">
        <f>'RESUMEN TOTAL'!X148</f>
        <v>0</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t="str">
        <f>'RESUMEN TOTAL'!AF148</f>
        <v>APAGADO</v>
      </c>
      <c r="AA144" t="str">
        <f>'RESUMEN TOTAL'!AG148</f>
        <v>APAGADO</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t="str">
        <f>'RESUMEN TOTAL'!W153</f>
        <v>APAGADO</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t="str">
        <f>'RESUMEN TOTAL'!AF167</f>
        <v>APAGADO</v>
      </c>
      <c r="AA163" t="str">
        <f>'RESUMEN TOTAL'!AG167</f>
        <v>APAGADO</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t="str">
        <f>'RESUMEN TOTAL'!W169</f>
        <v>APAGADO</v>
      </c>
      <c r="R165">
        <f>'RESUMEN TOTAL'!X169</f>
        <v>0</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t="str">
        <f>'RESUMEN TOTAL'!AF169</f>
        <v>APAGADO</v>
      </c>
      <c r="AA165" t="str">
        <f>'RESUMEN TOTAL'!AG169</f>
        <v>APAGADO</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t="str">
        <f>'RESUMEN TOTAL'!W170</f>
        <v>APAGADO</v>
      </c>
      <c r="R166">
        <f>'RESUMEN TOTAL'!X170</f>
        <v>0</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t="str">
        <f>'RESUMEN TOTAL'!AF170</f>
        <v>APAGADO</v>
      </c>
      <c r="AA166" t="str">
        <f>'RESUMEN TOTAL'!AG170</f>
        <v>APAGADO</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t="str">
        <f>'RESUMEN TOTAL'!O174</f>
        <v>APAGADO</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t="str">
        <f>'RESUMEN TOTAL'!AA175</f>
        <v>APAGADO</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t="str">
        <f>'RESUMEN TOTAL'!AA176</f>
        <v>APAGADO</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t="str">
        <f>'RESUMEN TOTAL'!N178</f>
        <v>APAGADO</v>
      </c>
      <c r="I173" t="str">
        <f>'RESUMEN TOTAL'!O178</f>
        <v>APAGADO</v>
      </c>
      <c r="J173">
        <f>'RESUMEN TOTAL'!P178</f>
        <v>0</v>
      </c>
      <c r="K173">
        <f>'RESUMEN TOTAL'!Q178</f>
        <v>0</v>
      </c>
      <c r="L173">
        <f>'RESUMEN TOTAL'!R178</f>
        <v>0</v>
      </c>
      <c r="M173" t="str">
        <f>'RESUMEN TOTAL'!S178</f>
        <v>APAGADO</v>
      </c>
      <c r="N173">
        <f>'RESUMEN TOTAL'!T178</f>
        <v>0</v>
      </c>
      <c r="O173" t="str">
        <f>'RESUMEN TOTAL'!U178</f>
        <v>APAGADO</v>
      </c>
      <c r="P173">
        <f>'RESUMEN TOTAL'!V178</f>
        <v>0</v>
      </c>
      <c r="Q173">
        <f>'RESUMEN TOTAL'!W178</f>
        <v>0</v>
      </c>
      <c r="R173">
        <f>'RESUMEN TOTAL'!X178</f>
        <v>0</v>
      </c>
      <c r="S173" t="str">
        <f>'RESUMEN TOTAL'!Y178</f>
        <v>APAGADO</v>
      </c>
      <c r="T173" t="str">
        <f>'RESUMEN TOTAL'!Z178</f>
        <v>APAGADO</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t="str">
        <f>'RESUMEN TOTAL'!N179</f>
        <v>APAGADO</v>
      </c>
      <c r="I174" t="str">
        <f>'RESUMEN TOTAL'!O179</f>
        <v>APAGADO</v>
      </c>
      <c r="J174">
        <f>'RESUMEN TOTAL'!P179</f>
        <v>0</v>
      </c>
      <c r="K174">
        <f>'RESUMEN TOTAL'!Q179</f>
        <v>0</v>
      </c>
      <c r="L174">
        <f>'RESUMEN TOTAL'!R179</f>
        <v>0</v>
      </c>
      <c r="M174" t="str">
        <f>'RESUMEN TOTAL'!S179</f>
        <v>APAGADO</v>
      </c>
      <c r="N174">
        <f>'RESUMEN TOTAL'!T179</f>
        <v>0</v>
      </c>
      <c r="O174" t="str">
        <f>'RESUMEN TOTAL'!U179</f>
        <v>APAGADO</v>
      </c>
      <c r="P174">
        <f>'RESUMEN TOTAL'!V179</f>
        <v>0</v>
      </c>
      <c r="Q174">
        <f>'RESUMEN TOTAL'!W179</f>
        <v>0</v>
      </c>
      <c r="R174">
        <f>'RESUMEN TOTAL'!X179</f>
        <v>0</v>
      </c>
      <c r="S174" t="str">
        <f>'RESUMEN TOTAL'!Y179</f>
        <v>APAGADO</v>
      </c>
      <c r="T174" t="str">
        <f>'RESUMEN TOTAL'!Z179</f>
        <v>APAGADO</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t="str">
        <f>'RESUMEN TOTAL'!N180</f>
        <v>APAGADO</v>
      </c>
      <c r="I175" t="str">
        <f>'RESUMEN TOTAL'!O180</f>
        <v>APAGADO</v>
      </c>
      <c r="J175">
        <f>'RESUMEN TOTAL'!P180</f>
        <v>0</v>
      </c>
      <c r="K175">
        <f>'RESUMEN TOTAL'!Q180</f>
        <v>0</v>
      </c>
      <c r="L175">
        <f>'RESUMEN TOTAL'!R180</f>
        <v>0</v>
      </c>
      <c r="M175" t="str">
        <f>'RESUMEN TOTAL'!S180</f>
        <v>APAGADO</v>
      </c>
      <c r="N175">
        <f>'RESUMEN TOTAL'!T180</f>
        <v>0</v>
      </c>
      <c r="O175" t="str">
        <f>'RESUMEN TOTAL'!U180</f>
        <v>APAGADO</v>
      </c>
      <c r="P175">
        <f>'RESUMEN TOTAL'!V180</f>
        <v>0</v>
      </c>
      <c r="Q175">
        <f>'RESUMEN TOTAL'!W180</f>
        <v>0</v>
      </c>
      <c r="R175">
        <f>'RESUMEN TOTAL'!X180</f>
        <v>0</v>
      </c>
      <c r="S175" t="str">
        <f>'RESUMEN TOTAL'!Y180</f>
        <v>APAGADO</v>
      </c>
      <c r="T175" t="str">
        <f>'RESUMEN TOTAL'!Z180</f>
        <v>APAGADO</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t="str">
        <f>'RESUMEN TOTAL'!Y181</f>
        <v>APAGADO</v>
      </c>
      <c r="T176">
        <f>'RESUMEN TOTAL'!Z181</f>
        <v>0</v>
      </c>
      <c r="U176" t="str">
        <f>'RESUMEN TOTAL'!AA181</f>
        <v>APAGADO</v>
      </c>
      <c r="V176" t="str">
        <f>'RESUMEN TOTAL'!AB181</f>
        <v>APAGADO</v>
      </c>
      <c r="W176" t="str">
        <f>'RESUMEN TOTAL'!AC181</f>
        <v>APAGADO</v>
      </c>
      <c r="X176" t="str">
        <f>'RESUMEN TOTAL'!AD181</f>
        <v>APAGADO</v>
      </c>
      <c r="Y176" t="str">
        <f>'RESUMEN TOTAL'!AE181</f>
        <v>APAGADO</v>
      </c>
      <c r="Z176" t="str">
        <f>'RESUMEN TOTAL'!AF181</f>
        <v>APAGADO</v>
      </c>
      <c r="AA176" t="str">
        <f>'RESUMEN TOTAL'!AG181</f>
        <v>APAGADO</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t="str">
        <f>'RESUMEN TOTAL'!Y182</f>
        <v>APAGADO</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t="str">
        <f>'RESUMEN TOTAL'!Y183</f>
        <v>APAGADO</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t="str">
        <f>'RESUMEN TOTAL'!O189</f>
        <v>APAGADO</v>
      </c>
      <c r="J184" t="str">
        <f>'RESUMEN TOTAL'!P189</f>
        <v>APAGADO</v>
      </c>
      <c r="K184" t="str">
        <f>'RESUMEN TOTAL'!Q189</f>
        <v>APAGADO</v>
      </c>
      <c r="L184" t="str">
        <f>'RESUMEN TOTAL'!R189</f>
        <v>APAGADO</v>
      </c>
      <c r="M184" t="str">
        <f>'RESUMEN TOTAL'!S189</f>
        <v>APAGADO</v>
      </c>
      <c r="N184" t="str">
        <f>'RESUMEN TOTAL'!T189</f>
        <v>APAGADO</v>
      </c>
      <c r="O184" t="str">
        <f>'RESUMEN TOTAL'!U189</f>
        <v>APAGADO</v>
      </c>
      <c r="P184" t="str">
        <f>'RESUMEN TOTAL'!V189</f>
        <v>APAGADO</v>
      </c>
      <c r="Q184" t="str">
        <f>'RESUMEN TOTAL'!W189</f>
        <v>APAGADO</v>
      </c>
      <c r="R184">
        <f>'RESUMEN TOTAL'!X189</f>
        <v>0</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t="str">
        <f>'RESUMEN TOTAL'!AF189</f>
        <v>APAGADO</v>
      </c>
      <c r="AA184" t="str">
        <f>'RESUMEN TOTAL'!AG189</f>
        <v>APAGADO</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t="str">
        <f>'RESUMEN TOTAL'!Y190</f>
        <v>APAGADO</v>
      </c>
      <c r="T185" t="str">
        <f>'RESUMEN TOTAL'!Z190</f>
        <v>APAGADO</v>
      </c>
      <c r="U185" t="str">
        <f>'RESUMEN TOTAL'!AA190</f>
        <v>APAGADO</v>
      </c>
      <c r="V185" t="str">
        <f>'RESUMEN TOTAL'!AB190</f>
        <v>APAGADO</v>
      </c>
      <c r="W185" t="str">
        <f>'RESUMEN TOTAL'!AC190</f>
        <v>APAGADO</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t="str">
        <f>'RESUMEN TOTAL'!Y191</f>
        <v>APAGADO</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t="str">
        <f>'RESUMEN TOTAL'!Y192</f>
        <v>APAGADO</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t="str">
        <f>'RESUMEN TOTAL'!Y194</f>
        <v>APAGADO</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t="str">
        <f>'RESUMEN TOTAL'!Y195</f>
        <v>APAGADO</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t="str">
        <f>'RESUMEN TOTAL'!AA196</f>
        <v>APAGADO</v>
      </c>
      <c r="V191" t="str">
        <f>'RESUMEN TOTAL'!AB196</f>
        <v>APAGADO</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t="str">
        <f>'RESUMEN TOTAL'!W199</f>
        <v>APAGADO</v>
      </c>
      <c r="R194">
        <f>'RESUMEN TOTAL'!X199</f>
        <v>0</v>
      </c>
      <c r="S194" t="str">
        <f>'RESUMEN TOTAL'!Y199</f>
        <v>APAGADO</v>
      </c>
      <c r="T194" t="str">
        <f>'RESUMEN TOTAL'!Z199</f>
        <v>APAGADO</v>
      </c>
      <c r="U194" t="str">
        <f>'RESUMEN TOTAL'!AA199</f>
        <v>APAGADO</v>
      </c>
      <c r="V194" t="str">
        <f>'RESUMEN TOTAL'!AB199</f>
        <v>APAGADO</v>
      </c>
      <c r="W194" t="str">
        <f>'RESUMEN TOTAL'!AC199</f>
        <v>APAGADO</v>
      </c>
      <c r="X194" t="str">
        <f>'RESUMEN TOTAL'!AD199</f>
        <v>APAGADO</v>
      </c>
      <c r="Y194" t="str">
        <f>'RESUMEN TOTAL'!AE199</f>
        <v>APAGADO</v>
      </c>
      <c r="Z194" t="str">
        <f>'RESUMEN TOTAL'!AF199</f>
        <v>APAGADO</v>
      </c>
      <c r="AA194" t="str">
        <f>'RESUMEN TOTAL'!AG199</f>
        <v>APAGADO</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t="str">
        <f>'RESUMEN TOTAL'!W204</f>
        <v>APAGADO</v>
      </c>
      <c r="R199">
        <f>'RESUMEN TOTAL'!X204</f>
        <v>0</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t="str">
        <f>'RESUMEN TOTAL'!AF204</f>
        <v>APAGADO</v>
      </c>
      <c r="AA199" t="str">
        <f>'RESUMEN TOTAL'!AG204</f>
        <v>APAGADO</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t="str">
        <f>'RESUMEN TOTAL'!W205</f>
        <v>APAGADO</v>
      </c>
      <c r="R200">
        <f>'RESUMEN TOTAL'!X205</f>
        <v>0</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t="str">
        <f>'RESUMEN TOTAL'!AF205</f>
        <v>APAGADO</v>
      </c>
      <c r="AA200" t="str">
        <f>'RESUMEN TOTAL'!AG205</f>
        <v>APAGADO</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t="str">
        <f>'RESUMEN TOTAL'!Y208</f>
        <v>APAGADO</v>
      </c>
      <c r="T202">
        <f>'RESUMEN TOTAL'!Z208</f>
        <v>0</v>
      </c>
      <c r="U202" t="str">
        <f>'RESUMEN TOTAL'!AA208</f>
        <v>APAGADO</v>
      </c>
      <c r="V202" t="str">
        <f>'RESUMEN TOTAL'!AB208</f>
        <v>APAGADO</v>
      </c>
      <c r="W202" t="str">
        <f>'RESUMEN TOTAL'!AC208</f>
        <v>APAGADO</v>
      </c>
      <c r="X202" t="str">
        <f>'RESUMEN TOTAL'!AD208</f>
        <v>APAGADO</v>
      </c>
      <c r="Y202" t="str">
        <f>'RESUMEN TOTAL'!AE208</f>
        <v>APAGADO</v>
      </c>
      <c r="Z202" t="str">
        <f>'RESUMEN TOTAL'!AF208</f>
        <v>APAGADO</v>
      </c>
      <c r="AA202" t="str">
        <f>'RESUMEN TOTAL'!AG208</f>
        <v>APAGADO</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t="str">
        <f>'RESUMEN TOTAL'!Y209</f>
        <v>APAGADO</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t="str">
        <f>'RESUMEN TOTAL'!Y210</f>
        <v>APAGADO</v>
      </c>
      <c r="T204">
        <f>'RESUMEN TOTAL'!Z210</f>
        <v>0</v>
      </c>
      <c r="U204" t="str">
        <f>'RESUMEN TOTAL'!AA210</f>
        <v>APAGADO</v>
      </c>
      <c r="V204" t="str">
        <f>'RESUMEN TOTAL'!AB210</f>
        <v>APAGADO</v>
      </c>
      <c r="W204" t="str">
        <f>'RESUMEN TOTAL'!AC210</f>
        <v>APAGADO</v>
      </c>
      <c r="X204" t="str">
        <f>'RESUMEN TOTAL'!AD210</f>
        <v>APAGADO</v>
      </c>
      <c r="Y204" t="str">
        <f>'RESUMEN TOTAL'!AE210</f>
        <v>APAGADO</v>
      </c>
      <c r="Z204" t="str">
        <f>'RESUMEN TOTAL'!AF210</f>
        <v>APAGADO</v>
      </c>
      <c r="AA204" t="str">
        <f>'RESUMEN TOTAL'!AG210</f>
        <v>APAGADO</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t="str">
        <f>'RESUMEN TOTAL'!Y211</f>
        <v>APAGADO</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t="str">
        <f>'RESUMEN TOTAL'!Y212</f>
        <v>APAGADO</v>
      </c>
      <c r="T206">
        <f>'RESUMEN TOTAL'!Z212</f>
        <v>0</v>
      </c>
      <c r="U206" t="str">
        <f>'RESUMEN TOTAL'!AA212</f>
        <v>APAGADO</v>
      </c>
      <c r="V206" t="str">
        <f>'RESUMEN TOTAL'!AB212</f>
        <v>APAGADO</v>
      </c>
      <c r="W206" t="str">
        <f>'RESUMEN TOTAL'!AC212</f>
        <v>APAGADO</v>
      </c>
      <c r="X206" t="str">
        <f>'RESUMEN TOTAL'!AD212</f>
        <v>APAGADO</v>
      </c>
      <c r="Y206" t="str">
        <f>'RESUMEN TOTAL'!AE212</f>
        <v>APAGADO</v>
      </c>
      <c r="Z206" t="str">
        <f>'RESUMEN TOTAL'!AF212</f>
        <v>APAGADO</v>
      </c>
      <c r="AA206" t="str">
        <f>'RESUMEN TOTAL'!AG212</f>
        <v>APAGADO</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t="str">
        <f>'RESUMEN TOTAL'!N213</f>
        <v>APAGADO</v>
      </c>
      <c r="I207" t="str">
        <f>'RESUMEN TOTAL'!O213</f>
        <v>APAGADO</v>
      </c>
      <c r="J207" t="str">
        <f>'RESUMEN TOTAL'!P213</f>
        <v>APAGADO</v>
      </c>
      <c r="K207" t="str">
        <f>'RESUMEN TOTAL'!Q213</f>
        <v>APAGADO</v>
      </c>
      <c r="L207" t="str">
        <f>'RESUMEN TOTAL'!R213</f>
        <v>APAGADO</v>
      </c>
      <c r="M207" t="str">
        <f>'RESUMEN TOTAL'!S213</f>
        <v>APAGADO</v>
      </c>
      <c r="N207" t="str">
        <f>'RESUMEN TOTAL'!T213</f>
        <v>APAGADO</v>
      </c>
      <c r="O207" t="str">
        <f>'RESUMEN TOTAL'!U213</f>
        <v>APAGADO</v>
      </c>
      <c r="P207" t="str">
        <f>'RESUMEN TOTAL'!V213</f>
        <v>APAGADO</v>
      </c>
      <c r="Q207" t="str">
        <f>'RESUMEN TOTAL'!W213</f>
        <v>APAGADO</v>
      </c>
      <c r="R207">
        <f>'RESUMEN TOTAL'!X213</f>
        <v>0</v>
      </c>
      <c r="S207" t="str">
        <f>'RESUMEN TOTAL'!Y213</f>
        <v>APAGADO</v>
      </c>
      <c r="T207" t="str">
        <f>'RESUMEN TOTAL'!Z213</f>
        <v>APAGADO</v>
      </c>
      <c r="U207" t="str">
        <f>'RESUMEN TOTAL'!AA213</f>
        <v>APAGADO</v>
      </c>
      <c r="V207" t="str">
        <f>'RESUMEN TOTAL'!AB213</f>
        <v>APAGADO</v>
      </c>
      <c r="W207" t="str">
        <f>'RESUMEN TOTAL'!AC213</f>
        <v>APAGADO</v>
      </c>
      <c r="X207" t="str">
        <f>'RESUMEN TOTAL'!AD213</f>
        <v>APAGADO</v>
      </c>
      <c r="Y207" t="str">
        <f>'RESUMEN TOTAL'!AE213</f>
        <v>APAGADO</v>
      </c>
      <c r="Z207" t="str">
        <f>'RESUMEN TOTAL'!AF213</f>
        <v>APAGADO</v>
      </c>
      <c r="AA207" t="str">
        <f>'RESUMEN TOTAL'!AG213</f>
        <v>APAGADO</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t="str">
        <f>'RESUMEN TOTAL'!Y215</f>
        <v>APAGADO</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t="str">
        <f>'RESUMEN TOTAL'!Q220</f>
        <v>APAGADO</v>
      </c>
      <c r="L214" t="str">
        <f>'RESUMEN TOTAL'!R220</f>
        <v>APAGADO</v>
      </c>
      <c r="M214" t="str">
        <f>'RESUMEN TOTAL'!S220</f>
        <v>APAGADO</v>
      </c>
      <c r="N214" t="str">
        <f>'RESUMEN TOTAL'!T220</f>
        <v>APAGADO</v>
      </c>
      <c r="O214" t="str">
        <f>'RESUMEN TOTAL'!U220</f>
        <v>APAGADO</v>
      </c>
      <c r="P214" t="str">
        <f>'RESUMEN TOTAL'!V220</f>
        <v>APAGADO</v>
      </c>
      <c r="Q214" t="str">
        <f>'RESUMEN TOTAL'!W220</f>
        <v>APAGADO</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t="str">
        <f>'RESUMEN TOTAL'!Q222</f>
        <v>APAGADO</v>
      </c>
      <c r="L216" t="str">
        <f>'RESUMEN TOTAL'!R222</f>
        <v>APAGADO</v>
      </c>
      <c r="M216" t="str">
        <f>'RESUMEN TOTAL'!S222</f>
        <v>APAGADO</v>
      </c>
      <c r="N216" t="str">
        <f>'RESUMEN TOTAL'!T222</f>
        <v>APAGADO</v>
      </c>
      <c r="O216" t="str">
        <f>'RESUMEN TOTAL'!U222</f>
        <v>APAGADO</v>
      </c>
      <c r="P216" t="str">
        <f>'RESUMEN TOTAL'!V222</f>
        <v>APAGADO</v>
      </c>
      <c r="Q216" t="str">
        <f>'RESUMEN TOTAL'!W222</f>
        <v>APAGADO</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t="str">
        <f>'RESUMEN TOTAL'!N229</f>
        <v>APAGADO</v>
      </c>
      <c r="I223" t="str">
        <f>'RESUMEN TOTAL'!O229</f>
        <v>APAGADO</v>
      </c>
      <c r="J223">
        <f>'RESUMEN TOTAL'!P229</f>
        <v>0</v>
      </c>
      <c r="K223">
        <f>'RESUMEN TOTAL'!Q229</f>
        <v>0</v>
      </c>
      <c r="L223">
        <f>'RESUMEN TOTAL'!R229</f>
        <v>0</v>
      </c>
      <c r="M223" t="str">
        <f>'RESUMEN TOTAL'!S229</f>
        <v>APAGADO</v>
      </c>
      <c r="N223">
        <f>'RESUMEN TOTAL'!T229</f>
        <v>0</v>
      </c>
      <c r="O223" t="str">
        <f>'RESUMEN TOTAL'!U229</f>
        <v>APAGADO</v>
      </c>
      <c r="P223">
        <f>'RESUMEN TOTAL'!V229</f>
        <v>0</v>
      </c>
      <c r="Q223">
        <f>'RESUMEN TOTAL'!W229</f>
        <v>0</v>
      </c>
      <c r="R223">
        <f>'RESUMEN TOTAL'!X229</f>
        <v>0</v>
      </c>
      <c r="S223" t="str">
        <f>'RESUMEN TOTAL'!Y229</f>
        <v>APAGADO</v>
      </c>
      <c r="T223" t="str">
        <f>'RESUMEN TOTAL'!Z229</f>
        <v>APAGADO</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t="str">
        <f>'RESUMEN TOTAL'!N230</f>
        <v>APAGADO</v>
      </c>
      <c r="I224" t="str">
        <f>'RESUMEN TOTAL'!O230</f>
        <v>APAGADO</v>
      </c>
      <c r="J224">
        <f>'RESUMEN TOTAL'!P230</f>
        <v>0</v>
      </c>
      <c r="K224">
        <f>'RESUMEN TOTAL'!Q230</f>
        <v>0</v>
      </c>
      <c r="L224">
        <f>'RESUMEN TOTAL'!R230</f>
        <v>0</v>
      </c>
      <c r="M224" t="str">
        <f>'RESUMEN TOTAL'!S230</f>
        <v>APAGADO</v>
      </c>
      <c r="N224">
        <f>'RESUMEN TOTAL'!T230</f>
        <v>0</v>
      </c>
      <c r="O224" t="str">
        <f>'RESUMEN TOTAL'!U230</f>
        <v>APAGADO</v>
      </c>
      <c r="P224">
        <f>'RESUMEN TOTAL'!V230</f>
        <v>0</v>
      </c>
      <c r="Q224">
        <f>'RESUMEN TOTAL'!W230</f>
        <v>0</v>
      </c>
      <c r="R224">
        <f>'RESUMEN TOTAL'!X230</f>
        <v>0</v>
      </c>
      <c r="S224" t="str">
        <f>'RESUMEN TOTAL'!Y230</f>
        <v>APAGADO</v>
      </c>
      <c r="T224" t="str">
        <f>'RESUMEN TOTAL'!Z230</f>
        <v>APAGADO</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t="str">
        <f>'RESUMEN TOTAL'!N231</f>
        <v>APAGADO</v>
      </c>
      <c r="I225" t="str">
        <f>'RESUMEN TOTAL'!O231</f>
        <v>APAGADO</v>
      </c>
      <c r="J225">
        <f>'RESUMEN TOTAL'!P231</f>
        <v>0</v>
      </c>
      <c r="K225">
        <f>'RESUMEN TOTAL'!Q231</f>
        <v>0</v>
      </c>
      <c r="L225">
        <f>'RESUMEN TOTAL'!R231</f>
        <v>0</v>
      </c>
      <c r="M225" t="str">
        <f>'RESUMEN TOTAL'!S231</f>
        <v>APAGADO</v>
      </c>
      <c r="N225">
        <f>'RESUMEN TOTAL'!T231</f>
        <v>0</v>
      </c>
      <c r="O225" t="str">
        <f>'RESUMEN TOTAL'!U231</f>
        <v>APAGADO</v>
      </c>
      <c r="P225">
        <f>'RESUMEN TOTAL'!V231</f>
        <v>0</v>
      </c>
      <c r="Q225">
        <f>'RESUMEN TOTAL'!W231</f>
        <v>0</v>
      </c>
      <c r="R225">
        <f>'RESUMEN TOTAL'!X231</f>
        <v>0</v>
      </c>
      <c r="S225" t="str">
        <f>'RESUMEN TOTAL'!Y231</f>
        <v>APAGADO</v>
      </c>
      <c r="T225" t="str">
        <f>'RESUMEN TOTAL'!Z231</f>
        <v>APAGADO</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t="str">
        <f>'RESUMEN TOTAL'!N232</f>
        <v>APAGADO</v>
      </c>
      <c r="I226" t="str">
        <f>'RESUMEN TOTAL'!O232</f>
        <v>APAGADO</v>
      </c>
      <c r="J226">
        <f>'RESUMEN TOTAL'!P232</f>
        <v>0</v>
      </c>
      <c r="K226">
        <f>'RESUMEN TOTAL'!Q232</f>
        <v>0</v>
      </c>
      <c r="L226">
        <f>'RESUMEN TOTAL'!R232</f>
        <v>0</v>
      </c>
      <c r="M226" t="str">
        <f>'RESUMEN TOTAL'!S232</f>
        <v>APAGADO</v>
      </c>
      <c r="N226">
        <f>'RESUMEN TOTAL'!T232</f>
        <v>0</v>
      </c>
      <c r="O226" t="str">
        <f>'RESUMEN TOTAL'!U232</f>
        <v>APAGADO</v>
      </c>
      <c r="P226">
        <f>'RESUMEN TOTAL'!V232</f>
        <v>0</v>
      </c>
      <c r="Q226">
        <f>'RESUMEN TOTAL'!W232</f>
        <v>0</v>
      </c>
      <c r="R226">
        <f>'RESUMEN TOTAL'!X232</f>
        <v>0</v>
      </c>
      <c r="S226" t="str">
        <f>'RESUMEN TOTAL'!Y232</f>
        <v>APAGADO</v>
      </c>
      <c r="T226" t="str">
        <f>'RESUMEN TOTAL'!Z232</f>
        <v>APAGADO</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t="str">
        <f>'RESUMEN TOTAL'!N233</f>
        <v>APAGADO</v>
      </c>
      <c r="I227" t="str">
        <f>'RESUMEN TOTAL'!O233</f>
        <v>APAGADO</v>
      </c>
      <c r="J227">
        <f>'RESUMEN TOTAL'!P233</f>
        <v>0</v>
      </c>
      <c r="K227">
        <f>'RESUMEN TOTAL'!Q233</f>
        <v>0</v>
      </c>
      <c r="L227">
        <f>'RESUMEN TOTAL'!R233</f>
        <v>0</v>
      </c>
      <c r="M227" t="str">
        <f>'RESUMEN TOTAL'!S233</f>
        <v>APAGADO</v>
      </c>
      <c r="N227">
        <f>'RESUMEN TOTAL'!T233</f>
        <v>0</v>
      </c>
      <c r="O227" t="str">
        <f>'RESUMEN TOTAL'!U233</f>
        <v>APAGADO</v>
      </c>
      <c r="P227">
        <f>'RESUMEN TOTAL'!V233</f>
        <v>0</v>
      </c>
      <c r="Q227">
        <f>'RESUMEN TOTAL'!W233</f>
        <v>0</v>
      </c>
      <c r="R227">
        <f>'RESUMEN TOTAL'!X233</f>
        <v>0</v>
      </c>
      <c r="S227" t="str">
        <f>'RESUMEN TOTAL'!Y233</f>
        <v>APAGADO</v>
      </c>
      <c r="T227" t="str">
        <f>'RESUMEN TOTAL'!Z233</f>
        <v>APAGADO</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t="str">
        <f>'RESUMEN TOTAL'!N234</f>
        <v>APAGADO</v>
      </c>
      <c r="I228" t="str">
        <f>'RESUMEN TOTAL'!O234</f>
        <v>APAGADO</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t="str">
        <f>'RESUMEN TOTAL'!N235</f>
        <v>APAGADO</v>
      </c>
      <c r="I229" t="str">
        <f>'RESUMEN TOTAL'!O235</f>
        <v>APAGADO</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t="str">
        <f>'RESUMEN TOTAL'!N236</f>
        <v>APAGADO</v>
      </c>
      <c r="I230" t="str">
        <f>'RESUMEN TOTAL'!O236</f>
        <v>APAGADO</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t="str">
        <f>'RESUMEN TOTAL'!W237</f>
        <v>APAGADO</v>
      </c>
      <c r="R231">
        <f>'RESUMEN TOTAL'!X237</f>
        <v>0</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t="str">
        <f>'RESUMEN TOTAL'!AF237</f>
        <v>APAGADO</v>
      </c>
      <c r="AA231" t="str">
        <f>'RESUMEN TOTAL'!AG237</f>
        <v>APAGADO</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t="str">
        <f>'RESUMEN TOTAL'!Q238</f>
        <v>APAGADO</v>
      </c>
      <c r="L232" t="str">
        <f>'RESUMEN TOTAL'!R238</f>
        <v>APAGADO</v>
      </c>
      <c r="M232" t="str">
        <f>'RESUMEN TOTAL'!S238</f>
        <v>APAGADO</v>
      </c>
      <c r="N232" t="str">
        <f>'RESUMEN TOTAL'!T238</f>
        <v>APAGADO</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f>'RESUMEN TOTAL'!P239</f>
        <v>0</v>
      </c>
      <c r="K233">
        <f>'RESUMEN TOTAL'!Q239</f>
        <v>0</v>
      </c>
      <c r="L233" t="str">
        <f>'RESUMEN TOTAL'!R239</f>
        <v>APAGADO</v>
      </c>
      <c r="M233" t="str">
        <f>'RESUMEN TOTAL'!S239</f>
        <v>APAGADO</v>
      </c>
      <c r="N233" t="str">
        <f>'RESUMEN TOTAL'!T239</f>
        <v>APAGADO</v>
      </c>
      <c r="O233" t="str">
        <f>'RESUMEN TOTAL'!U239</f>
        <v>APAGADO</v>
      </c>
      <c r="P233" t="str">
        <f>'RESUMEN TOTAL'!V239</f>
        <v>APAGADO</v>
      </c>
      <c r="Q233" t="str">
        <f>'RESUMEN TOTAL'!W239</f>
        <v>APAGADO</v>
      </c>
      <c r="R233">
        <f>'RESUMEN TOTAL'!X239</f>
        <v>0</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t="str">
        <f>'RESUMEN TOTAL'!AF239</f>
        <v>APAGADO</v>
      </c>
      <c r="AA233" t="str">
        <f>'RESUMEN TOTAL'!AG239</f>
        <v>APAGADO</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t="str">
        <f>'RESUMEN TOTAL'!Q240</f>
        <v>APAGADO</v>
      </c>
      <c r="L234" t="str">
        <f>'RESUMEN TOTAL'!R240</f>
        <v>APAGADO</v>
      </c>
      <c r="M234" t="str">
        <f>'RESUMEN TOTAL'!S240</f>
        <v>APAGADO</v>
      </c>
      <c r="N234" t="str">
        <f>'RESUMEN TOTAL'!T240</f>
        <v>APAGADO</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t="str">
        <f>'RESUMEN TOTAL'!Q241</f>
        <v>APAGADO</v>
      </c>
      <c r="L235" t="str">
        <f>'RESUMEN TOTAL'!R241</f>
        <v>APAGADO</v>
      </c>
      <c r="M235" t="str">
        <f>'RESUMEN TOTAL'!S241</f>
        <v>APAGADO</v>
      </c>
      <c r="N235" t="str">
        <f>'RESUMEN TOTAL'!T241</f>
        <v>APAGADO</v>
      </c>
      <c r="O235" t="str">
        <f>'RESUMEN TOTAL'!U241</f>
        <v>APAGADO</v>
      </c>
      <c r="P235">
        <f>'RESUMEN TOTAL'!V241</f>
        <v>0</v>
      </c>
      <c r="Q235">
        <f>'RESUMEN TOTAL'!W241</f>
        <v>0</v>
      </c>
      <c r="R235">
        <f>'RESUMEN TOTAL'!X241</f>
        <v>0</v>
      </c>
      <c r="S235">
        <f>'RESUMEN TOTAL'!Y241</f>
        <v>0</v>
      </c>
      <c r="T235">
        <f>'RESUMEN TOTAL'!Z241</f>
        <v>0</v>
      </c>
      <c r="U235">
        <f>'RESUMEN TOTAL'!AA241</f>
        <v>0</v>
      </c>
      <c r="V235" t="str">
        <f>'RESUMEN TOTAL'!AB241</f>
        <v>APAGADO</v>
      </c>
      <c r="W235" t="str">
        <f>'RESUMEN TOTAL'!AC241</f>
        <v>APAGADO</v>
      </c>
      <c r="X235" t="str">
        <f>'RESUMEN TOTAL'!AD241</f>
        <v>APAGADO</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t="str">
        <f>'RESUMEN TOTAL'!Q242</f>
        <v>APAGADO</v>
      </c>
      <c r="L236" t="str">
        <f>'RESUMEN TOTAL'!R242</f>
        <v>APAGADO</v>
      </c>
      <c r="M236" t="str">
        <f>'RESUMEN TOTAL'!S242</f>
        <v>APAGADO</v>
      </c>
      <c r="N236" t="str">
        <f>'RESUMEN TOTAL'!T242</f>
        <v>APAGADO</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t="str">
        <f>'RESUMEN TOTAL'!W243</f>
        <v>APAGADO</v>
      </c>
      <c r="R237">
        <f>'RESUMEN TOTAL'!X243</f>
        <v>0</v>
      </c>
      <c r="S237" t="str">
        <f>'RESUMEN TOTAL'!Y243</f>
        <v>APAGADO</v>
      </c>
      <c r="T237" t="str">
        <f>'RESUMEN TOTAL'!Z243</f>
        <v>APAGADO</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t="str">
        <f>'RESUMEN TOTAL'!AE245</f>
        <v>APAGADO</v>
      </c>
      <c r="Z239" t="str">
        <f>'RESUMEN TOTAL'!AF245</f>
        <v>APAGADO</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t="str">
        <f>'RESUMEN TOTAL'!N246</f>
        <v>APAGADO</v>
      </c>
      <c r="I240" t="str">
        <f>'RESUMEN TOTAL'!O246</f>
        <v>APAGADO</v>
      </c>
      <c r="J240">
        <f>'RESUMEN TOTAL'!P246</f>
        <v>0</v>
      </c>
      <c r="K240">
        <f>'RESUMEN TOTAL'!Q246</f>
        <v>0</v>
      </c>
      <c r="L240">
        <f>'RESUMEN TOTAL'!R246</f>
        <v>0</v>
      </c>
      <c r="M240" t="str">
        <f>'RESUMEN TOTAL'!S246</f>
        <v>APAGADO</v>
      </c>
      <c r="N240" t="str">
        <f>'RESUMEN TOTAL'!T246</f>
        <v>APAGADO</v>
      </c>
      <c r="O240" t="str">
        <f>'RESUMEN TOTAL'!U246</f>
        <v>APAGADO</v>
      </c>
      <c r="P240" t="str">
        <f>'RESUMEN TOTAL'!V246</f>
        <v>APAGADO</v>
      </c>
      <c r="Q240" t="str">
        <f>'RESUMEN TOTAL'!W246</f>
        <v>APAGADO</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t="str">
        <f>'RESUMEN TOTAL'!N247</f>
        <v>APAGADO</v>
      </c>
      <c r="I241" t="str">
        <f>'RESUMEN TOTAL'!O247</f>
        <v>APAGADO</v>
      </c>
      <c r="J241">
        <f>'RESUMEN TOTAL'!P247</f>
        <v>0</v>
      </c>
      <c r="K241">
        <f>'RESUMEN TOTAL'!Q247</f>
        <v>0</v>
      </c>
      <c r="L241">
        <f>'RESUMEN TOTAL'!R247</f>
        <v>0</v>
      </c>
      <c r="M241" t="str">
        <f>'RESUMEN TOTAL'!S247</f>
        <v>APAGADO</v>
      </c>
      <c r="N241">
        <f>'RESUMEN TOTAL'!T247</f>
        <v>0</v>
      </c>
      <c r="O241" t="str">
        <f>'RESUMEN TOTAL'!U247</f>
        <v>APAGADO</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t="str">
        <f>'RESUMEN TOTAL'!N248</f>
        <v>APAGADO</v>
      </c>
      <c r="I242" t="str">
        <f>'RESUMEN TOTAL'!O248</f>
        <v>APAGADO</v>
      </c>
      <c r="J242">
        <f>'RESUMEN TOTAL'!P248</f>
        <v>0</v>
      </c>
      <c r="K242">
        <f>'RESUMEN TOTAL'!Q248</f>
        <v>0</v>
      </c>
      <c r="L242">
        <f>'RESUMEN TOTAL'!R248</f>
        <v>0</v>
      </c>
      <c r="M242" t="str">
        <f>'RESUMEN TOTAL'!S248</f>
        <v>APAGADO</v>
      </c>
      <c r="N242">
        <f>'RESUMEN TOTAL'!T248</f>
        <v>0</v>
      </c>
      <c r="O242" t="str">
        <f>'RESUMEN TOTAL'!U248</f>
        <v>APAGADO</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t="str">
        <f>'RESUMEN TOTAL'!N249</f>
        <v>APAGADO</v>
      </c>
      <c r="I243" t="str">
        <f>'RESUMEN TOTAL'!O249</f>
        <v>APAGADO</v>
      </c>
      <c r="J243">
        <f>'RESUMEN TOTAL'!P249</f>
        <v>0</v>
      </c>
      <c r="K243" t="str">
        <f>'RESUMEN TOTAL'!Q249</f>
        <v>APAGADO</v>
      </c>
      <c r="L243" t="str">
        <f>'RESUMEN TOTAL'!R249</f>
        <v>APAGADO</v>
      </c>
      <c r="M243" t="str">
        <f>'RESUMEN TOTAL'!S249</f>
        <v>APAGADO</v>
      </c>
      <c r="N243">
        <f>'RESUMEN TOTAL'!T249</f>
        <v>0</v>
      </c>
      <c r="O243">
        <f>'RESUMEN TOTAL'!U249</f>
        <v>0</v>
      </c>
      <c r="P243">
        <f>'RESUMEN TOTAL'!V249</f>
        <v>0</v>
      </c>
      <c r="Q243">
        <f>'RESUMEN TOTAL'!W249</f>
        <v>0</v>
      </c>
      <c r="R243">
        <f>'RESUMEN TOTAL'!X249</f>
        <v>0</v>
      </c>
      <c r="S243" t="str">
        <f>'RESUMEN TOTAL'!Y249</f>
        <v>APAGADO</v>
      </c>
      <c r="T243" t="str">
        <f>'RESUMEN TOTAL'!Z249</f>
        <v>APAGADO</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t="str">
        <f>'RESUMEN TOTAL'!Q250</f>
        <v>APAGADO</v>
      </c>
      <c r="L244" t="str">
        <f>'RESUMEN TOTAL'!R250</f>
        <v>APAGADO</v>
      </c>
      <c r="M244">
        <f>'RESUMEN TOTAL'!S250</f>
        <v>0</v>
      </c>
      <c r="N244">
        <f>'RESUMEN TOTAL'!T250</f>
        <v>0</v>
      </c>
      <c r="O244">
        <f>'RESUMEN TOTAL'!U250</f>
        <v>0</v>
      </c>
      <c r="P244">
        <f>'RESUMEN TOTAL'!V250</f>
        <v>0</v>
      </c>
      <c r="Q244">
        <f>'RESUMEN TOTAL'!W250</f>
        <v>0</v>
      </c>
      <c r="R244">
        <f>'RESUMEN TOTAL'!X250</f>
        <v>0</v>
      </c>
      <c r="S244" t="str">
        <f>'RESUMEN TOTAL'!Y250</f>
        <v>APAGADO</v>
      </c>
      <c r="T244" t="str">
        <f>'RESUMEN TOTAL'!Z250</f>
        <v>APAGADO</v>
      </c>
      <c r="U244" t="str">
        <f>'RESUMEN TOTAL'!AA250</f>
        <v>APAGADO</v>
      </c>
      <c r="V244" t="str">
        <f>'RESUMEN TOTAL'!AB250</f>
        <v>APAGADO</v>
      </c>
      <c r="W244" t="str">
        <f>'RESUMEN TOTAL'!AC250</f>
        <v>APAGADO</v>
      </c>
      <c r="X244" t="str">
        <f>'RESUMEN TOTAL'!AD250</f>
        <v>APAGADO</v>
      </c>
      <c r="Y244" t="str">
        <f>'RESUMEN TOTAL'!AE250</f>
        <v>APAGADO</v>
      </c>
      <c r="Z244" t="str">
        <f>'RESUMEN TOTAL'!AF250</f>
        <v>APAGADO</v>
      </c>
      <c r="AA244" t="str">
        <f>'RESUMEN TOTAL'!AG250</f>
        <v>APAGADO</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t="str">
        <f>'RESUMEN TOTAL'!W251</f>
        <v>APAGADO</v>
      </c>
      <c r="R245">
        <f>'RESUMEN TOTAL'!X251</f>
        <v>0</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t="str">
        <f>'RESUMEN TOTAL'!AF251</f>
        <v>APAGADO</v>
      </c>
      <c r="AA245" t="str">
        <f>'RESUMEN TOTAL'!AG251</f>
        <v>APAGADO</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f>'RESUMEN TOTAL'!Q252</f>
        <v>0</v>
      </c>
      <c r="L246">
        <f>'RESUMEN TOTAL'!R252</f>
        <v>0</v>
      </c>
      <c r="M246" t="str">
        <f>'RESUMEN TOTAL'!S252</f>
        <v>APAGADO</v>
      </c>
      <c r="N246" t="str">
        <f>'RESUMEN TOTAL'!T252</f>
        <v>APAGADO</v>
      </c>
      <c r="O246" t="str">
        <f>'RESUMEN TOTAL'!U252</f>
        <v>APAGADO</v>
      </c>
      <c r="P246" t="str">
        <f>'RESUMEN TOTAL'!V252</f>
        <v>APAGADO</v>
      </c>
      <c r="Q246" t="str">
        <f>'RESUMEN TOTAL'!W252</f>
        <v>APAGADO</v>
      </c>
      <c r="R246">
        <f>'RESUMEN TOTAL'!X252</f>
        <v>0</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t="str">
        <f>'RESUMEN TOTAL'!AF252</f>
        <v>APAGADO</v>
      </c>
      <c r="AA246" t="str">
        <f>'RESUMEN TOTAL'!AG252</f>
        <v>APAGADO</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t="str">
        <f>'RESUMEN TOTAL'!N253</f>
        <v>APAGADO</v>
      </c>
      <c r="I247">
        <f>'RESUMEN TOTAL'!O253</f>
        <v>0</v>
      </c>
      <c r="J247">
        <f>'RESUMEN TOTAL'!P253</f>
        <v>0</v>
      </c>
      <c r="K247" t="str">
        <f>'RESUMEN TOTAL'!Q253</f>
        <v>APAGADO</v>
      </c>
      <c r="L247" t="str">
        <f>'RESUMEN TOTAL'!R253</f>
        <v>APAGADO</v>
      </c>
      <c r="M247" t="str">
        <f>'RESUMEN TOTAL'!S253</f>
        <v>APAGADO</v>
      </c>
      <c r="N247" t="str">
        <f>'RESUMEN TOTAL'!T253</f>
        <v>APAGADO</v>
      </c>
      <c r="O247">
        <f>'RESUMEN TOTAL'!U253</f>
        <v>0</v>
      </c>
      <c r="P247">
        <f>'RESUMEN TOTAL'!V253</f>
        <v>0</v>
      </c>
      <c r="Q247">
        <f>'RESUMEN TOTAL'!W253</f>
        <v>0</v>
      </c>
      <c r="R247">
        <f>'RESUMEN TOTAL'!X253</f>
        <v>0</v>
      </c>
      <c r="S247">
        <f>'RESUMEN TOTAL'!Y253</f>
        <v>0</v>
      </c>
      <c r="T247" t="str">
        <f>'RESUMEN TOTAL'!Z253</f>
        <v>APAGADO</v>
      </c>
      <c r="U247" t="str">
        <f>'RESUMEN TOTAL'!AA253</f>
        <v>APAGADO</v>
      </c>
      <c r="V247" t="str">
        <f>'RESUMEN TOTAL'!AB253</f>
        <v>APAGADO</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t="str">
        <f>'RESUMEN TOTAL'!Q254</f>
        <v>APAGADO</v>
      </c>
      <c r="L248" t="str">
        <f>'RESUMEN TOTAL'!R254</f>
        <v>APAGADO</v>
      </c>
      <c r="M248" t="str">
        <f>'RESUMEN TOTAL'!S254</f>
        <v>APAGADO</v>
      </c>
      <c r="N248">
        <f>'RESUMEN TOTAL'!T254</f>
        <v>0</v>
      </c>
      <c r="O248">
        <f>'RESUMEN TOTAL'!U254</f>
        <v>0</v>
      </c>
      <c r="P248">
        <f>'RESUMEN TOTAL'!V254</f>
        <v>0</v>
      </c>
      <c r="Q248">
        <f>'RESUMEN TOTAL'!W254</f>
        <v>0</v>
      </c>
      <c r="R248">
        <f>'RESUMEN TOTAL'!X254</f>
        <v>0</v>
      </c>
      <c r="S248">
        <f>'RESUMEN TOTAL'!Y254</f>
        <v>0</v>
      </c>
      <c r="T248" t="str">
        <f>'RESUMEN TOTAL'!Z254</f>
        <v>APAGADO</v>
      </c>
      <c r="U248" t="str">
        <f>'RESUMEN TOTAL'!AA254</f>
        <v>APAGADO</v>
      </c>
      <c r="V248" t="str">
        <f>'RESUMEN TOTAL'!AB254</f>
        <v>APAGADO</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t="str">
        <f>'RESUMEN TOTAL'!Q255</f>
        <v>APAGADO</v>
      </c>
      <c r="L249" t="str">
        <f>'RESUMEN TOTAL'!R255</f>
        <v>APAGADO</v>
      </c>
      <c r="M249" t="str">
        <f>'RESUMEN TOTAL'!S255</f>
        <v>APAGADO</v>
      </c>
      <c r="N249">
        <f>'RESUMEN TOTAL'!T255</f>
        <v>0</v>
      </c>
      <c r="O249">
        <f>'RESUMEN TOTAL'!U255</f>
        <v>0</v>
      </c>
      <c r="P249">
        <f>'RESUMEN TOTAL'!V255</f>
        <v>0</v>
      </c>
      <c r="Q249">
        <f>'RESUMEN TOTAL'!W255</f>
        <v>0</v>
      </c>
      <c r="R249">
        <f>'RESUMEN TOTAL'!X255</f>
        <v>0</v>
      </c>
      <c r="S249">
        <f>'RESUMEN TOTAL'!Y255</f>
        <v>0</v>
      </c>
      <c r="T249" t="str">
        <f>'RESUMEN TOTAL'!Z255</f>
        <v>APAGADO</v>
      </c>
      <c r="U249" t="str">
        <f>'RESUMEN TOTAL'!AA255</f>
        <v>APAGADO</v>
      </c>
      <c r="V249" t="str">
        <f>'RESUMEN TOTAL'!AB255</f>
        <v>APAGADO</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t="str">
        <f>'RESUMEN TOTAL'!P256</f>
        <v>APAGADO</v>
      </c>
      <c r="K250" t="str">
        <f>'RESUMEN TOTAL'!Q256</f>
        <v>APAGADO</v>
      </c>
      <c r="L250" t="str">
        <f>'RESUMEN TOTAL'!R256</f>
        <v>APAGADO</v>
      </c>
      <c r="M250" t="str">
        <f>'RESUMEN TOTAL'!S256</f>
        <v>APAGADO</v>
      </c>
      <c r="N250" t="str">
        <f>'RESUMEN TOTAL'!T256</f>
        <v>APAGADO</v>
      </c>
      <c r="O250">
        <f>'RESUMEN TOTAL'!U256</f>
        <v>0</v>
      </c>
      <c r="P250">
        <f>'RESUMEN TOTAL'!V256</f>
        <v>0</v>
      </c>
      <c r="Q250">
        <f>'RESUMEN TOTAL'!W256</f>
        <v>0</v>
      </c>
      <c r="R250">
        <f>'RESUMEN TOTAL'!X256</f>
        <v>0</v>
      </c>
      <c r="S250">
        <f>'RESUMEN TOTAL'!Y256</f>
        <v>0</v>
      </c>
      <c r="T250" t="str">
        <f>'RESUMEN TOTAL'!Z256</f>
        <v>APAGADO</v>
      </c>
      <c r="U250" t="str">
        <f>'RESUMEN TOTAL'!AA256</f>
        <v>APAGADO</v>
      </c>
      <c r="V250" t="str">
        <f>'RESUMEN TOTAL'!AB256</f>
        <v>APAGADO</v>
      </c>
      <c r="W250" t="str">
        <f>'RESUMEN TOTAL'!AC256</f>
        <v>APAGADO</v>
      </c>
      <c r="X250" t="str">
        <f>'RESUMEN TOTAL'!AD256</f>
        <v>APAGADO</v>
      </c>
      <c r="Y250" t="str">
        <f>'RESUMEN TOTAL'!AE256</f>
        <v>APAGADO</v>
      </c>
      <c r="Z250" t="str">
        <f>'RESUMEN TOTAL'!AF256</f>
        <v>APAGADO</v>
      </c>
      <c r="AA250" t="str">
        <f>'RESUMEN TOTAL'!AG256</f>
        <v>APAGADO</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t="str">
        <f>'RESUMEN TOTAL'!W257</f>
        <v>APAGADO</v>
      </c>
      <c r="R251">
        <f>'RESUMEN TOTAL'!X257</f>
        <v>0</v>
      </c>
      <c r="S251" t="str">
        <f>'RESUMEN TOTAL'!Y257</f>
        <v>APAGADO</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t="str">
        <f>'RESUMEN TOTAL'!AF257</f>
        <v>APAGADO</v>
      </c>
      <c r="AA251" t="str">
        <f>'RESUMEN TOTAL'!AG257</f>
        <v>APAGADO</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t="str">
        <f>'RESUMEN TOTAL'!Y266</f>
        <v>APAGADO</v>
      </c>
      <c r="T260" t="str">
        <f>'RESUMEN TOTAL'!Z266</f>
        <v>APAGADO</v>
      </c>
      <c r="U260" t="str">
        <f>'RESUMEN TOTAL'!AA266</f>
        <v>APAGADO</v>
      </c>
      <c r="V260" t="str">
        <f>'RESUMEN TOTAL'!AB266</f>
        <v>APAGADO</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t="str">
        <f>'RESUMEN TOTAL'!Y267</f>
        <v>APAGADO</v>
      </c>
      <c r="T261" t="str">
        <f>'RESUMEN TOTAL'!Z267</f>
        <v>APAGADO</v>
      </c>
      <c r="U261" t="str">
        <f>'RESUMEN TOTAL'!AA267</f>
        <v>APAGADO</v>
      </c>
      <c r="V261" t="str">
        <f>'RESUMEN TOTAL'!AB267</f>
        <v>APAGADO</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t="str">
        <f>'RESUMEN TOTAL'!P273</f>
        <v>APAGADO</v>
      </c>
      <c r="K267" t="str">
        <f>'RESUMEN TOTAL'!Q273</f>
        <v>APAGADO</v>
      </c>
      <c r="L267" t="str">
        <f>'RESUMEN TOTAL'!R273</f>
        <v>APAGADO</v>
      </c>
      <c r="M267" t="str">
        <f>'RESUMEN TOTAL'!S273</f>
        <v>APAGADO</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t="str">
        <f>'RESUMEN TOTAL'!T275</f>
        <v>APAGADO</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t="str">
        <f>'RESUMEN TOTAL'!W276</f>
        <v>APAGADO</v>
      </c>
      <c r="R270">
        <f>'RESUMEN TOTAL'!X276</f>
        <v>0</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t="str">
        <f>'RESUMEN TOTAL'!AF276</f>
        <v>APAGADO</v>
      </c>
      <c r="AA270" t="str">
        <f>'RESUMEN TOTAL'!AG276</f>
        <v>APAGADO</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t="str">
        <f>'RESUMEN TOTAL'!W281</f>
        <v>APAGADO</v>
      </c>
      <c r="R275">
        <f>'RESUMEN TOTAL'!X281</f>
        <v>0</v>
      </c>
      <c r="S275" t="str">
        <f>'RESUMEN TOTAL'!Y281</f>
        <v>APAGADO</v>
      </c>
      <c r="T275" t="str">
        <f>'RESUMEN TOTAL'!Z281</f>
        <v>APAGADO</v>
      </c>
      <c r="U275" t="str">
        <f>'RESUMEN TOTAL'!AA281</f>
        <v>APAGADO</v>
      </c>
      <c r="V275" t="str">
        <f>'RESUMEN TOTAL'!AB281</f>
        <v>APAGADO</v>
      </c>
      <c r="W275" t="str">
        <f>'RESUMEN TOTAL'!AC281</f>
        <v>APAGADO</v>
      </c>
      <c r="X275" t="str">
        <f>'RESUMEN TOTAL'!AD281</f>
        <v>APAGADO</v>
      </c>
      <c r="Y275" t="str">
        <f>'RESUMEN TOTAL'!AE281</f>
        <v>APAGADO</v>
      </c>
      <c r="Z275" t="str">
        <f>'RESUMEN TOTAL'!AF281</f>
        <v>APAGADO</v>
      </c>
      <c r="AA275" t="str">
        <f>'RESUMEN TOTAL'!AG281</f>
        <v>APAGADO</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t="str">
        <f>'RESUMEN TOTAL'!W282</f>
        <v>APAGADO</v>
      </c>
      <c r="R276">
        <f>'RESUMEN TOTAL'!X282</f>
        <v>0</v>
      </c>
      <c r="S276" t="str">
        <f>'RESUMEN TOTAL'!Y282</f>
        <v>APAGADO</v>
      </c>
      <c r="T276" t="str">
        <f>'RESUMEN TOTAL'!Z282</f>
        <v>APAGADO</v>
      </c>
      <c r="U276" t="str">
        <f>'RESUMEN TOTAL'!AA282</f>
        <v>APAGADO</v>
      </c>
      <c r="V276" t="str">
        <f>'RESUMEN TOTAL'!AB282</f>
        <v>APAGADO</v>
      </c>
      <c r="W276" t="str">
        <f>'RESUMEN TOTAL'!AC282</f>
        <v>APAGADO</v>
      </c>
      <c r="X276" t="str">
        <f>'RESUMEN TOTAL'!AD282</f>
        <v>APAGADO</v>
      </c>
      <c r="Y276" t="str">
        <f>'RESUMEN TOTAL'!AE282</f>
        <v>APAGADO</v>
      </c>
      <c r="Z276" t="str">
        <f>'RESUMEN TOTAL'!AF282</f>
        <v>APAGADO</v>
      </c>
      <c r="AA276" t="str">
        <f>'RESUMEN TOTAL'!AG282</f>
        <v>APAGADO</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t="str">
        <f>'RESUMEN TOTAL'!Y283</f>
        <v>APAGADO</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t="str">
        <f>'RESUMEN TOTAL'!Y292</f>
        <v>APAGADO</v>
      </c>
      <c r="T286" t="str">
        <f>'RESUMEN TOTAL'!Z292</f>
        <v>APAGADO</v>
      </c>
      <c r="U286" t="str">
        <f>'RESUMEN TOTAL'!AA292</f>
        <v>APAGADO</v>
      </c>
      <c r="V286" t="str">
        <f>'RESUMEN TOTAL'!AB292</f>
        <v>APAGADO</v>
      </c>
      <c r="W286" t="str">
        <f>'RESUMEN TOTAL'!AC292</f>
        <v>APAGADO</v>
      </c>
      <c r="X286" t="str">
        <f>'RESUMEN TOTAL'!AD292</f>
        <v>APAGADO</v>
      </c>
      <c r="Y286" t="str">
        <f>'RESUMEN TOTAL'!AE292</f>
        <v>APAGADO</v>
      </c>
      <c r="Z286" t="str">
        <f>'RESUMEN TOTAL'!AF292</f>
        <v>APAGADO</v>
      </c>
      <c r="AA286" t="str">
        <f>'RESUMEN TOTAL'!AG292</f>
        <v>APAGADO</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t="str">
        <f>'RESUMEN TOTAL'!Y293</f>
        <v>APAGADO</v>
      </c>
      <c r="T287" t="str">
        <f>'RESUMEN TOTAL'!Z293</f>
        <v>APAGADO</v>
      </c>
      <c r="U287" t="str">
        <f>'RESUMEN TOTAL'!AA293</f>
        <v>APAGADO</v>
      </c>
      <c r="V287" t="str">
        <f>'RESUMEN TOTAL'!AB293</f>
        <v>APAGADO</v>
      </c>
      <c r="W287" t="str">
        <f>'RESUMEN TOTAL'!AC293</f>
        <v>APAGADO</v>
      </c>
      <c r="X287" t="str">
        <f>'RESUMEN TOTAL'!AD293</f>
        <v>APAGADO</v>
      </c>
      <c r="Y287" t="str">
        <f>'RESUMEN TOTAL'!AE293</f>
        <v>APAGADO</v>
      </c>
      <c r="Z287" t="str">
        <f>'RESUMEN TOTAL'!AF293</f>
        <v>APAGADO</v>
      </c>
      <c r="AA287" t="str">
        <f>'RESUMEN TOTAL'!AG293</f>
        <v>APAGADO</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t="str">
        <f>'RESUMEN TOTAL'!Y298</f>
        <v>APAGADO</v>
      </c>
      <c r="T292">
        <f>'RESUMEN TOTAL'!Z298</f>
        <v>0</v>
      </c>
      <c r="U292" t="str">
        <f>'RESUMEN TOTAL'!AA298</f>
        <v>APAGADO</v>
      </c>
      <c r="V292" t="str">
        <f>'RESUMEN TOTAL'!AB298</f>
        <v>APAGADO</v>
      </c>
      <c r="W292" t="str">
        <f>'RESUMEN TOTAL'!AC298</f>
        <v>APAGADO</v>
      </c>
      <c r="X292" t="str">
        <f>'RESUMEN TOTAL'!AD298</f>
        <v>APAGADO</v>
      </c>
      <c r="Y292" t="str">
        <f>'RESUMEN TOTAL'!AE298</f>
        <v>APAGADO</v>
      </c>
      <c r="Z292" t="str">
        <f>'RESUMEN TOTAL'!AF298</f>
        <v>APAGADO</v>
      </c>
      <c r="AA292" t="str">
        <f>'RESUMEN TOTAL'!AG298</f>
        <v>APAGADO</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t="str">
        <f>'RESUMEN TOTAL'!N304</f>
        <v>APAGADO</v>
      </c>
      <c r="I297" t="str">
        <f>'RESUMEN TOTAL'!O304</f>
        <v>APAGADO</v>
      </c>
      <c r="J297" t="str">
        <f>'RESUMEN TOTAL'!P304</f>
        <v>APAGADO</v>
      </c>
      <c r="K297" t="str">
        <f>'RESUMEN TOTAL'!Q304</f>
        <v>APAGADO</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t="str">
        <f>'RESUMEN TOTAL'!AD304</f>
        <v>APAGADO</v>
      </c>
      <c r="Y297" t="str">
        <f>'RESUMEN TOTAL'!AE304</f>
        <v>APAGADO</v>
      </c>
      <c r="Z297" t="str">
        <f>'RESUMEN TOTAL'!AF304</f>
        <v>APAGADO</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t="str">
        <f>'RESUMEN TOTAL'!AC322</f>
        <v>APAGADO</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t="str">
        <f>'RESUMEN TOTAL'!W324</f>
        <v>APAGADO</v>
      </c>
      <c r="R317">
        <f>'RESUMEN TOTAL'!X324</f>
        <v>0</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t="str">
        <f>'RESUMEN TOTAL'!AF324</f>
        <v>APAGADO</v>
      </c>
      <c r="AA317" t="str">
        <f>'RESUMEN TOTAL'!AG324</f>
        <v>APAGADO</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t="str">
        <f>'RESUMEN TOTAL'!W325</f>
        <v>APAGADO</v>
      </c>
      <c r="R318">
        <f>'RESUMEN TOTAL'!X325</f>
        <v>0</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t="str">
        <f>'RESUMEN TOTAL'!AF325</f>
        <v>APAGADO</v>
      </c>
      <c r="AA318" t="str">
        <f>'RESUMEN TOTAL'!AG325</f>
        <v>APAGADO</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t="str">
        <f>'RESUMEN TOTAL'!W326</f>
        <v>APAGADO</v>
      </c>
      <c r="R319">
        <f>'RESUMEN TOTAL'!X326</f>
        <v>0</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t="str">
        <f>'RESUMEN TOTAL'!AF326</f>
        <v>APAGADO</v>
      </c>
      <c r="AA319" t="str">
        <f>'RESUMEN TOTAL'!AG326</f>
        <v>APAGADO</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t="str">
        <f>'RESUMEN TOTAL'!W327</f>
        <v>APAGADO</v>
      </c>
      <c r="R320">
        <f>'RESUMEN TOTAL'!X327</f>
        <v>0</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t="str">
        <f>'RESUMEN TOTAL'!AF327</f>
        <v>APAGADO</v>
      </c>
      <c r="AA320" t="str">
        <f>'RESUMEN TOTAL'!AG327</f>
        <v>APAGADO</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t="str">
        <f>'RESUMEN TOTAL'!W330</f>
        <v>APAGADO</v>
      </c>
      <c r="R323">
        <f>'RESUMEN TOTAL'!X330</f>
        <v>0</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t="str">
        <f>'RESUMEN TOTAL'!AF330</f>
        <v>APAGADO</v>
      </c>
      <c r="AA323" t="str">
        <f>'RESUMEN TOTAL'!AG330</f>
        <v>APAGADO</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t="str">
        <f>'RESUMEN TOTAL'!W336</f>
        <v>APAGADO</v>
      </c>
      <c r="R329">
        <f>'RESUMEN TOTAL'!X336</f>
        <v>0</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t="str">
        <f>'RESUMEN TOTAL'!AF336</f>
        <v>APAGADO</v>
      </c>
      <c r="AA329" t="str">
        <f>'RESUMEN TOTAL'!AG336</f>
        <v>APAGADO</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t="str">
        <f>'RESUMEN TOTAL'!W337</f>
        <v>APAGADO</v>
      </c>
      <c r="R330">
        <f>'RESUMEN TOTAL'!X337</f>
        <v>0</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t="str">
        <f>'RESUMEN TOTAL'!AF337</f>
        <v>APAGADO</v>
      </c>
      <c r="AA330" t="str">
        <f>'RESUMEN TOTAL'!AG337</f>
        <v>APAGADO</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t="str">
        <f>'RESUMEN TOTAL'!R338</f>
        <v>APAGADO</v>
      </c>
      <c r="M331" t="str">
        <f>'RESUMEN TOTAL'!S338</f>
        <v>APAGADO</v>
      </c>
      <c r="N331" t="str">
        <f>'RESUMEN TOTAL'!T338</f>
        <v>APAGADO</v>
      </c>
      <c r="O331" t="str">
        <f>'RESUMEN TOTAL'!U338</f>
        <v>APAGADO</v>
      </c>
      <c r="P331" t="str">
        <f>'RESUMEN TOTAL'!V338</f>
        <v>APAGADO</v>
      </c>
      <c r="Q331" t="str">
        <f>'RESUMEN TOTAL'!W338</f>
        <v>APAGADO</v>
      </c>
      <c r="R331">
        <f>'RESUMEN TOTAL'!X338</f>
        <v>0</v>
      </c>
      <c r="S331" t="str">
        <f>'RESUMEN TOTAL'!Y338</f>
        <v>APAGADO</v>
      </c>
      <c r="T331" t="str">
        <f>'RESUMEN TOTAL'!Z338</f>
        <v>APAGADO</v>
      </c>
      <c r="U331" t="str">
        <f>'RESUMEN TOTAL'!AA338</f>
        <v>APAGADO</v>
      </c>
      <c r="V331" t="str">
        <f>'RESUMEN TOTAL'!AB338</f>
        <v>APAGADO</v>
      </c>
      <c r="W331" t="str">
        <f>'RESUMEN TOTAL'!AC338</f>
        <v>APAGADO</v>
      </c>
      <c r="X331" t="str">
        <f>'RESUMEN TOTAL'!AD338</f>
        <v>APAGADO</v>
      </c>
      <c r="Y331" t="str">
        <f>'RESUMEN TOTAL'!AE338</f>
        <v>APAGADO</v>
      </c>
      <c r="Z331" t="str">
        <f>'RESUMEN TOTAL'!AF338</f>
        <v>APAGADO</v>
      </c>
      <c r="AA331" t="str">
        <f>'RESUMEN TOTAL'!AG338</f>
        <v>APAGADO</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t="str">
        <f>'RESUMEN TOTAL'!R339</f>
        <v>APAGADO</v>
      </c>
      <c r="M332" t="str">
        <f>'RESUMEN TOTAL'!S339</f>
        <v>APAGADO</v>
      </c>
      <c r="N332" t="str">
        <f>'RESUMEN TOTAL'!T339</f>
        <v>APAGADO</v>
      </c>
      <c r="O332" t="str">
        <f>'RESUMEN TOTAL'!U339</f>
        <v>APAGADO</v>
      </c>
      <c r="P332" t="str">
        <f>'RESUMEN TOTAL'!V339</f>
        <v>APAGADO</v>
      </c>
      <c r="Q332" t="str">
        <f>'RESUMEN TOTAL'!W339</f>
        <v>APAGADO</v>
      </c>
      <c r="R332">
        <f>'RESUMEN TOTAL'!X339</f>
        <v>0</v>
      </c>
      <c r="S332" t="str">
        <f>'RESUMEN TOTAL'!Y339</f>
        <v>APAGADO</v>
      </c>
      <c r="T332" t="str">
        <f>'RESUMEN TOTAL'!Z339</f>
        <v>APAGADO</v>
      </c>
      <c r="U332" t="str">
        <f>'RESUMEN TOTAL'!AA339</f>
        <v>APAGADO</v>
      </c>
      <c r="V332" t="str">
        <f>'RESUMEN TOTAL'!AB339</f>
        <v>APAGADO</v>
      </c>
      <c r="W332" t="str">
        <f>'RESUMEN TOTAL'!AC339</f>
        <v>APAGADO</v>
      </c>
      <c r="X332" t="str">
        <f>'RESUMEN TOTAL'!AD339</f>
        <v>APAGADO</v>
      </c>
      <c r="Y332" t="str">
        <f>'RESUMEN TOTAL'!AE339</f>
        <v>APAGADO</v>
      </c>
      <c r="Z332" t="str">
        <f>'RESUMEN TOTAL'!AF339</f>
        <v>APAGADO</v>
      </c>
      <c r="AA332" t="str">
        <f>'RESUMEN TOTAL'!AG339</f>
        <v>APAGADO</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t="str">
        <f>'RESUMEN TOTAL'!R340</f>
        <v>APAGADO</v>
      </c>
      <c r="M333" t="str">
        <f>'RESUMEN TOTAL'!S340</f>
        <v>APAGADO</v>
      </c>
      <c r="N333" t="str">
        <f>'RESUMEN TOTAL'!T340</f>
        <v>APAGADO</v>
      </c>
      <c r="O333" t="str">
        <f>'RESUMEN TOTAL'!U340</f>
        <v>APAGADO</v>
      </c>
      <c r="P333" t="str">
        <f>'RESUMEN TOTAL'!V340</f>
        <v>APAGADO</v>
      </c>
      <c r="Q333" t="str">
        <f>'RESUMEN TOTAL'!W340</f>
        <v>APAGADO</v>
      </c>
      <c r="R333">
        <f>'RESUMEN TOTAL'!X340</f>
        <v>0</v>
      </c>
      <c r="S333" t="str">
        <f>'RESUMEN TOTAL'!Y340</f>
        <v>APAGADO</v>
      </c>
      <c r="T333" t="str">
        <f>'RESUMEN TOTAL'!Z340</f>
        <v>APAGADO</v>
      </c>
      <c r="U333" t="str">
        <f>'RESUMEN TOTAL'!AA340</f>
        <v>APAGADO</v>
      </c>
      <c r="V333" t="str">
        <f>'RESUMEN TOTAL'!AB340</f>
        <v>APAGADO</v>
      </c>
      <c r="W333" t="str">
        <f>'RESUMEN TOTAL'!AC340</f>
        <v>APAGADO</v>
      </c>
      <c r="X333" t="str">
        <f>'RESUMEN TOTAL'!AD340</f>
        <v>APAGADO</v>
      </c>
      <c r="Y333" t="str">
        <f>'RESUMEN TOTAL'!AE340</f>
        <v>APAGADO</v>
      </c>
      <c r="Z333" t="str">
        <f>'RESUMEN TOTAL'!AF340</f>
        <v>APAGADO</v>
      </c>
      <c r="AA333" t="str">
        <f>'RESUMEN TOTAL'!AG340</f>
        <v>APAGADO</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t="str">
        <f>'RESUMEN TOTAL'!R341</f>
        <v>APAGADO</v>
      </c>
      <c r="M334" t="str">
        <f>'RESUMEN TOTAL'!S341</f>
        <v>APAGADO</v>
      </c>
      <c r="N334" t="str">
        <f>'RESUMEN TOTAL'!T341</f>
        <v>APAGADO</v>
      </c>
      <c r="O334" t="str">
        <f>'RESUMEN TOTAL'!U341</f>
        <v>APAGADO</v>
      </c>
      <c r="P334" t="str">
        <f>'RESUMEN TOTAL'!V341</f>
        <v>APAGADO</v>
      </c>
      <c r="Q334" t="str">
        <f>'RESUMEN TOTAL'!W341</f>
        <v>APAGADO</v>
      </c>
      <c r="R334">
        <f>'RESUMEN TOTAL'!X341</f>
        <v>0</v>
      </c>
      <c r="S334" t="str">
        <f>'RESUMEN TOTAL'!Y341</f>
        <v>APAGADO</v>
      </c>
      <c r="T334" t="str">
        <f>'RESUMEN TOTAL'!Z341</f>
        <v>APAGADO</v>
      </c>
      <c r="U334" t="str">
        <f>'RESUMEN TOTAL'!AA341</f>
        <v>APAGADO</v>
      </c>
      <c r="V334" t="str">
        <f>'RESUMEN TOTAL'!AB341</f>
        <v>APAGADO</v>
      </c>
      <c r="W334" t="str">
        <f>'RESUMEN TOTAL'!AC341</f>
        <v>APAGADO</v>
      </c>
      <c r="X334" t="str">
        <f>'RESUMEN TOTAL'!AD341</f>
        <v>APAGADO</v>
      </c>
      <c r="Y334" t="str">
        <f>'RESUMEN TOTAL'!AE341</f>
        <v>APAGADO</v>
      </c>
      <c r="Z334" t="str">
        <f>'RESUMEN TOTAL'!AF341</f>
        <v>APAGADO</v>
      </c>
      <c r="AA334" t="str">
        <f>'RESUMEN TOTAL'!AG341</f>
        <v>APAGADO</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f>'RESUMEN TOTAL'!P342</f>
        <v>0</v>
      </c>
      <c r="K335">
        <f>'RESUMEN TOTAL'!Q342</f>
        <v>0</v>
      </c>
      <c r="L335">
        <f>'RESUMEN TOTAL'!R342</f>
        <v>0</v>
      </c>
      <c r="M335">
        <f>'RESUMEN TOTAL'!S342</f>
        <v>0</v>
      </c>
      <c r="N335">
        <f>'RESUMEN TOTAL'!T342</f>
        <v>0</v>
      </c>
      <c r="O335" t="str">
        <f>'RESUMEN TOTAL'!U342</f>
        <v>APAGADO</v>
      </c>
      <c r="P335">
        <f>'RESUMEN TOTAL'!V342</f>
        <v>0</v>
      </c>
      <c r="Q335">
        <f>'RESUMEN TOTAL'!W342</f>
        <v>0</v>
      </c>
      <c r="R335">
        <f>'RESUMEN TOTAL'!X342</f>
        <v>0</v>
      </c>
      <c r="S335">
        <f>'RESUMEN TOTAL'!Y342</f>
        <v>0</v>
      </c>
      <c r="T335" t="str">
        <f>'RESUMEN TOTAL'!Z342</f>
        <v>APAGADO</v>
      </c>
      <c r="U335" t="str">
        <f>'RESUMEN TOTAL'!AA342</f>
        <v>APAGADO</v>
      </c>
      <c r="V335" t="str">
        <f>'RESUMEN TOTAL'!AB342</f>
        <v>APAGADO</v>
      </c>
      <c r="W335" t="str">
        <f>'RESUMEN TOTAL'!AC342</f>
        <v>APAGADO</v>
      </c>
      <c r="X335" t="str">
        <f>'RESUMEN TOTAL'!AD342</f>
        <v>APAGADO</v>
      </c>
      <c r="Y335" t="str">
        <f>'RESUMEN TOTAL'!AE342</f>
        <v>APAGADO</v>
      </c>
      <c r="Z335" t="str">
        <f>'RESUMEN TOTAL'!AF342</f>
        <v>APAGADO</v>
      </c>
      <c r="AA335" t="str">
        <f>'RESUMEN TOTAL'!AG342</f>
        <v>APAGADO</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t="str">
        <f>'RESUMEN TOTAL'!O350</f>
        <v>APAGADO</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t="str">
        <f>'RESUMEN TOTAL'!N354</f>
        <v>APAGADO</v>
      </c>
      <c r="I347" t="str">
        <f>'RESUMEN TOTAL'!O354</f>
        <v>APAGADO</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t="str">
        <f>'RESUMEN TOTAL'!Z354</f>
        <v>APAGADO</v>
      </c>
      <c r="U347">
        <f>'RESUMEN TOTAL'!AA354</f>
        <v>0</v>
      </c>
      <c r="V347">
        <f>'RESUMEN TOTAL'!AB354</f>
        <v>0</v>
      </c>
      <c r="W347" t="str">
        <f>'RESUMEN TOTAL'!AC354</f>
        <v>APAGADO</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t="str">
        <f>'RESUMEN TOTAL'!N355</f>
        <v>APAGADO</v>
      </c>
      <c r="I348" t="str">
        <f>'RESUMEN TOTAL'!O355</f>
        <v>APAGADO</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t="str">
        <f>'RESUMEN TOTAL'!Z355</f>
        <v>APAGADO</v>
      </c>
      <c r="U348">
        <f>'RESUMEN TOTAL'!AA355</f>
        <v>0</v>
      </c>
      <c r="V348">
        <f>'RESUMEN TOTAL'!AB355</f>
        <v>0</v>
      </c>
      <c r="W348" t="str">
        <f>'RESUMEN TOTAL'!AC355</f>
        <v>APAGADO</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t="str">
        <f>'RESUMEN TOTAL'!O356</f>
        <v>APAGADO</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t="str">
        <f>'RESUMEN TOTAL'!W356</f>
        <v>APAGADO</v>
      </c>
      <c r="R349">
        <f>'RESUMEN TOTAL'!X356</f>
        <v>0</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t="str">
        <f>'RESUMEN TOTAL'!AF356</f>
        <v>APAGADO</v>
      </c>
      <c r="AA349" t="str">
        <f>'RESUMEN TOTAL'!AG356</f>
        <v>APAGADO</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t="str">
        <f>'RESUMEN TOTAL'!O363</f>
        <v>APAGADO</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t="str">
        <f>'RESUMEN TOTAL'!W363</f>
        <v>APAGADO</v>
      </c>
      <c r="R356">
        <f>'RESUMEN TOTAL'!X363</f>
        <v>0</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t="str">
        <f>'RESUMEN TOTAL'!AF363</f>
        <v>APAGADO</v>
      </c>
      <c r="AA356" t="str">
        <f>'RESUMEN TOTAL'!AG363</f>
        <v>APAGADO</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t="str">
        <f>'RESUMEN TOTAL'!O364</f>
        <v>APAGADO</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t="str">
        <f>'RESUMEN TOTAL'!W364</f>
        <v>APAGADO</v>
      </c>
      <c r="R357">
        <f>'RESUMEN TOTAL'!X364</f>
        <v>0</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t="str">
        <f>'RESUMEN TOTAL'!AF364</f>
        <v>APAGADO</v>
      </c>
      <c r="AA357" t="str">
        <f>'RESUMEN TOTAL'!AG364</f>
        <v>APAGADO</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t="str">
        <f>'RESUMEN TOTAL'!Y366</f>
        <v>APAGADO</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t="str">
        <f>'RESUMEN TOTAL'!Y367</f>
        <v>APAGADO</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t="str">
        <f>'RESUMEN TOTAL'!W371</f>
        <v>APAGADO</v>
      </c>
      <c r="R364">
        <f>'RESUMEN TOTAL'!X371</f>
        <v>0</v>
      </c>
      <c r="S364" t="str">
        <f>'RESUMEN TOTAL'!Y371</f>
        <v>APAGADO</v>
      </c>
      <c r="T364" t="str">
        <f>'RESUMEN TOTAL'!Z371</f>
        <v>APAGADO</v>
      </c>
      <c r="U364" t="str">
        <f>'RESUMEN TOTAL'!AA371</f>
        <v>APAGADO</v>
      </c>
      <c r="V364" t="str">
        <f>'RESUMEN TOTAL'!AB371</f>
        <v>APAGADO</v>
      </c>
      <c r="W364" t="str">
        <f>'RESUMEN TOTAL'!AC371</f>
        <v>APAGADO</v>
      </c>
      <c r="X364" t="str">
        <f>'RESUMEN TOTAL'!AD371</f>
        <v>APAGADO</v>
      </c>
      <c r="Y364" t="str">
        <f>'RESUMEN TOTAL'!AE371</f>
        <v>APAGADO</v>
      </c>
      <c r="Z364" t="str">
        <f>'RESUMEN TOTAL'!AF371</f>
        <v>APAGADO</v>
      </c>
      <c r="AA364" t="str">
        <f>'RESUMEN TOTAL'!AG371</f>
        <v>APAGADO</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t="str">
        <f>'RESUMEN TOTAL'!W377</f>
        <v>APAGADO</v>
      </c>
      <c r="R370">
        <f>'RESUMEN TOTAL'!X377</f>
        <v>0</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t="str">
        <f>'RESUMEN TOTAL'!AF377</f>
        <v>APAGADO</v>
      </c>
      <c r="AA370" t="str">
        <f>'RESUMEN TOTAL'!AG377</f>
        <v>APAGADO</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t="str">
        <f>'RESUMEN TOTAL'!W378</f>
        <v>APAGADO</v>
      </c>
      <c r="R371">
        <f>'RESUMEN TOTAL'!X378</f>
        <v>0</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t="str">
        <f>'RESUMEN TOTAL'!AF378</f>
        <v>APAGADO</v>
      </c>
      <c r="AA371" t="str">
        <f>'RESUMEN TOTAL'!AG378</f>
        <v>APAGADO</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t="str">
        <f>'RESUMEN TOTAL'!Y384</f>
        <v>APAGADO</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t="str">
        <f>'RESUMEN TOTAL'!AA388</f>
        <v>APAGADO</v>
      </c>
      <c r="V381" t="str">
        <f>'RESUMEN TOTAL'!AB388</f>
        <v>APAGADO</v>
      </c>
      <c r="W381" t="str">
        <f>'RESUMEN TOTAL'!AC388</f>
        <v>APAGADO</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t="str">
        <f>'RESUMEN TOTAL'!AA389</f>
        <v>APAGADO</v>
      </c>
      <c r="V382" t="str">
        <f>'RESUMEN TOTAL'!AB389</f>
        <v>APAGADO</v>
      </c>
      <c r="W382" t="str">
        <f>'RESUMEN TOTAL'!AC389</f>
        <v>APAGADO</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t="str">
        <f>'RESUMEN TOTAL'!AA390</f>
        <v>APAGADO</v>
      </c>
      <c r="V383" t="str">
        <f>'RESUMEN TOTAL'!AB390</f>
        <v>APAGADO</v>
      </c>
      <c r="W383" t="str">
        <f>'RESUMEN TOTAL'!AC390</f>
        <v>APAGADO</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t="str">
        <f>'RESUMEN TOTAL'!AB391</f>
        <v>APAGADO</v>
      </c>
      <c r="W384" t="str">
        <f>'RESUMEN TOTAL'!AC391</f>
        <v>APAGADO</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t="str">
        <f>'RESUMEN TOTAL'!V392</f>
        <v>APAGADO</v>
      </c>
      <c r="Q385" t="str">
        <f>'RESUMEN TOTAL'!W392</f>
        <v>APAGADO</v>
      </c>
      <c r="R385">
        <f>'RESUMEN TOTAL'!X392</f>
        <v>0</v>
      </c>
      <c r="S385" t="str">
        <f>'RESUMEN TOTAL'!Y392</f>
        <v>APAGADO</v>
      </c>
      <c r="T385" t="str">
        <f>'RESUMEN TOTAL'!Z392</f>
        <v>APAGADO</v>
      </c>
      <c r="U385" t="str">
        <f>'RESUMEN TOTAL'!AA392</f>
        <v>APAGADO</v>
      </c>
      <c r="V385" t="str">
        <f>'RESUMEN TOTAL'!AB392</f>
        <v>APAGADO</v>
      </c>
      <c r="W385" t="str">
        <f>'RESUMEN TOTAL'!AC392</f>
        <v>APAGADO</v>
      </c>
      <c r="X385" t="str">
        <f>'RESUMEN TOTAL'!AD392</f>
        <v>APAGADO</v>
      </c>
      <c r="Y385" t="str">
        <f>'RESUMEN TOTAL'!AE392</f>
        <v>APAGADO</v>
      </c>
      <c r="Z385" t="str">
        <f>'RESUMEN TOTAL'!AF392</f>
        <v>APAGADO</v>
      </c>
      <c r="AA385" t="str">
        <f>'RESUMEN TOTAL'!AG392</f>
        <v>APAGADO</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t="str">
        <f>'RESUMEN TOTAL'!N393</f>
        <v>APAGADO</v>
      </c>
      <c r="I386" t="str">
        <f>'RESUMEN TOTAL'!O393</f>
        <v>APAGADO</v>
      </c>
      <c r="J386" t="str">
        <f>'RESUMEN TOTAL'!P393</f>
        <v>APAGADO</v>
      </c>
      <c r="K386" t="str">
        <f>'RESUMEN TOTAL'!Q393</f>
        <v>APAGADO</v>
      </c>
      <c r="L386" t="str">
        <f>'RESUMEN TOTAL'!R393</f>
        <v>APAGADO</v>
      </c>
      <c r="M386" t="str">
        <f>'RESUMEN TOTAL'!S393</f>
        <v>APAGADO</v>
      </c>
      <c r="N386" t="str">
        <f>'RESUMEN TOTAL'!T393</f>
        <v>APAGADO</v>
      </c>
      <c r="O386" t="str">
        <f>'RESUMEN TOTAL'!U393</f>
        <v>APAGADO</v>
      </c>
      <c r="P386" t="str">
        <f>'RESUMEN TOTAL'!V393</f>
        <v>APAGADO</v>
      </c>
      <c r="Q386" t="str">
        <f>'RESUMEN TOTAL'!W393</f>
        <v>APAGADO</v>
      </c>
      <c r="R386">
        <f>'RESUMEN TOTAL'!X393</f>
        <v>0</v>
      </c>
      <c r="S386">
        <f>'RESUMEN TOTAL'!Y393</f>
        <v>0</v>
      </c>
      <c r="T386">
        <f>'RESUMEN TOTAL'!Z393</f>
        <v>0</v>
      </c>
      <c r="U386">
        <f>'RESUMEN TOTAL'!AA393</f>
        <v>0</v>
      </c>
      <c r="V386" t="str">
        <f>'RESUMEN TOTAL'!AB393</f>
        <v>APAGADO</v>
      </c>
      <c r="W386" t="str">
        <f>'RESUMEN TOTAL'!AC393</f>
        <v>APAGADO</v>
      </c>
      <c r="X386" t="str">
        <f>'RESUMEN TOTAL'!AD393</f>
        <v>APAGADO</v>
      </c>
      <c r="Y386" t="str">
        <f>'RESUMEN TOTAL'!AE393</f>
        <v>APAGADO</v>
      </c>
      <c r="Z386" t="str">
        <f>'RESUMEN TOTAL'!AF393</f>
        <v>APAGADO</v>
      </c>
      <c r="AA386" t="str">
        <f>'RESUMEN TOTAL'!AG393</f>
        <v>APAGADO</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t="str">
        <f>'RESUMEN TOTAL'!W394</f>
        <v>APAGADO</v>
      </c>
      <c r="R387">
        <f>'RESUMEN TOTAL'!X394</f>
        <v>0</v>
      </c>
      <c r="S387" t="str">
        <f>'RESUMEN TOTAL'!Y394</f>
        <v>APAGADO</v>
      </c>
      <c r="T387" t="str">
        <f>'RESUMEN TOTAL'!Z394</f>
        <v>APAGADO</v>
      </c>
      <c r="U387" t="str">
        <f>'RESUMEN TOTAL'!AA394</f>
        <v>APAGADO</v>
      </c>
      <c r="V387" t="str">
        <f>'RESUMEN TOTAL'!AB394</f>
        <v>APAGADO</v>
      </c>
      <c r="W387" t="str">
        <f>'RESUMEN TOTAL'!AC394</f>
        <v>APAGADO</v>
      </c>
      <c r="X387" t="str">
        <f>'RESUMEN TOTAL'!AD394</f>
        <v>APAGADO</v>
      </c>
      <c r="Y387" t="str">
        <f>'RESUMEN TOTAL'!AE394</f>
        <v>APAGADO</v>
      </c>
      <c r="Z387" t="str">
        <f>'RESUMEN TOTAL'!AF394</f>
        <v>APAGADO</v>
      </c>
      <c r="AA387" t="str">
        <f>'RESUMEN TOTAL'!AG394</f>
        <v>APAGADO</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t="str">
        <f>'RESUMEN TOTAL'!W400</f>
        <v>APAGADO</v>
      </c>
      <c r="R393">
        <f>'RESUMEN TOTAL'!X400</f>
        <v>0</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t="str">
        <f>'RESUMEN TOTAL'!AF400</f>
        <v>APAGADO</v>
      </c>
      <c r="AA393" t="str">
        <f>'RESUMEN TOTAL'!AG400</f>
        <v>APAGADO</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t="str">
        <f>'RESUMEN TOTAL'!W403</f>
        <v>APAGADO</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t="str">
        <f>'RESUMEN TOTAL'!W404</f>
        <v>APAGADO</v>
      </c>
      <c r="R397">
        <f>'RESUMEN TOTAL'!X404</f>
        <v>0</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t="str">
        <f>'RESUMEN TOTAL'!AF404</f>
        <v>APAGADO</v>
      </c>
      <c r="AA397" t="str">
        <f>'RESUMEN TOTAL'!AG404</f>
        <v>APAGADO</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t="str">
        <f>'RESUMEN TOTAL'!W405</f>
        <v>APAGADO</v>
      </c>
      <c r="R398">
        <f>'RESUMEN TOTAL'!X405</f>
        <v>0</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t="str">
        <f>'RESUMEN TOTAL'!AF405</f>
        <v>APAGADO</v>
      </c>
      <c r="AA398" t="str">
        <f>'RESUMEN TOTAL'!AG405</f>
        <v>APAGADO</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t="str">
        <f>'RESUMEN TOTAL'!N406</f>
        <v>APAGADO</v>
      </c>
      <c r="I399" t="str">
        <f>'RESUMEN TOTAL'!O406</f>
        <v>APAGADO</v>
      </c>
      <c r="J399" t="str">
        <f>'RESUMEN TOTAL'!P406</f>
        <v>APAGADO</v>
      </c>
      <c r="K399" t="str">
        <f>'RESUMEN TOTAL'!Q406</f>
        <v>APAGADO</v>
      </c>
      <c r="L399" t="str">
        <f>'RESUMEN TOTAL'!R406</f>
        <v>APAGADO</v>
      </c>
      <c r="M399" t="str">
        <f>'RESUMEN TOTAL'!S406</f>
        <v>APAGADO</v>
      </c>
      <c r="N399" t="str">
        <f>'RESUMEN TOTAL'!T406</f>
        <v>APAGADO</v>
      </c>
      <c r="O399" t="str">
        <f>'RESUMEN TOTAL'!U406</f>
        <v>APAGADO</v>
      </c>
      <c r="P399" t="str">
        <f>'RESUMEN TOTAL'!V406</f>
        <v>APAGADO</v>
      </c>
      <c r="Q399" t="str">
        <f>'RESUMEN TOTAL'!W406</f>
        <v>APAGADO</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t="str">
        <f>'RESUMEN TOTAL'!N409</f>
        <v>APAGADO</v>
      </c>
      <c r="I402" t="str">
        <f>'RESUMEN TOTAL'!O409</f>
        <v>APAGADO</v>
      </c>
      <c r="J402" t="str">
        <f>'RESUMEN TOTAL'!P409</f>
        <v>APAGADO</v>
      </c>
      <c r="K402" t="str">
        <f>'RESUMEN TOTAL'!Q409</f>
        <v>APAGADO</v>
      </c>
      <c r="L402" t="str">
        <f>'RESUMEN TOTAL'!R409</f>
        <v>APAGADO</v>
      </c>
      <c r="M402" t="str">
        <f>'RESUMEN TOTAL'!S409</f>
        <v>APAGADO</v>
      </c>
      <c r="N402" t="str">
        <f>'RESUMEN TOTAL'!T409</f>
        <v>APAGADO</v>
      </c>
      <c r="O402" t="str">
        <f>'RESUMEN TOTAL'!U409</f>
        <v>APAGADO</v>
      </c>
      <c r="P402" t="str">
        <f>'RESUMEN TOTAL'!V409</f>
        <v>APAGADO</v>
      </c>
      <c r="Q402" t="str">
        <f>'RESUMEN TOTAL'!W409</f>
        <v>APAGADO</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t="str">
        <f>'RESUMEN TOTAL'!N417</f>
        <v>APAGADO</v>
      </c>
      <c r="I410" t="str">
        <f>'RESUMEN TOTAL'!O417</f>
        <v>APAGADO</v>
      </c>
      <c r="J410" t="str">
        <f>'RESUMEN TOTAL'!P417</f>
        <v>APAGADO</v>
      </c>
      <c r="K410" t="str">
        <f>'RESUMEN TOTAL'!Q417</f>
        <v>APAGADO</v>
      </c>
      <c r="L410" t="str">
        <f>'RESUMEN TOTAL'!R417</f>
        <v>APAGADO</v>
      </c>
      <c r="M410" t="str">
        <f>'RESUMEN TOTAL'!S417</f>
        <v>APAGADO</v>
      </c>
      <c r="N410" t="str">
        <f>'RESUMEN TOTAL'!T417</f>
        <v>APAGADO</v>
      </c>
      <c r="O410" t="str">
        <f>'RESUMEN TOTAL'!U417</f>
        <v>APAGADO</v>
      </c>
      <c r="P410" t="str">
        <f>'RESUMEN TOTAL'!V417</f>
        <v>APAGADO</v>
      </c>
      <c r="Q410" t="str">
        <f>'RESUMEN TOTAL'!W417</f>
        <v>APAGADO</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t="str">
        <f>'RESUMEN TOTAL'!N418</f>
        <v>APAGADO</v>
      </c>
      <c r="I411" t="str">
        <f>'RESUMEN TOTAL'!O418</f>
        <v>APAGADO</v>
      </c>
      <c r="J411" t="str">
        <f>'RESUMEN TOTAL'!P418</f>
        <v>APAGADO</v>
      </c>
      <c r="K411" t="str">
        <f>'RESUMEN TOTAL'!Q418</f>
        <v>APAGADO</v>
      </c>
      <c r="L411" t="str">
        <f>'RESUMEN TOTAL'!R418</f>
        <v>APAGADO</v>
      </c>
      <c r="M411" t="str">
        <f>'RESUMEN TOTAL'!S418</f>
        <v>APAGADO</v>
      </c>
      <c r="N411" t="str">
        <f>'RESUMEN TOTAL'!T418</f>
        <v>APAGADO</v>
      </c>
      <c r="O411" t="str">
        <f>'RESUMEN TOTAL'!U418</f>
        <v>APAGADO</v>
      </c>
      <c r="P411" t="str">
        <f>'RESUMEN TOTAL'!V418</f>
        <v>APAGADO</v>
      </c>
      <c r="Q411" t="str">
        <f>'RESUMEN TOTAL'!W418</f>
        <v>APAGADO</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t="str">
        <f>'RESUMEN TOTAL'!W419</f>
        <v>APAGADO</v>
      </c>
      <c r="R412">
        <f>'RESUMEN TOTAL'!X419</f>
        <v>0</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t="str">
        <f>'RESUMEN TOTAL'!AF419</f>
        <v>APAGADO</v>
      </c>
      <c r="AA412" t="str">
        <f>'RESUMEN TOTAL'!AG419</f>
        <v>APAGADO</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t="str">
        <f>'RESUMEN TOTAL'!AA434</f>
        <v>APAGADO</v>
      </c>
      <c r="V426" t="str">
        <f>'RESUMEN TOTAL'!AB434</f>
        <v>APAGADO</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t="str">
        <f>'RESUMEN TOTAL'!Z436</f>
        <v>APAGADO</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t="str">
        <f>'RESUMEN TOTAL'!Z437</f>
        <v>APAGADO</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t="str">
        <f>'RESUMEN TOTAL'!W439</f>
        <v>APAGADO</v>
      </c>
      <c r="R431">
        <f>'RESUMEN TOTAL'!X439</f>
        <v>0</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t="str">
        <f>'RESUMEN TOTAL'!AF439</f>
        <v>APAGADO</v>
      </c>
      <c r="AA431" t="str">
        <f>'RESUMEN TOTAL'!AG439</f>
        <v>APAGADO</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t="str">
        <f>'RESUMEN TOTAL'!W441</f>
        <v>APAGADO</v>
      </c>
      <c r="R433">
        <f>'RESUMEN TOTAL'!X441</f>
        <v>0</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t="str">
        <f>'RESUMEN TOTAL'!AF441</f>
        <v>APAGADO</v>
      </c>
      <c r="AA433" t="str">
        <f>'RESUMEN TOTAL'!AG441</f>
        <v>APAGADO</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t="str">
        <f>'RESUMEN TOTAL'!W442</f>
        <v>APAGADO</v>
      </c>
      <c r="R434">
        <f>'RESUMEN TOTAL'!X442</f>
        <v>0</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t="str">
        <f>'RESUMEN TOTAL'!AF442</f>
        <v>APAGADO</v>
      </c>
      <c r="AA434" t="str">
        <f>'RESUMEN TOTAL'!AG442</f>
        <v>APAGADO</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t="str">
        <f>'RESUMEN TOTAL'!N444</f>
        <v>APAGADO</v>
      </c>
      <c r="I436" t="str">
        <f>'RESUMEN TOTAL'!O444</f>
        <v>APAGADO</v>
      </c>
      <c r="J436" t="str">
        <f>'RESUMEN TOTAL'!P444</f>
        <v>APAGADO</v>
      </c>
      <c r="K436">
        <f>'RESUMEN TOTAL'!Q444</f>
        <v>0</v>
      </c>
      <c r="L436">
        <f>'RESUMEN TOTAL'!R444</f>
        <v>0</v>
      </c>
      <c r="M436" t="str">
        <f>'RESUMEN TOTAL'!S444</f>
        <v>APAGADO</v>
      </c>
      <c r="N436">
        <f>'RESUMEN TOTAL'!T444</f>
        <v>0</v>
      </c>
      <c r="O436" t="str">
        <f>'RESUMEN TOTAL'!U444</f>
        <v>APAGADO</v>
      </c>
      <c r="P436">
        <f>'RESUMEN TOTAL'!V444</f>
        <v>0</v>
      </c>
      <c r="Q436">
        <f>'RESUMEN TOTAL'!W444</f>
        <v>0</v>
      </c>
      <c r="R436">
        <f>'RESUMEN TOTAL'!X444</f>
        <v>0</v>
      </c>
      <c r="S436" t="str">
        <f>'RESUMEN TOTAL'!Y444</f>
        <v>APAGADO</v>
      </c>
      <c r="T436" t="str">
        <f>'RESUMEN TOTAL'!Z444</f>
        <v>APAGADO</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t="str">
        <f>'RESUMEN TOTAL'!N445</f>
        <v>APAGADO</v>
      </c>
      <c r="I437" t="str">
        <f>'RESUMEN TOTAL'!O445</f>
        <v>APAGADO</v>
      </c>
      <c r="J437" t="str">
        <f>'RESUMEN TOTAL'!P445</f>
        <v>APAGADO</v>
      </c>
      <c r="K437">
        <f>'RESUMEN TOTAL'!Q445</f>
        <v>0</v>
      </c>
      <c r="L437">
        <f>'RESUMEN TOTAL'!R445</f>
        <v>0</v>
      </c>
      <c r="M437" t="str">
        <f>'RESUMEN TOTAL'!S445</f>
        <v>APAGADO</v>
      </c>
      <c r="N437">
        <f>'RESUMEN TOTAL'!T445</f>
        <v>0</v>
      </c>
      <c r="O437" t="str">
        <f>'RESUMEN TOTAL'!U445</f>
        <v>APAGADO</v>
      </c>
      <c r="P437">
        <f>'RESUMEN TOTAL'!V445</f>
        <v>0</v>
      </c>
      <c r="Q437">
        <f>'RESUMEN TOTAL'!W445</f>
        <v>0</v>
      </c>
      <c r="R437">
        <f>'RESUMEN TOTAL'!X445</f>
        <v>0</v>
      </c>
      <c r="S437" t="str">
        <f>'RESUMEN TOTAL'!Y445</f>
        <v>APAGADO</v>
      </c>
      <c r="T437" t="str">
        <f>'RESUMEN TOTAL'!Z445</f>
        <v>APAGADO</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t="str">
        <f>'RESUMEN TOTAL'!N446</f>
        <v>APAGADO</v>
      </c>
      <c r="I438" t="str">
        <f>'RESUMEN TOTAL'!O446</f>
        <v>APAGADO</v>
      </c>
      <c r="J438" t="str">
        <f>'RESUMEN TOTAL'!P446</f>
        <v>APAGADO</v>
      </c>
      <c r="K438">
        <f>'RESUMEN TOTAL'!Q446</f>
        <v>0</v>
      </c>
      <c r="L438">
        <f>'RESUMEN TOTAL'!R446</f>
        <v>0</v>
      </c>
      <c r="M438" t="str">
        <f>'RESUMEN TOTAL'!S446</f>
        <v>APAGADO</v>
      </c>
      <c r="N438">
        <f>'RESUMEN TOTAL'!T446</f>
        <v>0</v>
      </c>
      <c r="O438" t="str">
        <f>'RESUMEN TOTAL'!U446</f>
        <v>APAGADO</v>
      </c>
      <c r="P438">
        <f>'RESUMEN TOTAL'!V446</f>
        <v>0</v>
      </c>
      <c r="Q438" t="str">
        <f>'RESUMEN TOTAL'!W446</f>
        <v>APAGADO</v>
      </c>
      <c r="R438">
        <f>'RESUMEN TOTAL'!X446</f>
        <v>0</v>
      </c>
      <c r="S438" t="str">
        <f>'RESUMEN TOTAL'!Y446</f>
        <v>APAGADO</v>
      </c>
      <c r="T438" t="str">
        <f>'RESUMEN TOTAL'!Z446</f>
        <v>APAGADO</v>
      </c>
      <c r="U438" t="str">
        <f>'RESUMEN TOTAL'!AA446</f>
        <v>APAGADO</v>
      </c>
      <c r="V438" t="str">
        <f>'RESUMEN TOTAL'!AB446</f>
        <v>APAGADO</v>
      </c>
      <c r="W438" t="str">
        <f>'RESUMEN TOTAL'!AC446</f>
        <v>APAGADO</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t="str">
        <f>'RESUMEN TOTAL'!N447</f>
        <v>APAGADO</v>
      </c>
      <c r="I439" t="str">
        <f>'RESUMEN TOTAL'!O447</f>
        <v>APAGADO</v>
      </c>
      <c r="J439" t="str">
        <f>'RESUMEN TOTAL'!P447</f>
        <v>APAGADO</v>
      </c>
      <c r="K439" t="str">
        <f>'RESUMEN TOTAL'!Q447</f>
        <v>APAGADO</v>
      </c>
      <c r="L439" t="str">
        <f>'RESUMEN TOTAL'!R447</f>
        <v>APAGADO</v>
      </c>
      <c r="M439" t="str">
        <f>'RESUMEN TOTAL'!S447</f>
        <v>APAGADO</v>
      </c>
      <c r="N439" t="str">
        <f>'RESUMEN TOTAL'!T447</f>
        <v>APAGADO</v>
      </c>
      <c r="O439" t="str">
        <f>'RESUMEN TOTAL'!U447</f>
        <v>APAGADO</v>
      </c>
      <c r="P439" t="str">
        <f>'RESUMEN TOTAL'!V447</f>
        <v>APAGADO</v>
      </c>
      <c r="Q439" t="str">
        <f>'RESUMEN TOTAL'!W447</f>
        <v>APAGADO</v>
      </c>
      <c r="R439">
        <f>'RESUMEN TOTAL'!X447</f>
        <v>0</v>
      </c>
      <c r="S439" t="str">
        <f>'RESUMEN TOTAL'!Y447</f>
        <v>APAGADO</v>
      </c>
      <c r="T439" t="str">
        <f>'RESUMEN TOTAL'!Z447</f>
        <v>APAGADO</v>
      </c>
      <c r="U439" t="str">
        <f>'RESUMEN TOTAL'!AA447</f>
        <v>APAGADO</v>
      </c>
      <c r="V439" t="str">
        <f>'RESUMEN TOTAL'!AB447</f>
        <v>APAGADO</v>
      </c>
      <c r="W439" t="str">
        <f>'RESUMEN TOTAL'!AC447</f>
        <v>APAGADO</v>
      </c>
      <c r="X439" t="str">
        <f>'RESUMEN TOTAL'!AD447</f>
        <v>APAGADO</v>
      </c>
      <c r="Y439" t="str">
        <f>'RESUMEN TOTAL'!AE447</f>
        <v>APAGADO</v>
      </c>
      <c r="Z439" t="str">
        <f>'RESUMEN TOTAL'!AF447</f>
        <v>APAGADO</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t="str">
        <f>'RESUMEN TOTAL'!N448</f>
        <v>APAGADO</v>
      </c>
      <c r="I440" t="str">
        <f>'RESUMEN TOTAL'!O448</f>
        <v>APAGADO</v>
      </c>
      <c r="J440" t="str">
        <f>'RESUMEN TOTAL'!P448</f>
        <v>APAGADO</v>
      </c>
      <c r="K440">
        <f>'RESUMEN TOTAL'!Q448</f>
        <v>0</v>
      </c>
      <c r="L440">
        <f>'RESUMEN TOTAL'!R448</f>
        <v>0</v>
      </c>
      <c r="M440" t="str">
        <f>'RESUMEN TOTAL'!S448</f>
        <v>APAGADO</v>
      </c>
      <c r="N440">
        <f>'RESUMEN TOTAL'!T448</f>
        <v>0</v>
      </c>
      <c r="O440" t="str">
        <f>'RESUMEN TOTAL'!U448</f>
        <v>APAGADO</v>
      </c>
      <c r="P440">
        <f>'RESUMEN TOTAL'!V448</f>
        <v>0</v>
      </c>
      <c r="Q440">
        <f>'RESUMEN TOTAL'!W448</f>
        <v>0</v>
      </c>
      <c r="R440">
        <f>'RESUMEN TOTAL'!X448</f>
        <v>0</v>
      </c>
      <c r="S440" t="str">
        <f>'RESUMEN TOTAL'!Y448</f>
        <v>APAGADO</v>
      </c>
      <c r="T440" t="str">
        <f>'RESUMEN TOTAL'!Z448</f>
        <v>APAGADO</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t="str">
        <f>'RESUMEN TOTAL'!N449</f>
        <v>APAGADO</v>
      </c>
      <c r="I441" t="str">
        <f>'RESUMEN TOTAL'!O449</f>
        <v>APAGADO</v>
      </c>
      <c r="J441" t="str">
        <f>'RESUMEN TOTAL'!P449</f>
        <v>APAGADO</v>
      </c>
      <c r="K441">
        <f>'RESUMEN TOTAL'!Q449</f>
        <v>0</v>
      </c>
      <c r="L441">
        <f>'RESUMEN TOTAL'!R449</f>
        <v>0</v>
      </c>
      <c r="M441" t="str">
        <f>'RESUMEN TOTAL'!S449</f>
        <v>APAGADO</v>
      </c>
      <c r="N441">
        <f>'RESUMEN TOTAL'!T449</f>
        <v>0</v>
      </c>
      <c r="O441" t="str">
        <f>'RESUMEN TOTAL'!U449</f>
        <v>APAGADO</v>
      </c>
      <c r="P441">
        <f>'RESUMEN TOTAL'!V449</f>
        <v>0</v>
      </c>
      <c r="Q441">
        <f>'RESUMEN TOTAL'!W449</f>
        <v>0</v>
      </c>
      <c r="R441">
        <f>'RESUMEN TOTAL'!X449</f>
        <v>0</v>
      </c>
      <c r="S441" t="str">
        <f>'RESUMEN TOTAL'!Y449</f>
        <v>APAGADO</v>
      </c>
      <c r="T441" t="str">
        <f>'RESUMEN TOTAL'!Z449</f>
        <v>APAGADO</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t="str">
        <f>'RESUMEN TOTAL'!N450</f>
        <v>APAGADO</v>
      </c>
      <c r="I442" t="str">
        <f>'RESUMEN TOTAL'!O450</f>
        <v>APAGADO</v>
      </c>
      <c r="J442" t="str">
        <f>'RESUMEN TOTAL'!P450</f>
        <v>APAGADO</v>
      </c>
      <c r="K442">
        <f>'RESUMEN TOTAL'!Q450</f>
        <v>0</v>
      </c>
      <c r="L442">
        <f>'RESUMEN TOTAL'!R450</f>
        <v>0</v>
      </c>
      <c r="M442" t="str">
        <f>'RESUMEN TOTAL'!S450</f>
        <v>APAGADO</v>
      </c>
      <c r="N442">
        <f>'RESUMEN TOTAL'!T450</f>
        <v>0</v>
      </c>
      <c r="O442" t="str">
        <f>'RESUMEN TOTAL'!U450</f>
        <v>APAGADO</v>
      </c>
      <c r="P442">
        <f>'RESUMEN TOTAL'!V450</f>
        <v>0</v>
      </c>
      <c r="Q442">
        <f>'RESUMEN TOTAL'!W450</f>
        <v>0</v>
      </c>
      <c r="R442">
        <f>'RESUMEN TOTAL'!X450</f>
        <v>0</v>
      </c>
      <c r="S442" t="str">
        <f>'RESUMEN TOTAL'!Y450</f>
        <v>APAGADO</v>
      </c>
      <c r="T442" t="str">
        <f>'RESUMEN TOTAL'!Z450</f>
        <v>APAGADO</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t="str">
        <f>'RESUMEN TOTAL'!N451</f>
        <v>APAGADO</v>
      </c>
      <c r="I443" t="str">
        <f>'RESUMEN TOTAL'!O451</f>
        <v>APAGADO</v>
      </c>
      <c r="J443" t="str">
        <f>'RESUMEN TOTAL'!P451</f>
        <v>APAGADO</v>
      </c>
      <c r="K443">
        <f>'RESUMEN TOTAL'!Q451</f>
        <v>0</v>
      </c>
      <c r="L443">
        <f>'RESUMEN TOTAL'!R451</f>
        <v>0</v>
      </c>
      <c r="M443" t="str">
        <f>'RESUMEN TOTAL'!S451</f>
        <v>APAGADO</v>
      </c>
      <c r="N443">
        <f>'RESUMEN TOTAL'!T451</f>
        <v>0</v>
      </c>
      <c r="O443" t="str">
        <f>'RESUMEN TOTAL'!U451</f>
        <v>APAGADO</v>
      </c>
      <c r="P443">
        <f>'RESUMEN TOTAL'!V451</f>
        <v>0</v>
      </c>
      <c r="Q443">
        <f>'RESUMEN TOTAL'!W451</f>
        <v>0</v>
      </c>
      <c r="R443">
        <f>'RESUMEN TOTAL'!X451</f>
        <v>0</v>
      </c>
      <c r="S443" t="str">
        <f>'RESUMEN TOTAL'!Y451</f>
        <v>APAGADO</v>
      </c>
      <c r="T443" t="str">
        <f>'RESUMEN TOTAL'!Z451</f>
        <v>APAGADO</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t="str">
        <f>'RESUMEN TOTAL'!N484</f>
        <v>APAGADO</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t="str">
        <f>'RESUMEN TOTAL'!W485</f>
        <v>APAGADO</v>
      </c>
      <c r="R457">
        <f>'RESUMEN TOTAL'!X485</f>
        <v>0</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t="str">
        <f>'RESUMEN TOTAL'!AF485</f>
        <v>APAGADO</v>
      </c>
      <c r="AA457" t="str">
        <f>'RESUMEN TOTAL'!AG485</f>
        <v>APAGADO</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t="str">
        <f>'RESUMEN TOTAL'!W486</f>
        <v>APAGADO</v>
      </c>
      <c r="R458">
        <f>'RESUMEN TOTAL'!X486</f>
        <v>0</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t="str">
        <f>'RESUMEN TOTAL'!AF486</f>
        <v>APAGADO</v>
      </c>
      <c r="AA458" t="str">
        <f>'RESUMEN TOTAL'!AG486</f>
        <v>APAGADO</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t="str">
        <f>'RESUMEN TOTAL'!W487</f>
        <v>APAGADO</v>
      </c>
      <c r="R459">
        <f>'RESUMEN TOTAL'!X487</f>
        <v>0</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t="str">
        <f>'RESUMEN TOTAL'!AF487</f>
        <v>APAGADO</v>
      </c>
      <c r="AA459" t="str">
        <f>'RESUMEN TOTAL'!AG487</f>
        <v>APAGADO</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t="str">
        <f>'RESUMEN TOTAL'!W488</f>
        <v>APAGADO</v>
      </c>
      <c r="R460">
        <f>'RESUMEN TOTAL'!X488</f>
        <v>0</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t="str">
        <f>'RESUMEN TOTAL'!AF488</f>
        <v>APAGADO</v>
      </c>
      <c r="AA460" t="str">
        <f>'RESUMEN TOTAL'!AG488</f>
        <v>APAGADO</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t="str">
        <f>'RESUMEN TOTAL'!W489</f>
        <v>APAGADO</v>
      </c>
      <c r="R461">
        <f>'RESUMEN TOTAL'!X489</f>
        <v>0</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t="str">
        <f>'RESUMEN TOTAL'!AF489</f>
        <v>APAGADO</v>
      </c>
      <c r="AA461" t="str">
        <f>'RESUMEN TOTAL'!AG489</f>
        <v>APAGADO</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t="str">
        <f>'RESUMEN TOTAL'!W490</f>
        <v>APAGADO</v>
      </c>
      <c r="R462">
        <f>'RESUMEN TOTAL'!X490</f>
        <v>0</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t="str">
        <f>'RESUMEN TOTAL'!AF490</f>
        <v>APAGADO</v>
      </c>
      <c r="AA462" t="str">
        <f>'RESUMEN TOTAL'!AG490</f>
        <v>APAGADO</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t="str">
        <f>'RESUMEN TOTAL'!W491</f>
        <v>APAGADO</v>
      </c>
      <c r="R463">
        <f>'RESUMEN TOTAL'!X491</f>
        <v>0</v>
      </c>
      <c r="S463" t="str">
        <f>'RESUMEN TOTAL'!Y491</f>
        <v>APAGADO</v>
      </c>
      <c r="T463" t="str">
        <f>'RESUMEN TOTAL'!Z491</f>
        <v>APAGADO</v>
      </c>
      <c r="U463" t="str">
        <f>'RESUMEN TOTAL'!AA491</f>
        <v>APAGADO</v>
      </c>
      <c r="V463" t="str">
        <f>'RESUMEN TOTAL'!AB491</f>
        <v>APAGADO</v>
      </c>
      <c r="W463" t="str">
        <f>'RESUMEN TOTAL'!AC491</f>
        <v>APAGADO</v>
      </c>
      <c r="X463" t="str">
        <f>'RESUMEN TOTAL'!AD491</f>
        <v>APAGADO</v>
      </c>
      <c r="Y463" t="str">
        <f>'RESUMEN TOTAL'!AE491</f>
        <v>APAGADO</v>
      </c>
      <c r="Z463" t="str">
        <f>'RESUMEN TOTAL'!AF491</f>
        <v>APAGADO</v>
      </c>
      <c r="AA463" t="str">
        <f>'RESUMEN TOTAL'!AG491</f>
        <v>APAGADO</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t="str">
        <f>'RESUMEN TOTAL'!W492</f>
        <v>APAGADO</v>
      </c>
      <c r="R464">
        <f>'RESUMEN TOTAL'!X492</f>
        <v>0</v>
      </c>
      <c r="S464" t="str">
        <f>'RESUMEN TOTAL'!Y492</f>
        <v>APAGADO</v>
      </c>
      <c r="T464" t="str">
        <f>'RESUMEN TOTAL'!Z492</f>
        <v>APAGADO</v>
      </c>
      <c r="U464" t="str">
        <f>'RESUMEN TOTAL'!AA492</f>
        <v>APAGADO</v>
      </c>
      <c r="V464" t="str">
        <f>'RESUMEN TOTAL'!AB492</f>
        <v>APAGADO</v>
      </c>
      <c r="W464" t="str">
        <f>'RESUMEN TOTAL'!AC492</f>
        <v>APAGADO</v>
      </c>
      <c r="X464" t="str">
        <f>'RESUMEN TOTAL'!AD492</f>
        <v>APAGADO</v>
      </c>
      <c r="Y464" t="str">
        <f>'RESUMEN TOTAL'!AE492</f>
        <v>APAGADO</v>
      </c>
      <c r="Z464" t="str">
        <f>'RESUMEN TOTAL'!AF492</f>
        <v>APAGADO</v>
      </c>
      <c r="AA464" t="str">
        <f>'RESUMEN TOTAL'!AG492</f>
        <v>APAGADO</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t="str">
        <f>'RESUMEN TOTAL'!U494</f>
        <v>APAGADO</v>
      </c>
      <c r="P466" t="str">
        <f>'RESUMEN TOTAL'!V494</f>
        <v>APAGADO</v>
      </c>
      <c r="Q466" t="str">
        <f>'RESUMEN TOTAL'!W494</f>
        <v>APAGADO</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t="str">
        <f>'RESUMEN TOTAL'!N496</f>
        <v>APAGADO</v>
      </c>
      <c r="I468">
        <f>'RESUMEN TOTAL'!O496</f>
        <v>0</v>
      </c>
      <c r="J468">
        <f>'RESUMEN TOTAL'!P496</f>
        <v>0</v>
      </c>
      <c r="K468">
        <f>'RESUMEN TOTAL'!Q496</f>
        <v>0</v>
      </c>
      <c r="L468">
        <f>'RESUMEN TOTAL'!R496</f>
        <v>0</v>
      </c>
      <c r="M468">
        <f>'RESUMEN TOTAL'!S496</f>
        <v>0</v>
      </c>
      <c r="N468">
        <f>'RESUMEN TOTAL'!T496</f>
        <v>0</v>
      </c>
      <c r="O468" t="str">
        <f>'RESUMEN TOTAL'!U496</f>
        <v>APAGADO</v>
      </c>
      <c r="P468" t="str">
        <f>'RESUMEN TOTAL'!V496</f>
        <v>APAGADO</v>
      </c>
      <c r="Q468" t="str">
        <f>'RESUMEN TOTAL'!W496</f>
        <v>APAGADO</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t="str">
        <f>'RESUMEN TOTAL'!N498</f>
        <v>APAGADO</v>
      </c>
      <c r="I470">
        <f>'RESUMEN TOTAL'!O498</f>
        <v>0</v>
      </c>
      <c r="J470">
        <f>'RESUMEN TOTAL'!P498</f>
        <v>0</v>
      </c>
      <c r="K470">
        <f>'RESUMEN TOTAL'!Q498</f>
        <v>0</v>
      </c>
      <c r="L470">
        <f>'RESUMEN TOTAL'!R498</f>
        <v>0</v>
      </c>
      <c r="M470">
        <f>'RESUMEN TOTAL'!S498</f>
        <v>0</v>
      </c>
      <c r="N470">
        <f>'RESUMEN TOTAL'!T498</f>
        <v>0</v>
      </c>
      <c r="O470" t="str">
        <f>'RESUMEN TOTAL'!U498</f>
        <v>APAGADO</v>
      </c>
      <c r="P470" t="str">
        <f>'RESUMEN TOTAL'!V498</f>
        <v>APAGADO</v>
      </c>
      <c r="Q470" t="str">
        <f>'RESUMEN TOTAL'!W498</f>
        <v>APAGADO</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t="str">
        <f>'RESUMEN TOTAL'!W499</f>
        <v>APAGADO</v>
      </c>
      <c r="R471">
        <f>'RESUMEN TOTAL'!X499</f>
        <v>0</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t="str">
        <f>'RESUMEN TOTAL'!AF499</f>
        <v>APAGADO</v>
      </c>
      <c r="AA471" t="str">
        <f>'RESUMEN TOTAL'!AG499</f>
        <v>APAGADO</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t="str">
        <f>'RESUMEN TOTAL'!W500</f>
        <v>APAGADO</v>
      </c>
      <c r="R472">
        <f>'RESUMEN TOTAL'!X500</f>
        <v>0</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t="str">
        <f>'RESUMEN TOTAL'!AF500</f>
        <v>APAGADO</v>
      </c>
      <c r="AA472" t="str">
        <f>'RESUMEN TOTAL'!AG500</f>
        <v>APAGADO</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t="str">
        <f>'RESUMEN TOTAL'!W501</f>
        <v>APAGADO</v>
      </c>
      <c r="R473">
        <f>'RESUMEN TOTAL'!X501</f>
        <v>0</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t="str">
        <f>'RESUMEN TOTAL'!AF501</f>
        <v>APAGADO</v>
      </c>
      <c r="AA473" t="str">
        <f>'RESUMEN TOTAL'!AG501</f>
        <v>APAGADO</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t="str">
        <f>'RESUMEN TOTAL'!W502</f>
        <v>APAGADO</v>
      </c>
      <c r="R474">
        <f>'RESUMEN TOTAL'!X502</f>
        <v>0</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t="str">
        <f>'RESUMEN TOTAL'!AF502</f>
        <v>APAGADO</v>
      </c>
      <c r="AA474" t="str">
        <f>'RESUMEN TOTAL'!AG502</f>
        <v>APAGADO</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t="str">
        <f>'RESUMEN TOTAL'!W503</f>
        <v>APAGADO</v>
      </c>
      <c r="R475">
        <f>'RESUMEN TOTAL'!X503</f>
        <v>0</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t="str">
        <f>'RESUMEN TOTAL'!AF503</f>
        <v>APAGADO</v>
      </c>
      <c r="AA475" t="str">
        <f>'RESUMEN TOTAL'!AG503</f>
        <v>APAGADO</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t="str">
        <f>'RESUMEN TOTAL'!W504</f>
        <v>APAGADO</v>
      </c>
      <c r="R476">
        <f>'RESUMEN TOTAL'!X504</f>
        <v>0</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t="str">
        <f>'RESUMEN TOTAL'!AF504</f>
        <v>APAGADO</v>
      </c>
      <c r="AA476" t="str">
        <f>'RESUMEN TOTAL'!AG504</f>
        <v>APAGADO</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t="str">
        <f>'RESUMEN TOTAL'!N506</f>
        <v>APAGADO</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t="str">
        <f>'RESUMEN TOTAL'!W507</f>
        <v>APAGADO</v>
      </c>
      <c r="R479">
        <f>'RESUMEN TOTAL'!X507</f>
        <v>0</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t="str">
        <f>'RESUMEN TOTAL'!AF507</f>
        <v>APAGADO</v>
      </c>
      <c r="AA479" t="str">
        <f>'RESUMEN TOTAL'!AG507</f>
        <v>APAGADO</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t="str">
        <f>'RESUMEN TOTAL'!W508</f>
        <v>APAGADO</v>
      </c>
      <c r="R480">
        <f>'RESUMEN TOTAL'!X508</f>
        <v>0</v>
      </c>
      <c r="S480" t="str">
        <f>'RESUMEN TOTAL'!Y508</f>
        <v>APAGADO</v>
      </c>
      <c r="T480" t="str">
        <f>'RESUMEN TOTAL'!Z508</f>
        <v>APAGADO</v>
      </c>
      <c r="U480" t="str">
        <f>'RESUMEN TOTAL'!AA508</f>
        <v>APAGADO</v>
      </c>
      <c r="V480" t="str">
        <f>'RESUMEN TOTAL'!AB508</f>
        <v>APAGADO</v>
      </c>
      <c r="W480" t="str">
        <f>'RESUMEN TOTAL'!AC508</f>
        <v>APAGADO</v>
      </c>
      <c r="X480" t="str">
        <f>'RESUMEN TOTAL'!AD508</f>
        <v>APAGADO</v>
      </c>
      <c r="Y480" t="str">
        <f>'RESUMEN TOTAL'!AE508</f>
        <v>APAGADO</v>
      </c>
      <c r="Z480" t="str">
        <f>'RESUMEN TOTAL'!AF508</f>
        <v>APAGADO</v>
      </c>
      <c r="AA480" t="str">
        <f>'RESUMEN TOTAL'!AG508</f>
        <v>APAGADO</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t="str">
        <f>'RESUMEN TOTAL'!W509</f>
        <v>APAGADO</v>
      </c>
      <c r="R481">
        <f>'RESUMEN TOTAL'!X509</f>
        <v>0</v>
      </c>
      <c r="S481" t="str">
        <f>'RESUMEN TOTAL'!Y509</f>
        <v>APAGADO</v>
      </c>
      <c r="T481" t="str">
        <f>'RESUMEN TOTAL'!Z509</f>
        <v>APAGADO</v>
      </c>
      <c r="U481" t="str">
        <f>'RESUMEN TOTAL'!AA509</f>
        <v>APAGADO</v>
      </c>
      <c r="V481" t="str">
        <f>'RESUMEN TOTAL'!AB509</f>
        <v>APAGADO</v>
      </c>
      <c r="W481" t="str">
        <f>'RESUMEN TOTAL'!AC509</f>
        <v>APAGADO</v>
      </c>
      <c r="X481" t="str">
        <f>'RESUMEN TOTAL'!AD509</f>
        <v>APAGADO</v>
      </c>
      <c r="Y481" t="str">
        <f>'RESUMEN TOTAL'!AE509</f>
        <v>APAGADO</v>
      </c>
      <c r="Z481" t="str">
        <f>'RESUMEN TOTAL'!AF509</f>
        <v>APAGADO</v>
      </c>
      <c r="AA481" t="str">
        <f>'RESUMEN TOTAL'!AG509</f>
        <v>APAGADO</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t="str">
        <f>'RESUMEN TOTAL'!W510</f>
        <v>APAGADO</v>
      </c>
      <c r="R482">
        <f>'RESUMEN TOTAL'!X510</f>
        <v>0</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t="str">
        <f>'RESUMEN TOTAL'!AF510</f>
        <v>APAGADO</v>
      </c>
      <c r="AA482" t="str">
        <f>'RESUMEN TOTAL'!AG510</f>
        <v>APAGADO</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t="str">
        <f>'RESUMEN TOTAL'!W511</f>
        <v>APAGADO</v>
      </c>
      <c r="R483">
        <f>'RESUMEN TOTAL'!X511</f>
        <v>0</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t="str">
        <f>'RESUMEN TOTAL'!AF511</f>
        <v>APAGADO</v>
      </c>
      <c r="AA483" t="str">
        <f>'RESUMEN TOTAL'!AG511</f>
        <v>APAGADO</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t="str">
        <f>'RESUMEN TOTAL'!U512</f>
        <v>APAGADO</v>
      </c>
      <c r="P484" t="str">
        <f>'RESUMEN TOTAL'!V512</f>
        <v>APAGADO</v>
      </c>
      <c r="Q484" t="str">
        <f>'RESUMEN TOTAL'!W512</f>
        <v>APAGADO</v>
      </c>
      <c r="R484">
        <f>'RESUMEN TOTAL'!X512</f>
        <v>0</v>
      </c>
      <c r="S484" t="str">
        <f>'RESUMEN TOTAL'!Y512</f>
        <v>APAGADO</v>
      </c>
      <c r="T484" t="str">
        <f>'RESUMEN TOTAL'!Z512</f>
        <v>APAGADO</v>
      </c>
      <c r="U484" t="str">
        <f>'RESUMEN TOTAL'!AA512</f>
        <v>APAGADO</v>
      </c>
      <c r="V484" t="str">
        <f>'RESUMEN TOTAL'!AB514</f>
        <v>APAGADO</v>
      </c>
      <c r="W484" t="str">
        <f>'RESUMEN TOTAL'!AC512</f>
        <v>APAGADO</v>
      </c>
      <c r="X484" t="str">
        <f>'RESUMEN TOTAL'!AD512</f>
        <v>APAGADO</v>
      </c>
      <c r="Y484" t="str">
        <f>'RESUMEN TOTAL'!AE512</f>
        <v>APAGADO</v>
      </c>
      <c r="Z484" t="str">
        <f>'RESUMEN TOTAL'!AF512</f>
        <v>APAGADO</v>
      </c>
      <c r="AA484" t="str">
        <f>'RESUMEN TOTAL'!AG512</f>
        <v>APAGADO</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t="str">
        <f>'RESUMEN TOTAL'!W519</f>
        <v>APAGADO</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t="str">
        <f>'RESUMEN TOTAL'!N518</f>
        <v>APAGADO</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t="str">
        <f>'RESUMEN TOTAL'!O519</f>
        <v>APAGADO</v>
      </c>
      <c r="J491" t="str">
        <f>'RESUMEN TOTAL'!P519</f>
        <v>APAGADO</v>
      </c>
      <c r="K491" t="str">
        <f>'RESUMEN TOTAL'!Q519</f>
        <v>APAGADO</v>
      </c>
      <c r="L491" t="str">
        <f>'RESUMEN TOTAL'!R519</f>
        <v>APAGADO</v>
      </c>
      <c r="M491" t="str">
        <f>'RESUMEN TOTAL'!S519</f>
        <v>APAGADO</v>
      </c>
      <c r="N491" t="str">
        <f>'RESUMEN TOTAL'!T519</f>
        <v>APAGADO</v>
      </c>
      <c r="O491" t="str">
        <f>'RESUMEN TOTAL'!U519</f>
        <v>APAGADO</v>
      </c>
      <c r="P491" t="str">
        <f>'RESUMEN TOTAL'!V519</f>
        <v>APAGADO</v>
      </c>
      <c r="Q491" t="e">
        <f>'RESUMEN TOTAL'!#REF!</f>
        <v>#REF!</v>
      </c>
      <c r="R491">
        <f>'RESUMEN TOTAL'!X519</f>
        <v>0</v>
      </c>
      <c r="S491" t="str">
        <f>'RESUMEN TOTAL'!Y519</f>
        <v>APAGADO</v>
      </c>
      <c r="T491" t="str">
        <f>'RESUMEN TOTAL'!Z519</f>
        <v>APAGADO</v>
      </c>
      <c r="U491" t="str">
        <f>'RESUMEN TOTAL'!AA519</f>
        <v>APAGADO</v>
      </c>
      <c r="V491" t="str">
        <f>'RESUMEN TOTAL'!AB519</f>
        <v>APAGADO</v>
      </c>
      <c r="W491" t="str">
        <f>'RESUMEN TOTAL'!AC519</f>
        <v>APAGADO</v>
      </c>
      <c r="X491" t="str">
        <f>'RESUMEN TOTAL'!AD519</f>
        <v>APAGADO</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t="str">
        <f>'RESUMEN TOTAL'!N520</f>
        <v>APAGADO</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t="str">
        <f>'RESUMEN TOTAL'!W520</f>
        <v>APAGADO</v>
      </c>
      <c r="R492">
        <f>'RESUMEN TOTAL'!X520</f>
        <v>0</v>
      </c>
      <c r="S492" t="str">
        <f>'RESUMEN TOTAL'!Y520</f>
        <v>APAGADO</v>
      </c>
      <c r="T492" t="str">
        <f>'RESUMEN TOTAL'!Z520</f>
        <v>APAGADO</v>
      </c>
      <c r="U492" t="str">
        <f>'RESUMEN TOTAL'!AA520</f>
        <v>APAGADO</v>
      </c>
      <c r="V492" t="str">
        <f>'RESUMEN TOTAL'!AB520</f>
        <v>APAGADO</v>
      </c>
      <c r="W492" t="str">
        <f>'RESUMEN TOTAL'!AC520</f>
        <v>APAGADO</v>
      </c>
      <c r="X492" t="str">
        <f>'RESUMEN TOTAL'!AD520</f>
        <v>APAGADO</v>
      </c>
      <c r="Y492" t="str">
        <f>'RESUMEN TOTAL'!AE520</f>
        <v>APAGADO</v>
      </c>
      <c r="Z492" t="str">
        <f>'RESUMEN TOTAL'!AF520</f>
        <v>APAGADO</v>
      </c>
      <c r="AA492" t="str">
        <f>'RESUMEN TOTAL'!AG520</f>
        <v>APAGADO</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t="str">
        <f>'RESUMEN TOTAL'!W523</f>
        <v>APAGADO</v>
      </c>
      <c r="R495">
        <f>'RESUMEN TOTAL'!X523</f>
        <v>0</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t="str">
        <f>'RESUMEN TOTAL'!AF523</f>
        <v>APAGADO</v>
      </c>
      <c r="AA495" t="str">
        <f>'RESUMEN TOTAL'!AG523</f>
        <v>APAGADO</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t="str">
        <f>'RESUMEN TOTAL'!W524</f>
        <v>APAGADO</v>
      </c>
      <c r="R496">
        <f>'RESUMEN TOTAL'!X524</f>
        <v>0</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t="str">
        <f>'RESUMEN TOTAL'!AF524</f>
        <v>APAGADO</v>
      </c>
      <c r="AA496" t="str">
        <f>'RESUMEN TOTAL'!AG524</f>
        <v>APAGADO</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t="str">
        <f>'RESUMEN TOTAL'!U529</f>
        <v>APAGADO</v>
      </c>
      <c r="P503" t="str">
        <f>'RESUMEN TOTAL'!V529</f>
        <v>APAGADO</v>
      </c>
      <c r="Q503" t="str">
        <f>'RESUMEN TOTAL'!W529</f>
        <v>APAGADO</v>
      </c>
      <c r="R503">
        <f>'RESUMEN TOTAL'!X529</f>
        <v>0</v>
      </c>
      <c r="S503" t="str">
        <f>'RESUMEN TOTAL'!Y529</f>
        <v>APAGADO</v>
      </c>
      <c r="T503" t="str">
        <f>'RESUMEN TOTAL'!Z529</f>
        <v>APAGADO</v>
      </c>
      <c r="U503" t="str">
        <f>'RESUMEN TOTAL'!AA529</f>
        <v>APAGADO</v>
      </c>
      <c r="V503" t="str">
        <f>'RESUMEN TOTAL'!AB529</f>
        <v>APAGADO</v>
      </c>
      <c r="W503" t="str">
        <f>'RESUMEN TOTAL'!AC529</f>
        <v>APAGADO</v>
      </c>
      <c r="X503" t="str">
        <f>'RESUMEN TOTAL'!AD529</f>
        <v>APAGADO</v>
      </c>
      <c r="Y503" t="str">
        <f>'RESUMEN TOTAL'!AE529</f>
        <v>APAGADO</v>
      </c>
      <c r="Z503" t="str">
        <f>'RESUMEN TOTAL'!AF529</f>
        <v>APAGADO</v>
      </c>
      <c r="AA503" t="str">
        <f>'RESUMEN TOTAL'!AG529</f>
        <v>APAGADO</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t="str">
        <f>'RESUMEN TOTAL'!U530</f>
        <v>APAGADO</v>
      </c>
      <c r="P504" t="str">
        <f>'RESUMEN TOTAL'!V530</f>
        <v>APAGADO</v>
      </c>
      <c r="Q504" t="str">
        <f>'RESUMEN TOTAL'!W530</f>
        <v>APAGADO</v>
      </c>
      <c r="R504">
        <f>'RESUMEN TOTAL'!X530</f>
        <v>0</v>
      </c>
      <c r="S504" t="str">
        <f>'RESUMEN TOTAL'!Y530</f>
        <v>APAGADO</v>
      </c>
      <c r="T504" t="str">
        <f>'RESUMEN TOTAL'!Z530</f>
        <v>APAGADO</v>
      </c>
      <c r="U504" t="str">
        <f>'RESUMEN TOTAL'!AA530</f>
        <v>APAGADO</v>
      </c>
      <c r="V504" t="str">
        <f>'RESUMEN TOTAL'!AB530</f>
        <v>APAGADO</v>
      </c>
      <c r="W504" t="str">
        <f>'RESUMEN TOTAL'!AC530</f>
        <v>APAGADO</v>
      </c>
      <c r="X504" t="str">
        <f>'RESUMEN TOTAL'!AD530</f>
        <v>APAGADO</v>
      </c>
      <c r="Y504" t="str">
        <f>'RESUMEN TOTAL'!AE530</f>
        <v>APAGADO</v>
      </c>
      <c r="Z504" t="str">
        <f>'RESUMEN TOTAL'!AF530</f>
        <v>APAGADO</v>
      </c>
      <c r="AA504" t="str">
        <f>'RESUMEN TOTAL'!AG530</f>
        <v>APAGADO</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t="str">
        <f>'RESUMEN TOTAL'!N531</f>
        <v>APAGADO</v>
      </c>
      <c r="I505" t="str">
        <f>'RESUMEN TOTAL'!O531</f>
        <v>APAGADO</v>
      </c>
      <c r="J505" t="str">
        <f>'RESUMEN TOTAL'!P531</f>
        <v>APAGADO</v>
      </c>
      <c r="K505" t="str">
        <f>'RESUMEN TOTAL'!Q531</f>
        <v>APAGADO</v>
      </c>
      <c r="L505" t="str">
        <f>'RESUMEN TOTAL'!R531</f>
        <v>APAGADO</v>
      </c>
      <c r="M505" t="str">
        <f>'RESUMEN TOTAL'!S531</f>
        <v>APAGADO</v>
      </c>
      <c r="N505" t="str">
        <f>'RESUMEN TOTAL'!T531</f>
        <v>APAGADO</v>
      </c>
      <c r="O505" t="str">
        <f>'RESUMEN TOTAL'!U531</f>
        <v>APAGADO</v>
      </c>
      <c r="P505" t="str">
        <f>'RESUMEN TOTAL'!V531</f>
        <v>APAGADO</v>
      </c>
      <c r="Q505" t="str">
        <f>'RESUMEN TOTAL'!W531</f>
        <v>APAGADO</v>
      </c>
      <c r="R505">
        <f>'RESUMEN TOTAL'!X531</f>
        <v>0</v>
      </c>
      <c r="S505" t="str">
        <f>'RESUMEN TOTAL'!Y531</f>
        <v>APAGADO</v>
      </c>
      <c r="T505" t="str">
        <f>'RESUMEN TOTAL'!Z531</f>
        <v>APAGADO</v>
      </c>
      <c r="U505" t="str">
        <f>'RESUMEN TOTAL'!AA531</f>
        <v>APAGADO</v>
      </c>
      <c r="V505" t="str">
        <f>'RESUMEN TOTAL'!AB531</f>
        <v>APAGADO</v>
      </c>
      <c r="W505" t="str">
        <f>'RESUMEN TOTAL'!AC531</f>
        <v>APAGADO</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t="str">
        <f>'RESUMEN TOTAL'!N532</f>
        <v>APAGADO</v>
      </c>
      <c r="I506" t="str">
        <f>'RESUMEN TOTAL'!O532</f>
        <v>APAGADO</v>
      </c>
      <c r="J506" t="str">
        <f>'RESUMEN TOTAL'!P532</f>
        <v>APAGADO</v>
      </c>
      <c r="K506" t="str">
        <f>'RESUMEN TOTAL'!Q532</f>
        <v>APAGADO</v>
      </c>
      <c r="L506" t="str">
        <f>'RESUMEN TOTAL'!R532</f>
        <v>APAGADO</v>
      </c>
      <c r="M506" t="str">
        <f>'RESUMEN TOTAL'!S532</f>
        <v>APAGADO</v>
      </c>
      <c r="N506" t="str">
        <f>'RESUMEN TOTAL'!T532</f>
        <v>APAGADO</v>
      </c>
      <c r="O506" t="str">
        <f>'RESUMEN TOTAL'!U532</f>
        <v>APAGADO</v>
      </c>
      <c r="P506" t="str">
        <f>'RESUMEN TOTAL'!V532</f>
        <v>APAGADO</v>
      </c>
      <c r="Q506" t="str">
        <f>'RESUMEN TOTAL'!W532</f>
        <v>APAGADO</v>
      </c>
      <c r="R506">
        <f>'RESUMEN TOTAL'!X532</f>
        <v>0</v>
      </c>
      <c r="S506" t="str">
        <f>'RESUMEN TOTAL'!Y532</f>
        <v>APAGADO</v>
      </c>
      <c r="T506" t="str">
        <f>'RESUMEN TOTAL'!Z532</f>
        <v>APAGADO</v>
      </c>
      <c r="U506" t="str">
        <f>'RESUMEN TOTAL'!AA532</f>
        <v>APAGADO</v>
      </c>
      <c r="V506" t="str">
        <f>'RESUMEN TOTAL'!AB532</f>
        <v>APAGADO</v>
      </c>
      <c r="W506" t="str">
        <f>'RESUMEN TOTAL'!AC532</f>
        <v>APAGADO</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t="str">
        <f>'RESUMEN TOTAL'!N534</f>
        <v>APAGADO</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t="str">
        <f>'RESUMEN TOTAL'!W535</f>
        <v>APAGADO</v>
      </c>
      <c r="R509">
        <f>'RESUMEN TOTAL'!X535</f>
        <v>0</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t="str">
        <f>'RESUMEN TOTAL'!AF535</f>
        <v>APAGADO</v>
      </c>
      <c r="AA509" t="str">
        <f>'RESUMEN TOTAL'!AG535</f>
        <v>APAGADO</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t="str">
        <f>'RESUMEN TOTAL'!W536</f>
        <v>APAGADO</v>
      </c>
      <c r="R510">
        <f>'RESUMEN TOTAL'!X536</f>
        <v>0</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t="str">
        <f>'RESUMEN TOTAL'!AF536</f>
        <v>APAGADO</v>
      </c>
      <c r="AA510" t="str">
        <f>'RESUMEN TOTAL'!AG536</f>
        <v>APAGADO</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t="str">
        <f>'RESUMEN TOTAL'!N537</f>
        <v>APAGADO</v>
      </c>
      <c r="I511" t="str">
        <f>'RESUMEN TOTAL'!O537</f>
        <v>APAGADO</v>
      </c>
      <c r="J511" t="str">
        <f>'RESUMEN TOTAL'!P537</f>
        <v>APAGADO</v>
      </c>
      <c r="K511" t="str">
        <f>'RESUMEN TOTAL'!Q537</f>
        <v>APAGADO</v>
      </c>
      <c r="L511" t="str">
        <f>'RESUMEN TOTAL'!R537</f>
        <v>APAGADO</v>
      </c>
      <c r="M511" t="str">
        <f>'RESUMEN TOTAL'!S537</f>
        <v>APAGADO</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t="str">
        <f>'RESUMEN TOTAL'!N538</f>
        <v>APAGADO</v>
      </c>
      <c r="I512" t="str">
        <f>'RESUMEN TOTAL'!O538</f>
        <v>APAGADO</v>
      </c>
      <c r="J512" t="str">
        <f>'RESUMEN TOTAL'!P538</f>
        <v>APAGADO</v>
      </c>
      <c r="K512" t="str">
        <f>'RESUMEN TOTAL'!Q538</f>
        <v>APAGADO</v>
      </c>
      <c r="L512" t="str">
        <f>'RESUMEN TOTAL'!R538</f>
        <v>APAGADO</v>
      </c>
      <c r="M512" t="str">
        <f>'RESUMEN TOTAL'!S538</f>
        <v>APAGADO</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f>'RESUMEN TOTAL'!T539</f>
        <v>0</v>
      </c>
      <c r="O513">
        <f>'RESUMEN TOTAL'!U539</f>
        <v>0</v>
      </c>
      <c r="P513">
        <f>'RESUMEN TOTAL'!V539</f>
        <v>0</v>
      </c>
      <c r="Q513">
        <f>'RESUMEN TOTAL'!W539</f>
        <v>0</v>
      </c>
      <c r="R513">
        <f>'RESUMEN TOTAL'!X539</f>
        <v>0</v>
      </c>
      <c r="S513" t="str">
        <f>'RESUMEN TOTAL'!Y539</f>
        <v>APAGADO</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t="str">
        <f>'RESUMEN TOTAL'!AF539</f>
        <v>APAGADO</v>
      </c>
      <c r="AA513" t="str">
        <f>'RESUMEN TOTAL'!AG539</f>
        <v>APAGADO</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f>'RESUMEN TOTAL'!T540</f>
        <v>0</v>
      </c>
      <c r="O514">
        <f>'RESUMEN TOTAL'!U540</f>
        <v>0</v>
      </c>
      <c r="P514">
        <f>'RESUMEN TOTAL'!V540</f>
        <v>0</v>
      </c>
      <c r="Q514">
        <f>'RESUMEN TOTAL'!W540</f>
        <v>0</v>
      </c>
      <c r="R514">
        <f>'RESUMEN TOTAL'!X540</f>
        <v>0</v>
      </c>
      <c r="S514" t="str">
        <f>'RESUMEN TOTAL'!Y540</f>
        <v>APAGADO</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t="str">
        <f>'RESUMEN TOTAL'!AF540</f>
        <v>APAGADO</v>
      </c>
      <c r="AA514" t="str">
        <f>'RESUMEN TOTAL'!AG540</f>
        <v>APAGADO</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13</v>
      </c>
      <c r="I2" s="18">
        <f>COUNTIFS(I4:I600, "=APAGADO",E4:E600,"=radio")</f>
        <v>15</v>
      </c>
      <c r="J2" s="18">
        <f>COUNTIFS(J4:J500, "=APAGADO",E4:E500,"=radio")</f>
        <v>6</v>
      </c>
      <c r="K2" s="18">
        <f>COUNTIFS(K4:K500, "=APAGADO",E4:E500,"=radio")</f>
        <v>6</v>
      </c>
      <c r="L2" s="18">
        <f>COUNTIFS(L4:L500, "=APAGADO",E4:E500,"=radio")</f>
        <v>6</v>
      </c>
      <c r="M2" s="18">
        <f>COUNTIFS(M4:M500, "=APAGADO",E4:E500,"=radio")</f>
        <v>9</v>
      </c>
      <c r="N2" s="18">
        <f>COUNTIFS(N4:N500, "=APAGADO",E4:E500,"=radio")</f>
        <v>6</v>
      </c>
      <c r="O2" s="18">
        <f>COUNTIFS(O4:O500, "=APAGADO",E4:E500,"=radio")</f>
        <v>8</v>
      </c>
      <c r="P2" s="18">
        <f>COUNTIFS(P4:P500, "=APAGADO",E4:E500,"=radio")</f>
        <v>6</v>
      </c>
      <c r="Q2" s="18">
        <f>COUNTIFS(Q4:Q367, "=APAGADO",E4:E367,"=radio")</f>
        <v>7</v>
      </c>
      <c r="R2" s="18">
        <f>COUNTIFS(R4:R500, "=APAGADO",E4:E500,"=radio")</f>
        <v>0</v>
      </c>
      <c r="S2" s="18">
        <f>COUNTIFS(S4:S500, "=APAGADO",E4:E500,"=radio")</f>
        <v>9</v>
      </c>
      <c r="T2" s="18">
        <f>COUNTIFS(T4:T500, "=APAGADO",E4:E500,"=radio")</f>
        <v>10</v>
      </c>
      <c r="U2" s="18">
        <f>COUNTIFS(U4:U500, "=APAGADO",E4:E500,"=radio")</f>
        <v>8</v>
      </c>
      <c r="V2" s="18">
        <f>COUNTIFS(V4:V500, "=APAGADO",E4:E500,"=radio")</f>
        <v>8</v>
      </c>
      <c r="W2" s="18">
        <f>COUNTIFS(W4:W500, "=APAGADO",E4:E500,"=radio")</f>
        <v>12</v>
      </c>
      <c r="X2" s="18">
        <f>COUNTIFS(X4:X500, "=APAGADO",E4:E500,"=radio")</f>
        <v>9</v>
      </c>
      <c r="Y2" s="18">
        <f>COUNTIFS(Y4:Y500, "=APAGADO",E4:E500,"=radio")</f>
        <v>9</v>
      </c>
      <c r="Z2" s="18">
        <f>COUNTIFS(Z4:Z500, "=APAGADO",E4:E500,"=radio")</f>
        <v>10</v>
      </c>
      <c r="AA2" s="18">
        <f>COUNTIFS(AA4:AA500, "=APAGADO",E4:E500,"=radio")</f>
        <v>7</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t="str">
        <f>'RESUMEN TOTAL'!Y7</f>
        <v>APAGADO</v>
      </c>
      <c r="T4">
        <f>'RESUMEN TOTAL'!Z7</f>
        <v>0</v>
      </c>
      <c r="U4" t="str">
        <f>'RESUMEN TOTAL'!AA7</f>
        <v>APAGADO</v>
      </c>
      <c r="V4" t="str">
        <f>'RESUMEN TOTAL'!AB7</f>
        <v>APAGADO</v>
      </c>
      <c r="W4" t="str">
        <f>'RESUMEN TOTAL'!AC7</f>
        <v>APAGADO</v>
      </c>
      <c r="X4" t="str">
        <f>'RESUMEN TOTAL'!AD7</f>
        <v>APAGADO</v>
      </c>
      <c r="Y4" t="str">
        <f>'RESUMEN TOTAL'!AE7</f>
        <v>APAGADO</v>
      </c>
      <c r="Z4" t="str">
        <f>'RESUMEN TOTAL'!AF7</f>
        <v>APAGADO</v>
      </c>
      <c r="AA4" t="str">
        <f>'RESUMEN TOTAL'!AG7</f>
        <v>APAGADO</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t="str">
        <f>'RESUMEN TOTAL'!Y8</f>
        <v>APAGADO</v>
      </c>
      <c r="T5">
        <f>'RESUMEN TOTAL'!Z8</f>
        <v>0</v>
      </c>
      <c r="U5" t="str">
        <f>'RESUMEN TOTAL'!AA8</f>
        <v>APAGADO</v>
      </c>
      <c r="V5" t="str">
        <f>'RESUMEN TOTAL'!AB8</f>
        <v>APAGADO</v>
      </c>
      <c r="W5" t="str">
        <f>'RESUMEN TOTAL'!AC8</f>
        <v>APAGADO</v>
      </c>
      <c r="X5" t="str">
        <f>'RESUMEN TOTAL'!AD8</f>
        <v>APAGADO</v>
      </c>
      <c r="Y5" t="str">
        <f>'RESUMEN TOTAL'!AE8</f>
        <v>APAGADO</v>
      </c>
      <c r="Z5" t="str">
        <f>'RESUMEN TOTAL'!AF8</f>
        <v>APAGADO</v>
      </c>
      <c r="AA5" t="str">
        <f>'RESUMEN TOTAL'!AG8</f>
        <v>APAGADO</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t="str">
        <f>'RESUMEN TOTAL'!Y9</f>
        <v>APAGADO</v>
      </c>
      <c r="T6">
        <f>'RESUMEN TOTAL'!Z9</f>
        <v>0</v>
      </c>
      <c r="U6" t="str">
        <f>'RESUMEN TOTAL'!AA9</f>
        <v>APAGADO</v>
      </c>
      <c r="V6" t="str">
        <f>'RESUMEN TOTAL'!AB9</f>
        <v>APAGADO</v>
      </c>
      <c r="W6" t="str">
        <f>'RESUMEN TOTAL'!AC9</f>
        <v>APAGADO</v>
      </c>
      <c r="X6" t="str">
        <f>'RESUMEN TOTAL'!AD9</f>
        <v>APAGADO</v>
      </c>
      <c r="Y6" t="str">
        <f>'RESUMEN TOTAL'!AE9</f>
        <v>APAGADO</v>
      </c>
      <c r="Z6" t="str">
        <f>'RESUMEN TOTAL'!AF9</f>
        <v>APAGADO</v>
      </c>
      <c r="AA6" t="str">
        <f>'RESUMEN TOTAL'!AG9</f>
        <v>APAGADO</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t="str">
        <f>'RESUMEN TOTAL'!Y10</f>
        <v>APAGADO</v>
      </c>
      <c r="T7">
        <f>'RESUMEN TOTAL'!Z10</f>
        <v>0</v>
      </c>
      <c r="U7" t="str">
        <f>'RESUMEN TOTAL'!AA10</f>
        <v>APAGADO</v>
      </c>
      <c r="V7" t="str">
        <f>'RESUMEN TOTAL'!AB10</f>
        <v>APAGADO</v>
      </c>
      <c r="W7" t="str">
        <f>'RESUMEN TOTAL'!AC10</f>
        <v>APAGADO</v>
      </c>
      <c r="X7" t="str">
        <f>'RESUMEN TOTAL'!AD10</f>
        <v>APAGADO</v>
      </c>
      <c r="Y7" t="str">
        <f>'RESUMEN TOTAL'!AE10</f>
        <v>APAGADO</v>
      </c>
      <c r="Z7" t="str">
        <f>'RESUMEN TOTAL'!AF10</f>
        <v>APAGADO</v>
      </c>
      <c r="AA7" t="str">
        <f>'RESUMEN TOTAL'!AG10</f>
        <v>APAGADO</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t="str">
        <f>'RESUMEN TOTAL'!Y11</f>
        <v>APAGADO</v>
      </c>
      <c r="T8">
        <f>'RESUMEN TOTAL'!Z11</f>
        <v>0</v>
      </c>
      <c r="U8" t="str">
        <f>'RESUMEN TOTAL'!AA11</f>
        <v>APAGADO</v>
      </c>
      <c r="V8" t="str">
        <f>'RESUMEN TOTAL'!AB11</f>
        <v>APAGADO</v>
      </c>
      <c r="W8" t="str">
        <f>'RESUMEN TOTAL'!AC11</f>
        <v>APAGADO</v>
      </c>
      <c r="X8" t="str">
        <f>'RESUMEN TOTAL'!AD11</f>
        <v>APAGADO</v>
      </c>
      <c r="Y8" t="str">
        <f>'RESUMEN TOTAL'!AE11</f>
        <v>APAGADO</v>
      </c>
      <c r="Z8" t="str">
        <f>'RESUMEN TOTAL'!AF11</f>
        <v>APAGADO</v>
      </c>
      <c r="AA8" t="str">
        <f>'RESUMEN TOTAL'!AG11</f>
        <v>APAGADO</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t="str">
        <f>'RESUMEN TOTAL'!Y12</f>
        <v>APAGADO</v>
      </c>
      <c r="T9">
        <f>'RESUMEN TOTAL'!Z12</f>
        <v>0</v>
      </c>
      <c r="U9" t="str">
        <f>'RESUMEN TOTAL'!AA12</f>
        <v>APAGADO</v>
      </c>
      <c r="V9" t="str">
        <f>'RESUMEN TOTAL'!AB12</f>
        <v>APAGADO</v>
      </c>
      <c r="W9" t="str">
        <f>'RESUMEN TOTAL'!AC12</f>
        <v>APAGADO</v>
      </c>
      <c r="X9" t="str">
        <f>'RESUMEN TOTAL'!AD12</f>
        <v>APAGADO</v>
      </c>
      <c r="Y9" t="str">
        <f>'RESUMEN TOTAL'!AE12</f>
        <v>APAGADO</v>
      </c>
      <c r="Z9" t="str">
        <f>'RESUMEN TOTAL'!AF12</f>
        <v>APAGADO</v>
      </c>
      <c r="AA9" t="str">
        <f>'RESUMEN TOTAL'!AG12</f>
        <v>APAGADO</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t="str">
        <f>'RESUMEN TOTAL'!W13</f>
        <v>APAGADO</v>
      </c>
      <c r="R10">
        <f>'RESUMEN TOTAL'!X13</f>
        <v>0</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t="str">
        <f>'RESUMEN TOTAL'!AF13</f>
        <v>APAGADO</v>
      </c>
      <c r="AA10" t="str">
        <f>'RESUMEN TOTAL'!AG13</f>
        <v>APAGADO</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t="str">
        <f>'RESUMEN TOTAL'!Y14</f>
        <v>APAGADO</v>
      </c>
      <c r="T11">
        <f>'RESUMEN TOTAL'!Z14</f>
        <v>0</v>
      </c>
      <c r="U11" t="str">
        <f>'RESUMEN TOTAL'!AA14</f>
        <v>APAGADO</v>
      </c>
      <c r="V11" t="str">
        <f>'RESUMEN TOTAL'!AB14</f>
        <v>APAGADO</v>
      </c>
      <c r="W11" t="str">
        <f>'RESUMEN TOTAL'!AC14</f>
        <v>APAGADO</v>
      </c>
      <c r="X11" t="str">
        <f>'RESUMEN TOTAL'!AD14</f>
        <v>APAGADO</v>
      </c>
      <c r="Y11" t="str">
        <f>'RESUMEN TOTAL'!AE14</f>
        <v>APAGADO</v>
      </c>
      <c r="Z11" t="str">
        <f>'RESUMEN TOTAL'!AF14</f>
        <v>APAGADO</v>
      </c>
      <c r="AA11" t="str">
        <f>'RESUMEN TOTAL'!AG14</f>
        <v>APAGADO</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t="str">
        <f>'RESUMEN TOTAL'!N15</f>
        <v>APAGADO</v>
      </c>
      <c r="I12" t="str">
        <f>'RESUMEN TOTAL'!O15</f>
        <v>APAGADO</v>
      </c>
      <c r="J12" t="str">
        <f>'RESUMEN TOTAL'!P15</f>
        <v>APAGADO</v>
      </c>
      <c r="K12" t="str">
        <f>'RESUMEN TOTAL'!Q15</f>
        <v>APAGADO</v>
      </c>
      <c r="L12" t="str">
        <f>'RESUMEN TOTAL'!R15</f>
        <v>APAGADO</v>
      </c>
      <c r="M12" t="str">
        <f>'RESUMEN TOTAL'!S15</f>
        <v>APAGADO</v>
      </c>
      <c r="N12" t="str">
        <f>'RESUMEN TOTAL'!T15</f>
        <v>APAGADO</v>
      </c>
      <c r="O12" t="str">
        <f>'RESUMEN TOTAL'!U15</f>
        <v>APAGADO</v>
      </c>
      <c r="P12" t="str">
        <f>'RESUMEN TOTAL'!V15</f>
        <v>APAGADO</v>
      </c>
      <c r="Q12" t="str">
        <f>'RESUMEN TOTAL'!W15</f>
        <v>APAGADO</v>
      </c>
      <c r="R12">
        <f>'RESUMEN TOTAL'!X15</f>
        <v>0</v>
      </c>
      <c r="S12" t="str">
        <f>'RESUMEN TOTAL'!Y15</f>
        <v>APAGADO</v>
      </c>
      <c r="T12" t="str">
        <f>'RESUMEN TOTAL'!Z15</f>
        <v>APAGADO</v>
      </c>
      <c r="U12" t="str">
        <f>'RESUMEN TOTAL'!AA15</f>
        <v>APAGADO</v>
      </c>
      <c r="V12" t="str">
        <f>'RESUMEN TOTAL'!AB15</f>
        <v>APAGADO</v>
      </c>
      <c r="W12" t="str">
        <f>'RESUMEN TOTAL'!AC15</f>
        <v>APAGADO</v>
      </c>
      <c r="X12" t="str">
        <f>'RESUMEN TOTAL'!AD15</f>
        <v>APAGADO</v>
      </c>
      <c r="Y12" t="str">
        <f>'RESUMEN TOTAL'!AE15</f>
        <v>APAGADO</v>
      </c>
      <c r="Z12" t="str">
        <f>'RESUMEN TOTAL'!AF15</f>
        <v>APAGADO</v>
      </c>
      <c r="AA12" t="str">
        <f>'RESUMEN TOTAL'!AG15</f>
        <v>APAGADO</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t="str">
        <f>'RESUMEN TOTAL'!AE16</f>
        <v>APAGADO</v>
      </c>
      <c r="Z13" t="str">
        <f>'RESUMEN TOTAL'!AF16</f>
        <v>APAGADO</v>
      </c>
      <c r="AA13" t="str">
        <f>'RESUMEN TOTAL'!AG16</f>
        <v>APAGADO</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t="str">
        <f>'RESUMEN TOTAL'!AE17</f>
        <v>APAGADO</v>
      </c>
      <c r="Z14" t="str">
        <f>'RESUMEN TOTAL'!AF17</f>
        <v>APAGADO</v>
      </c>
      <c r="AA14" t="str">
        <f>'RESUMEN TOTAL'!AG17</f>
        <v>APAGADO</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t="str">
        <f>'RESUMEN TOTAL'!N24</f>
        <v>APAGADO</v>
      </c>
      <c r="I21" t="str">
        <f>'RESUMEN TOTAL'!O24</f>
        <v>APAGADO</v>
      </c>
      <c r="J21" t="str">
        <f>'RESUMEN TOTAL'!P24</f>
        <v>APAGADO</v>
      </c>
      <c r="K21" t="str">
        <f>'RESUMEN TOTAL'!Q24</f>
        <v>APAGADO</v>
      </c>
      <c r="L21" t="str">
        <f>'RESUMEN TOTAL'!R24</f>
        <v>APAGADO</v>
      </c>
      <c r="M21" t="str">
        <f>'RESUMEN TOTAL'!S24</f>
        <v>APAGADO</v>
      </c>
      <c r="N21" t="str">
        <f>'RESUMEN TOTAL'!T24</f>
        <v>APAGADO</v>
      </c>
      <c r="O21" t="str">
        <f>'RESUMEN TOTAL'!U24</f>
        <v>APAGADO</v>
      </c>
      <c r="P21" t="str">
        <f>'RESUMEN TOTAL'!V24</f>
        <v>APAGADO</v>
      </c>
      <c r="Q21" t="str">
        <f>'RESUMEN TOTAL'!W24</f>
        <v>APAGADO</v>
      </c>
      <c r="R21">
        <f>'RESUMEN TOTAL'!X24</f>
        <v>0</v>
      </c>
      <c r="S21" t="str">
        <f>'RESUMEN TOTAL'!Y24</f>
        <v>APAGADO</v>
      </c>
      <c r="T21" t="str">
        <f>'RESUMEN TOTAL'!Z24</f>
        <v>APAGADO</v>
      </c>
      <c r="U21" t="str">
        <f>'RESUMEN TOTAL'!AA24</f>
        <v>APAGADO</v>
      </c>
      <c r="V21" t="str">
        <f>'RESUMEN TOTAL'!AB24</f>
        <v>APAGADO</v>
      </c>
      <c r="W21" t="str">
        <f>'RESUMEN TOTAL'!AC24</f>
        <v>APAGADO</v>
      </c>
      <c r="X21" t="str">
        <f>'RESUMEN TOTAL'!AD24</f>
        <v>APAGADO</v>
      </c>
      <c r="Y21" t="str">
        <f>'RESUMEN TOTAL'!AE24</f>
        <v>APAGADO</v>
      </c>
      <c r="Z21" t="str">
        <f>'RESUMEN TOTAL'!AF24</f>
        <v>APAGADO</v>
      </c>
      <c r="AA21" t="str">
        <f>'RESUMEN TOTAL'!AG24</f>
        <v>APAGADO</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t="str">
        <f>'RESUMEN TOTAL'!W25</f>
        <v>APAGADO</v>
      </c>
      <c r="R22">
        <f>'RESUMEN TOTAL'!X25</f>
        <v>0</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t="str">
        <f>'RESUMEN TOTAL'!AF25</f>
        <v>APAGADO</v>
      </c>
      <c r="AA22" t="str">
        <f>'RESUMEN TOTAL'!AG25</f>
        <v>APAGADO</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t="str">
        <f>'RESUMEN TOTAL'!N28</f>
        <v>APAGADO</v>
      </c>
      <c r="I25" t="str">
        <f>'RESUMEN TOTAL'!O28</f>
        <v>APAGADO</v>
      </c>
      <c r="J25" t="str">
        <f>'RESUMEN TOTAL'!P28</f>
        <v>APAGADO</v>
      </c>
      <c r="K25" t="str">
        <f>'RESUMEN TOTAL'!Q28</f>
        <v>APAGADO</v>
      </c>
      <c r="L25" t="str">
        <f>'RESUMEN TOTAL'!R28</f>
        <v>APAGADO</v>
      </c>
      <c r="M25" t="str">
        <f>'RESUMEN TOTAL'!S28</f>
        <v>APAGADO</v>
      </c>
      <c r="N25" t="str">
        <f>'RESUMEN TOTAL'!T28</f>
        <v>APAGADO</v>
      </c>
      <c r="O25" t="str">
        <f>'RESUMEN TOTAL'!U28</f>
        <v>APAGADO</v>
      </c>
      <c r="P25" t="str">
        <f>'RESUMEN TOTAL'!V28</f>
        <v>APAGADO</v>
      </c>
      <c r="Q25" t="str">
        <f>'RESUMEN TOTAL'!W28</f>
        <v>APAGADO</v>
      </c>
      <c r="R25">
        <f>'RESUMEN TOTAL'!X28</f>
        <v>0</v>
      </c>
      <c r="S25" t="str">
        <f>'RESUMEN TOTAL'!Y28</f>
        <v>APAGADO</v>
      </c>
      <c r="T25" t="str">
        <f>'RESUMEN TOTAL'!Z28</f>
        <v>APAGADO</v>
      </c>
      <c r="U25" t="str">
        <f>'RESUMEN TOTAL'!AA28</f>
        <v>APAGADO</v>
      </c>
      <c r="V25" t="str">
        <f>'RESUMEN TOTAL'!AB28</f>
        <v>APAGADO</v>
      </c>
      <c r="W25" t="str">
        <f>'RESUMEN TOTAL'!AC28</f>
        <v>APAGADO</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t="str">
        <f>'RESUMEN TOTAL'!W29</f>
        <v>APAGADO</v>
      </c>
      <c r="R26">
        <f>'RESUMEN TOTAL'!X29</f>
        <v>0</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t="str">
        <f>'RESUMEN TOTAL'!AF29</f>
        <v>APAGADO</v>
      </c>
      <c r="AA26" t="str">
        <f>'RESUMEN TOTAL'!AG29</f>
        <v>APAGADO</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t="str">
        <f>'RESUMEN TOTAL'!Z55</f>
        <v>APAGADO</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t="str">
        <f>'RESUMEN TOTAL'!R65</f>
        <v>APAGADO</v>
      </c>
      <c r="M62" t="str">
        <f>'RESUMEN TOTAL'!S65</f>
        <v>APAGADO</v>
      </c>
      <c r="N62" t="str">
        <f>'RESUMEN TOTAL'!T65</f>
        <v>APAGADO</v>
      </c>
      <c r="O62" t="str">
        <f>'RESUMEN TOTAL'!U65</f>
        <v>APAGADO</v>
      </c>
      <c r="P62" t="str">
        <f>'RESUMEN TOTAL'!V65</f>
        <v>APAGADO</v>
      </c>
      <c r="Q62" t="str">
        <f>'RESUMEN TOTAL'!W65</f>
        <v>APAGADO</v>
      </c>
      <c r="R62">
        <f>'RESUMEN TOTAL'!X65</f>
        <v>0</v>
      </c>
      <c r="S62" t="str">
        <f>'RESUMEN TOTAL'!Y65</f>
        <v>APAGADO</v>
      </c>
      <c r="T62" t="str">
        <f>'RESUMEN TOTAL'!Z65</f>
        <v>APAGADO</v>
      </c>
      <c r="U62" t="str">
        <f>'RESUMEN TOTAL'!AA65</f>
        <v>APAGADO</v>
      </c>
      <c r="V62" t="str">
        <f>'RESUMEN TOTAL'!AB65</f>
        <v>APAGADO</v>
      </c>
      <c r="W62" t="str">
        <f>'RESUMEN TOTAL'!AC65</f>
        <v>APAGADO</v>
      </c>
      <c r="X62" t="str">
        <f>'RESUMEN TOTAL'!AD65</f>
        <v>APAGADO</v>
      </c>
      <c r="Y62" t="str">
        <f>'RESUMEN TOTAL'!AE65</f>
        <v>APAGADO</v>
      </c>
      <c r="Z62" t="str">
        <f>'RESUMEN TOTAL'!AF65</f>
        <v>APAGADO</v>
      </c>
      <c r="AA62" t="str">
        <f>'RESUMEN TOTAL'!AG65</f>
        <v>APAGADO</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t="str">
        <f>'RESUMEN TOTAL'!P70</f>
        <v>APAGADO</v>
      </c>
      <c r="K67" t="str">
        <f>'RESUMEN TOTAL'!Q70</f>
        <v>APAGADO</v>
      </c>
      <c r="L67" t="str">
        <f>'RESUMEN TOTAL'!R70</f>
        <v>APAGADO</v>
      </c>
      <c r="M67">
        <f>'RESUMEN TOTAL'!S70</f>
        <v>0</v>
      </c>
      <c r="N67">
        <f>'RESUMEN TOTAL'!T70</f>
        <v>0</v>
      </c>
      <c r="O67" t="str">
        <f>'RESUMEN TOTAL'!U70</f>
        <v>APAGADO</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t="str">
        <f>'RESUMEN TOTAL'!R73</f>
        <v>APAGADO</v>
      </c>
      <c r="M70" t="str">
        <f>'RESUMEN TOTAL'!S73</f>
        <v>APAGADO</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t="str">
        <f>'RESUMEN TOTAL'!AC77</f>
        <v>APAGADO</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t="str">
        <f>'RESUMEN TOTAL'!AF79</f>
        <v>APAGADO</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t="str">
        <f>'RESUMEN TOTAL'!S90</f>
        <v>APAGADO</v>
      </c>
      <c r="N87" t="str">
        <f>'RESUMEN TOTAL'!T90</f>
        <v>APAGADO</v>
      </c>
      <c r="O87" t="str">
        <f>'RESUMEN TOTAL'!U90</f>
        <v>APAGADO</v>
      </c>
      <c r="P87" t="str">
        <f>'RESUMEN TOTAL'!V90</f>
        <v>APAGADO</v>
      </c>
      <c r="Q87" t="str">
        <f>'RESUMEN TOTAL'!W90</f>
        <v>APAGADO</v>
      </c>
      <c r="R87">
        <f>'RESUMEN TOTAL'!X90</f>
        <v>0</v>
      </c>
      <c r="S87" t="str">
        <f>'RESUMEN TOTAL'!Y90</f>
        <v>APAGADO</v>
      </c>
      <c r="T87" t="str">
        <f>'RESUMEN TOTAL'!Z90</f>
        <v>APAGADO</v>
      </c>
      <c r="U87" t="str">
        <f>'RESUMEN TOTAL'!AA90</f>
        <v>APAGADO</v>
      </c>
      <c r="V87" t="str">
        <f>'RESUMEN TOTAL'!AB90</f>
        <v>APAGADO</v>
      </c>
      <c r="W87" t="str">
        <f>'RESUMEN TOTAL'!AC90</f>
        <v>APAGADO</v>
      </c>
      <c r="X87" t="str">
        <f>'RESUMEN TOTAL'!AD90</f>
        <v>APAGADO</v>
      </c>
      <c r="Y87" t="str">
        <f>'RESUMEN TOTAL'!AE90</f>
        <v>APAGADO</v>
      </c>
      <c r="Z87" t="str">
        <f>'RESUMEN TOTAL'!AF90</f>
        <v>APAGADO</v>
      </c>
      <c r="AA87" t="str">
        <f>'RESUMEN TOTAL'!AG90</f>
        <v>APAGADO</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t="str">
        <f>'RESUMEN TOTAL'!S91</f>
        <v>APAGADO</v>
      </c>
      <c r="N88" t="str">
        <f>'RESUMEN TOTAL'!T91</f>
        <v>APAGADO</v>
      </c>
      <c r="O88" t="str">
        <f>'RESUMEN TOTAL'!U91</f>
        <v>APAGADO</v>
      </c>
      <c r="P88" t="str">
        <f>'RESUMEN TOTAL'!V91</f>
        <v>APAGADO</v>
      </c>
      <c r="Q88" t="str">
        <f>'RESUMEN TOTAL'!W91</f>
        <v>APAGADO</v>
      </c>
      <c r="R88">
        <f>'RESUMEN TOTAL'!X91</f>
        <v>0</v>
      </c>
      <c r="S88" t="str">
        <f>'RESUMEN TOTAL'!Y91</f>
        <v>APAGADO</v>
      </c>
      <c r="T88" t="str">
        <f>'RESUMEN TOTAL'!Z91</f>
        <v>APAGADO</v>
      </c>
      <c r="U88" t="str">
        <f>'RESUMEN TOTAL'!AA91</f>
        <v>APAGADO</v>
      </c>
      <c r="V88" t="str">
        <f>'RESUMEN TOTAL'!AB91</f>
        <v>APAGADO</v>
      </c>
      <c r="W88" t="str">
        <f>'RESUMEN TOTAL'!AC91</f>
        <v>APAGADO</v>
      </c>
      <c r="X88" t="str">
        <f>'RESUMEN TOTAL'!AD91</f>
        <v>APAGADO</v>
      </c>
      <c r="Y88" t="str">
        <f>'RESUMEN TOTAL'!AE91</f>
        <v>APAGADO</v>
      </c>
      <c r="Z88" t="str">
        <f>'RESUMEN TOTAL'!AF91</f>
        <v>APAGADO</v>
      </c>
      <c r="AA88" t="str">
        <f>'RESUMEN TOTAL'!AG91</f>
        <v>APAGADO</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t="str">
        <f>'RESUMEN TOTAL'!N99</f>
        <v>APAGADO</v>
      </c>
      <c r="I96" t="str">
        <f>'RESUMEN TOTAL'!O99</f>
        <v>APAGADO</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t="str">
        <f>'RESUMEN TOTAL'!W106</f>
        <v>APAGADO</v>
      </c>
      <c r="R103">
        <f>'RESUMEN TOTAL'!X106</f>
        <v>0</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t="str">
        <f>'RESUMEN TOTAL'!AF106</f>
        <v>APAGADO</v>
      </c>
      <c r="AA103" t="str">
        <f>'RESUMEN TOTAL'!AG106</f>
        <v>APAGADO</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t="str">
        <f>'RESUMEN TOTAL'!AG108</f>
        <v>APAGADO</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t="str">
        <f>'RESUMEN TOTAL'!N109</f>
        <v>APAGADO</v>
      </c>
      <c r="I106" t="str">
        <f>'RESUMEN TOTAL'!O109</f>
        <v>APAGADO</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t="str">
        <f>'RESUMEN TOTAL'!W112</f>
        <v>APAGADO</v>
      </c>
      <c r="R108">
        <f>'RESUMEN TOTAL'!X112</f>
        <v>0</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t="str">
        <f>'RESUMEN TOTAL'!AF112</f>
        <v>APAGADO</v>
      </c>
      <c r="AA108" t="str">
        <f>'RESUMEN TOTAL'!AG112</f>
        <v>APAGADO</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t="str">
        <f>'RESUMEN TOTAL'!R114</f>
        <v>APAGADO</v>
      </c>
      <c r="M110" t="str">
        <f>'RESUMEN TOTAL'!S114</f>
        <v>APAGADO</v>
      </c>
      <c r="N110" t="str">
        <f>'RESUMEN TOTAL'!T114</f>
        <v>APAGADO</v>
      </c>
      <c r="O110" t="str">
        <f>'RESUMEN TOTAL'!U114</f>
        <v>APAGADO</v>
      </c>
      <c r="P110" t="str">
        <f>'RESUMEN TOTAL'!V114</f>
        <v>APAGADO</v>
      </c>
      <c r="Q110" t="str">
        <f>'RESUMEN TOTAL'!W114</f>
        <v>APAGADO</v>
      </c>
      <c r="R110">
        <f>'RESUMEN TOTAL'!X114</f>
        <v>0</v>
      </c>
      <c r="S110" t="str">
        <f>'RESUMEN TOTAL'!Y114</f>
        <v>APAGADO</v>
      </c>
      <c r="T110" t="str">
        <f>'RESUMEN TOTAL'!Z114</f>
        <v>APAGADO</v>
      </c>
      <c r="U110" t="str">
        <f>'RESUMEN TOTAL'!AA114</f>
        <v>APAGADO</v>
      </c>
      <c r="V110" t="str">
        <f>'RESUMEN TOTAL'!AB114</f>
        <v>APAGADO</v>
      </c>
      <c r="W110" t="str">
        <f>'RESUMEN TOTAL'!AC114</f>
        <v>APAGADO</v>
      </c>
      <c r="X110" t="str">
        <f>'RESUMEN TOTAL'!AD114</f>
        <v>APAGADO</v>
      </c>
      <c r="Y110" t="str">
        <f>'RESUMEN TOTAL'!AE114</f>
        <v>APAGADO</v>
      </c>
      <c r="Z110" t="str">
        <f>'RESUMEN TOTAL'!AF114</f>
        <v>APAGADO</v>
      </c>
      <c r="AA110" t="str">
        <f>'RESUMEN TOTAL'!AG114</f>
        <v>APAGADO</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t="str">
        <f>'RESUMEN TOTAL'!N115</f>
        <v>APAGADO</v>
      </c>
      <c r="I111" t="str">
        <f>'RESUMEN TOTAL'!O115</f>
        <v>APAGADO</v>
      </c>
      <c r="J111">
        <f>'RESUMEN TOTAL'!P115</f>
        <v>0</v>
      </c>
      <c r="K111">
        <f>'RESUMEN TOTAL'!Q115</f>
        <v>0</v>
      </c>
      <c r="L111">
        <f>'RESUMEN TOTAL'!R115</f>
        <v>0</v>
      </c>
      <c r="M111" t="str">
        <f>'RESUMEN TOTAL'!S115</f>
        <v>APAGADO</v>
      </c>
      <c r="N111">
        <f>'RESUMEN TOTAL'!T115</f>
        <v>0</v>
      </c>
      <c r="O111">
        <f>'RESUMEN TOTAL'!U115</f>
        <v>0</v>
      </c>
      <c r="P111">
        <f>'RESUMEN TOTAL'!V115</f>
        <v>0</v>
      </c>
      <c r="Q111">
        <f>'RESUMEN TOTAL'!W115</f>
        <v>0</v>
      </c>
      <c r="R111">
        <f>'RESUMEN TOTAL'!X115</f>
        <v>0</v>
      </c>
      <c r="S111" t="str">
        <f>'RESUMEN TOTAL'!Y115</f>
        <v>APAGADO</v>
      </c>
      <c r="T111" t="str">
        <f>'RESUMEN TOTAL'!Z115</f>
        <v>APAGADO</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t="str">
        <f>'RESUMEN TOTAL'!N116</f>
        <v>APAGADO</v>
      </c>
      <c r="I112" t="str">
        <f>'RESUMEN TOTAL'!O116</f>
        <v>APAGADO</v>
      </c>
      <c r="J112">
        <f>'RESUMEN TOTAL'!P116</f>
        <v>0</v>
      </c>
      <c r="K112">
        <f>'RESUMEN TOTAL'!Q116</f>
        <v>0</v>
      </c>
      <c r="L112">
        <f>'RESUMEN TOTAL'!R116</f>
        <v>0</v>
      </c>
      <c r="M112" t="str">
        <f>'RESUMEN TOTAL'!S116</f>
        <v>APAGADO</v>
      </c>
      <c r="N112">
        <f>'RESUMEN TOTAL'!T116</f>
        <v>0</v>
      </c>
      <c r="O112" t="str">
        <f>'RESUMEN TOTAL'!U116</f>
        <v>APAGADO</v>
      </c>
      <c r="P112">
        <f>'RESUMEN TOTAL'!V116</f>
        <v>0</v>
      </c>
      <c r="Q112">
        <f>'RESUMEN TOTAL'!W116</f>
        <v>0</v>
      </c>
      <c r="R112">
        <f>'RESUMEN TOTAL'!X116</f>
        <v>0</v>
      </c>
      <c r="S112" t="str">
        <f>'RESUMEN TOTAL'!Y116</f>
        <v>APAGADO</v>
      </c>
      <c r="T112" t="str">
        <f>'RESUMEN TOTAL'!Z116</f>
        <v>APAGADO</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t="str">
        <f>'RESUMEN TOTAL'!S117</f>
        <v>APAGADO</v>
      </c>
      <c r="N113" t="str">
        <f>'RESUMEN TOTAL'!T117</f>
        <v>APAGADO</v>
      </c>
      <c r="O113" t="str">
        <f>'RESUMEN TOTAL'!U117</f>
        <v>APAGADO</v>
      </c>
      <c r="P113" t="str">
        <f>'RESUMEN TOTAL'!V117</f>
        <v>APAGADO</v>
      </c>
      <c r="Q113" t="str">
        <f>'RESUMEN TOTAL'!W117</f>
        <v>APAGADO</v>
      </c>
      <c r="R113">
        <f>'RESUMEN TOTAL'!X117</f>
        <v>0</v>
      </c>
      <c r="S113">
        <f>'RESUMEN TOTAL'!Y117</f>
        <v>0</v>
      </c>
      <c r="T113">
        <f>'RESUMEN TOTAL'!Z117</f>
        <v>0</v>
      </c>
      <c r="U113">
        <f>'RESUMEN TOTAL'!AA117</f>
        <v>0</v>
      </c>
      <c r="V113">
        <f>'RESUMEN TOTAL'!AB117</f>
        <v>0</v>
      </c>
      <c r="W113" t="str">
        <f>'RESUMEN TOTAL'!AC117</f>
        <v>APAGADO</v>
      </c>
      <c r="X113" t="str">
        <f>'RESUMEN TOTAL'!AD117</f>
        <v>APAGADO</v>
      </c>
      <c r="Y113" t="str">
        <f>'RESUMEN TOTAL'!AE117</f>
        <v>APAGADO</v>
      </c>
      <c r="Z113" t="str">
        <f>'RESUMEN TOTAL'!AF117</f>
        <v>APAGADO</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t="str">
        <f>'RESUMEN TOTAL'!N118</f>
        <v>APAGADO</v>
      </c>
      <c r="I114" t="str">
        <f>'RESUMEN TOTAL'!O118</f>
        <v>APAGADO</v>
      </c>
      <c r="J114">
        <f>'RESUMEN TOTAL'!P118</f>
        <v>0</v>
      </c>
      <c r="K114">
        <f>'RESUMEN TOTAL'!Q118</f>
        <v>0</v>
      </c>
      <c r="L114">
        <f>'RESUMEN TOTAL'!R118</f>
        <v>0</v>
      </c>
      <c r="M114" t="str">
        <f>'RESUMEN TOTAL'!S118</f>
        <v>APAGADO</v>
      </c>
      <c r="N114">
        <f>'RESUMEN TOTAL'!T118</f>
        <v>0</v>
      </c>
      <c r="O114" t="str">
        <f>'RESUMEN TOTAL'!U118</f>
        <v>APAGADO</v>
      </c>
      <c r="P114">
        <f>'RESUMEN TOTAL'!V118</f>
        <v>0</v>
      </c>
      <c r="Q114">
        <f>'RESUMEN TOTAL'!W118</f>
        <v>0</v>
      </c>
      <c r="R114">
        <f>'RESUMEN TOTAL'!X118</f>
        <v>0</v>
      </c>
      <c r="S114" t="str">
        <f>'RESUMEN TOTAL'!Y118</f>
        <v>APAGADO</v>
      </c>
      <c r="T114" t="str">
        <f>'RESUMEN TOTAL'!Z118</f>
        <v>APAGADO</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t="str">
        <f>'RESUMEN TOTAL'!W120</f>
        <v>APAGADO</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t="str">
        <f>'RESUMEN TOTAL'!N127</f>
        <v>APAGADO</v>
      </c>
      <c r="I122" t="str">
        <f>'RESUMEN TOTAL'!O127</f>
        <v>APAGADO</v>
      </c>
      <c r="J122" t="str">
        <f>'RESUMEN TOTAL'!P127</f>
        <v>APAGADO</v>
      </c>
      <c r="K122" t="str">
        <f>'RESUMEN TOTAL'!Q127</f>
        <v>APAGADO</v>
      </c>
      <c r="L122" t="str">
        <f>'RESUMEN TOTAL'!R127</f>
        <v>APAGADO</v>
      </c>
      <c r="M122" t="str">
        <f>'RESUMEN TOTAL'!S127</f>
        <v>APAGADO</v>
      </c>
      <c r="N122" t="str">
        <f>'RESUMEN TOTAL'!T127</f>
        <v>APAGADO</v>
      </c>
      <c r="O122" t="str">
        <f>'RESUMEN TOTAL'!U127</f>
        <v>APAGADO</v>
      </c>
      <c r="P122" t="str">
        <f>'RESUMEN TOTAL'!V127</f>
        <v>APAGADO</v>
      </c>
      <c r="Q122" t="str">
        <f>'RESUMEN TOTAL'!W127</f>
        <v>APAGADO</v>
      </c>
      <c r="R122">
        <f>'RESUMEN TOTAL'!X127</f>
        <v>0</v>
      </c>
      <c r="S122" t="str">
        <f>'RESUMEN TOTAL'!Y127</f>
        <v>APAGADO</v>
      </c>
      <c r="T122" t="str">
        <f>'RESUMEN TOTAL'!Z127</f>
        <v>APAGADO</v>
      </c>
      <c r="U122" t="str">
        <f>'RESUMEN TOTAL'!AA127</f>
        <v>APAGADO</v>
      </c>
      <c r="V122" t="str">
        <f>'RESUMEN TOTAL'!AB127</f>
        <v>APAGADO</v>
      </c>
      <c r="W122" t="str">
        <f>'RESUMEN TOTAL'!AC127</f>
        <v>APAGADO</v>
      </c>
      <c r="X122" t="str">
        <f>'RESUMEN TOTAL'!AD127</f>
        <v>APAGADO</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t="str">
        <f>'RESUMEN TOTAL'!Q128</f>
        <v>APAGADO</v>
      </c>
      <c r="L123" t="str">
        <f>'RESUMEN TOTAL'!R128</f>
        <v>APAGADO</v>
      </c>
      <c r="M123" t="str">
        <f>'RESUMEN TOTAL'!S128</f>
        <v>APAGADO</v>
      </c>
      <c r="N123" t="str">
        <f>'RESUMEN TOTAL'!T128</f>
        <v>APAGADO</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t="str">
        <f>'RESUMEN TOTAL'!R129</f>
        <v>APAGADO</v>
      </c>
      <c r="M124" t="str">
        <f>'RESUMEN TOTAL'!S129</f>
        <v>APAGADO</v>
      </c>
      <c r="N124" t="str">
        <f>'RESUMEN TOTAL'!T129</f>
        <v>APAGADO</v>
      </c>
      <c r="O124" t="str">
        <f>'RESUMEN TOTAL'!U129</f>
        <v>APAGADO</v>
      </c>
      <c r="P124" t="str">
        <f>'RESUMEN TOTAL'!V129</f>
        <v>APAGADO</v>
      </c>
      <c r="Q124" t="str">
        <f>'RESUMEN TOTAL'!W129</f>
        <v>APAGADO</v>
      </c>
      <c r="R124">
        <f>'RESUMEN TOTAL'!X129</f>
        <v>0</v>
      </c>
      <c r="S124" t="str">
        <f>'RESUMEN TOTAL'!Y129</f>
        <v>APAGADO</v>
      </c>
      <c r="T124" t="str">
        <f>'RESUMEN TOTAL'!Z129</f>
        <v>APAGADO</v>
      </c>
      <c r="U124" t="str">
        <f>'RESUMEN TOTAL'!AA129</f>
        <v>APAGADO</v>
      </c>
      <c r="V124" t="str">
        <f>'RESUMEN TOTAL'!AB129</f>
        <v>APAGADO</v>
      </c>
      <c r="W124" t="str">
        <f>'RESUMEN TOTAL'!AC129</f>
        <v>APAGADO</v>
      </c>
      <c r="X124" t="str">
        <f>'RESUMEN TOTAL'!AD129</f>
        <v>APAGADO</v>
      </c>
      <c r="Y124" t="str">
        <f>'RESUMEN TOTAL'!AE129</f>
        <v>APAGADO</v>
      </c>
      <c r="Z124" t="str">
        <f>'RESUMEN TOTAL'!AF129</f>
        <v>APAGADO</v>
      </c>
      <c r="AA124" t="str">
        <f>'RESUMEN TOTAL'!AG129</f>
        <v>APAGADO</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t="str">
        <f>'RESUMEN TOTAL'!Q130</f>
        <v>APAGADO</v>
      </c>
      <c r="L125" t="str">
        <f>'RESUMEN TOTAL'!R130</f>
        <v>APAGADO</v>
      </c>
      <c r="M125" t="str">
        <f>'RESUMEN TOTAL'!S130</f>
        <v>APAGADO</v>
      </c>
      <c r="N125" t="str">
        <f>'RESUMEN TOTAL'!T130</f>
        <v>APAGADO</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t="str">
        <f>'RESUMEN TOTAL'!W134</f>
        <v>APAGADO</v>
      </c>
      <c r="R129">
        <f>'RESUMEN TOTAL'!X134</f>
        <v>0</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t="str">
        <f>'RESUMEN TOTAL'!AF134</f>
        <v>APAGADO</v>
      </c>
      <c r="AA129" t="str">
        <f>'RESUMEN TOTAL'!AG134</f>
        <v>APAGADO</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t="str">
        <f>'RESUMEN TOTAL'!W135</f>
        <v>APAGADO</v>
      </c>
      <c r="R130">
        <f>'RESUMEN TOTAL'!X135</f>
        <v>0</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t="str">
        <f>'RESUMEN TOTAL'!AF135</f>
        <v>APAGADO</v>
      </c>
      <c r="AA130" t="str">
        <f>'RESUMEN TOTAL'!AG135</f>
        <v>APAGADO</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t="str">
        <f>'RESUMEN TOTAL'!N145</f>
        <v>APAGADO</v>
      </c>
      <c r="I140" t="str">
        <f>'RESUMEN TOTAL'!O145</f>
        <v>APAGADO</v>
      </c>
      <c r="J140" t="str">
        <f>'RESUMEN TOTAL'!P145</f>
        <v>APAGADO</v>
      </c>
      <c r="K140">
        <f>'RESUMEN TOTAL'!Q145</f>
        <v>0</v>
      </c>
      <c r="L140" t="str">
        <f>'RESUMEN TOTAL'!R145</f>
        <v>APAGADO</v>
      </c>
      <c r="M140" t="str">
        <f>'RESUMEN TOTAL'!S145</f>
        <v>APAGADO</v>
      </c>
      <c r="N140" t="str">
        <f>'RESUMEN TOTAL'!T145</f>
        <v>APAGADO</v>
      </c>
      <c r="O140" t="str">
        <f>'RESUMEN TOTAL'!U145</f>
        <v>APAGADO</v>
      </c>
      <c r="P140" t="str">
        <f>'RESUMEN TOTAL'!V145</f>
        <v>APAGADO</v>
      </c>
      <c r="Q140" t="str">
        <f>'RESUMEN TOTAL'!W145</f>
        <v>APAGADO</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t="str">
        <f>'RESUMEN TOTAL'!N146</f>
        <v>APAGADO</v>
      </c>
      <c r="I141" t="str">
        <f>'RESUMEN TOTAL'!O146</f>
        <v>APAGADO</v>
      </c>
      <c r="J141" t="str">
        <f>'RESUMEN TOTAL'!P146</f>
        <v>APAGADO</v>
      </c>
      <c r="K141">
        <f>'RESUMEN TOTAL'!Q146</f>
        <v>0</v>
      </c>
      <c r="L141" t="str">
        <f>'RESUMEN TOTAL'!R146</f>
        <v>APAGADO</v>
      </c>
      <c r="M141" t="str">
        <f>'RESUMEN TOTAL'!S146</f>
        <v>APAGADO</v>
      </c>
      <c r="N141" t="str">
        <f>'RESUMEN TOTAL'!T146</f>
        <v>APAGADO</v>
      </c>
      <c r="O141" t="str">
        <f>'RESUMEN TOTAL'!U146</f>
        <v>APAGADO</v>
      </c>
      <c r="P141" t="str">
        <f>'RESUMEN TOTAL'!V146</f>
        <v>APAGADO</v>
      </c>
      <c r="Q141" t="str">
        <f>'RESUMEN TOTAL'!W146</f>
        <v>APAGADO</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t="str">
        <f>'RESUMEN TOTAL'!R147</f>
        <v>APAGADO</v>
      </c>
      <c r="M142" t="str">
        <f>'RESUMEN TOTAL'!S147</f>
        <v>APAGADO</v>
      </c>
      <c r="N142" t="str">
        <f>'RESUMEN TOTAL'!T147</f>
        <v>APAGADO</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t="str">
        <f>'RESUMEN TOTAL'!W148</f>
        <v>APAGADO</v>
      </c>
      <c r="R143">
        <f>'RESUMEN TOTAL'!X148</f>
        <v>0</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t="str">
        <f>'RESUMEN TOTAL'!AF148</f>
        <v>APAGADO</v>
      </c>
      <c r="AA143" t="str">
        <f>'RESUMEN TOTAL'!AG148</f>
        <v>APAGADO</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t="str">
        <f>'RESUMEN TOTAL'!W153</f>
        <v>APAGADO</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t="str">
        <f>'RESUMEN TOTAL'!AF167</f>
        <v>APAGADO</v>
      </c>
      <c r="AA162" t="str">
        <f>'RESUMEN TOTAL'!AG167</f>
        <v>APAGADO</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t="str">
        <f>'RESUMEN TOTAL'!W169</f>
        <v>APAGADO</v>
      </c>
      <c r="R164">
        <f>'RESUMEN TOTAL'!X169</f>
        <v>0</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t="str">
        <f>'RESUMEN TOTAL'!AF169</f>
        <v>APAGADO</v>
      </c>
      <c r="AA164" t="str">
        <f>'RESUMEN TOTAL'!AG169</f>
        <v>APAGADO</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t="str">
        <f>'RESUMEN TOTAL'!W170</f>
        <v>APAGADO</v>
      </c>
      <c r="R165">
        <f>'RESUMEN TOTAL'!X170</f>
        <v>0</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t="str">
        <f>'RESUMEN TOTAL'!AF170</f>
        <v>APAGADO</v>
      </c>
      <c r="AA165" t="str">
        <f>'RESUMEN TOTAL'!AG170</f>
        <v>APAGADO</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t="str">
        <f>'RESUMEN TOTAL'!O174</f>
        <v>APAGADO</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t="str">
        <f>'RESUMEN TOTAL'!AA175</f>
        <v>APAGADO</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t="str">
        <f>'RESUMEN TOTAL'!AA176</f>
        <v>APAGADO</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t="str">
        <f>'RESUMEN TOTAL'!N178</f>
        <v>APAGADO</v>
      </c>
      <c r="I172" t="str">
        <f>'RESUMEN TOTAL'!O178</f>
        <v>APAGADO</v>
      </c>
      <c r="J172">
        <f>'RESUMEN TOTAL'!P178</f>
        <v>0</v>
      </c>
      <c r="K172">
        <f>'RESUMEN TOTAL'!Q178</f>
        <v>0</v>
      </c>
      <c r="L172">
        <f>'RESUMEN TOTAL'!R178</f>
        <v>0</v>
      </c>
      <c r="M172" t="str">
        <f>'RESUMEN TOTAL'!S178</f>
        <v>APAGADO</v>
      </c>
      <c r="N172">
        <f>'RESUMEN TOTAL'!T178</f>
        <v>0</v>
      </c>
      <c r="O172" t="str">
        <f>'RESUMEN TOTAL'!U178</f>
        <v>APAGADO</v>
      </c>
      <c r="P172">
        <f>'RESUMEN TOTAL'!V178</f>
        <v>0</v>
      </c>
      <c r="Q172">
        <f>'RESUMEN TOTAL'!W178</f>
        <v>0</v>
      </c>
      <c r="R172">
        <f>'RESUMEN TOTAL'!X178</f>
        <v>0</v>
      </c>
      <c r="S172" t="str">
        <f>'RESUMEN TOTAL'!Y178</f>
        <v>APAGADO</v>
      </c>
      <c r="T172" t="str">
        <f>'RESUMEN TOTAL'!Z178</f>
        <v>APAGADO</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t="str">
        <f>'RESUMEN TOTAL'!N179</f>
        <v>APAGADO</v>
      </c>
      <c r="I173" t="str">
        <f>'RESUMEN TOTAL'!O179</f>
        <v>APAGADO</v>
      </c>
      <c r="J173">
        <f>'RESUMEN TOTAL'!P179</f>
        <v>0</v>
      </c>
      <c r="K173">
        <f>'RESUMEN TOTAL'!Q179</f>
        <v>0</v>
      </c>
      <c r="L173">
        <f>'RESUMEN TOTAL'!R179</f>
        <v>0</v>
      </c>
      <c r="M173" t="str">
        <f>'RESUMEN TOTAL'!S179</f>
        <v>APAGADO</v>
      </c>
      <c r="N173">
        <f>'RESUMEN TOTAL'!T179</f>
        <v>0</v>
      </c>
      <c r="O173" t="str">
        <f>'RESUMEN TOTAL'!U179</f>
        <v>APAGADO</v>
      </c>
      <c r="P173">
        <f>'RESUMEN TOTAL'!V179</f>
        <v>0</v>
      </c>
      <c r="Q173">
        <f>'RESUMEN TOTAL'!W179</f>
        <v>0</v>
      </c>
      <c r="R173">
        <f>'RESUMEN TOTAL'!X179</f>
        <v>0</v>
      </c>
      <c r="S173" t="str">
        <f>'RESUMEN TOTAL'!Y179</f>
        <v>APAGADO</v>
      </c>
      <c r="T173" t="str">
        <f>'RESUMEN TOTAL'!Z179</f>
        <v>APAGADO</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t="str">
        <f>'RESUMEN TOTAL'!N180</f>
        <v>APAGADO</v>
      </c>
      <c r="I174" t="str">
        <f>'RESUMEN TOTAL'!O180</f>
        <v>APAGADO</v>
      </c>
      <c r="J174">
        <f>'RESUMEN TOTAL'!P180</f>
        <v>0</v>
      </c>
      <c r="K174">
        <f>'RESUMEN TOTAL'!Q180</f>
        <v>0</v>
      </c>
      <c r="L174">
        <f>'RESUMEN TOTAL'!R180</f>
        <v>0</v>
      </c>
      <c r="M174" t="str">
        <f>'RESUMEN TOTAL'!S180</f>
        <v>APAGADO</v>
      </c>
      <c r="N174">
        <f>'RESUMEN TOTAL'!T180</f>
        <v>0</v>
      </c>
      <c r="O174" t="str">
        <f>'RESUMEN TOTAL'!U180</f>
        <v>APAGADO</v>
      </c>
      <c r="P174">
        <f>'RESUMEN TOTAL'!V180</f>
        <v>0</v>
      </c>
      <c r="Q174">
        <f>'RESUMEN TOTAL'!W180</f>
        <v>0</v>
      </c>
      <c r="R174">
        <f>'RESUMEN TOTAL'!X180</f>
        <v>0</v>
      </c>
      <c r="S174" t="str">
        <f>'RESUMEN TOTAL'!Y180</f>
        <v>APAGADO</v>
      </c>
      <c r="T174" t="str">
        <f>'RESUMEN TOTAL'!Z180</f>
        <v>APAGADO</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t="str">
        <f>'RESUMEN TOTAL'!Y181</f>
        <v>APAGADO</v>
      </c>
      <c r="T175">
        <f>'RESUMEN TOTAL'!Z181</f>
        <v>0</v>
      </c>
      <c r="U175" t="str">
        <f>'RESUMEN TOTAL'!AA181</f>
        <v>APAGADO</v>
      </c>
      <c r="V175" t="str">
        <f>'RESUMEN TOTAL'!AB181</f>
        <v>APAGADO</v>
      </c>
      <c r="W175" t="str">
        <f>'RESUMEN TOTAL'!AC181</f>
        <v>APAGADO</v>
      </c>
      <c r="X175" t="str">
        <f>'RESUMEN TOTAL'!AD181</f>
        <v>APAGADO</v>
      </c>
      <c r="Y175" t="str">
        <f>'RESUMEN TOTAL'!AE181</f>
        <v>APAGADO</v>
      </c>
      <c r="Z175" t="str">
        <f>'RESUMEN TOTAL'!AF181</f>
        <v>APAGADO</v>
      </c>
      <c r="AA175" t="str">
        <f>'RESUMEN TOTAL'!AG181</f>
        <v>APAGADO</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t="str">
        <f>'RESUMEN TOTAL'!Y182</f>
        <v>APAGADO</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t="str">
        <f>'RESUMEN TOTAL'!Y183</f>
        <v>APAGADO</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t="str">
        <f>'RESUMEN TOTAL'!O189</f>
        <v>APAGADO</v>
      </c>
      <c r="J183" t="str">
        <f>'RESUMEN TOTAL'!P189</f>
        <v>APAGADO</v>
      </c>
      <c r="K183" t="str">
        <f>'RESUMEN TOTAL'!Q189</f>
        <v>APAGADO</v>
      </c>
      <c r="L183" t="str">
        <f>'RESUMEN TOTAL'!R189</f>
        <v>APAGADO</v>
      </c>
      <c r="M183" t="str">
        <f>'RESUMEN TOTAL'!S189</f>
        <v>APAGADO</v>
      </c>
      <c r="N183" t="str">
        <f>'RESUMEN TOTAL'!T189</f>
        <v>APAGADO</v>
      </c>
      <c r="O183" t="str">
        <f>'RESUMEN TOTAL'!U189</f>
        <v>APAGADO</v>
      </c>
      <c r="P183" t="str">
        <f>'RESUMEN TOTAL'!V189</f>
        <v>APAGADO</v>
      </c>
      <c r="Q183" t="str">
        <f>'RESUMEN TOTAL'!W189</f>
        <v>APAGADO</v>
      </c>
      <c r="R183">
        <f>'RESUMEN TOTAL'!X189</f>
        <v>0</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t="str">
        <f>'RESUMEN TOTAL'!AF189</f>
        <v>APAGADO</v>
      </c>
      <c r="AA183" t="str">
        <f>'RESUMEN TOTAL'!AG189</f>
        <v>APAGADO</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t="str">
        <f>'RESUMEN TOTAL'!Y190</f>
        <v>APAGADO</v>
      </c>
      <c r="T184" t="str">
        <f>'RESUMEN TOTAL'!Z190</f>
        <v>APAGADO</v>
      </c>
      <c r="U184" t="str">
        <f>'RESUMEN TOTAL'!AA190</f>
        <v>APAGADO</v>
      </c>
      <c r="V184" t="str">
        <f>'RESUMEN TOTAL'!AB190</f>
        <v>APAGADO</v>
      </c>
      <c r="W184" t="str">
        <f>'RESUMEN TOTAL'!AC190</f>
        <v>APAGADO</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t="str">
        <f>'RESUMEN TOTAL'!Y191</f>
        <v>APAGADO</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t="str">
        <f>'RESUMEN TOTAL'!Y192</f>
        <v>APAGADO</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t="str">
        <f>'RESUMEN TOTAL'!Y194</f>
        <v>APAGADO</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t="str">
        <f>'RESUMEN TOTAL'!Y195</f>
        <v>APAGADO</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t="str">
        <f>'RESUMEN TOTAL'!AA196</f>
        <v>APAGADO</v>
      </c>
      <c r="V190" t="str">
        <f>'RESUMEN TOTAL'!AB196</f>
        <v>APAGADO</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t="str">
        <f>'RESUMEN TOTAL'!W199</f>
        <v>APAGADO</v>
      </c>
      <c r="R193">
        <f>'RESUMEN TOTAL'!X199</f>
        <v>0</v>
      </c>
      <c r="S193" t="str">
        <f>'RESUMEN TOTAL'!Y199</f>
        <v>APAGADO</v>
      </c>
      <c r="T193" t="str">
        <f>'RESUMEN TOTAL'!Z199</f>
        <v>APAGADO</v>
      </c>
      <c r="U193" t="str">
        <f>'RESUMEN TOTAL'!AA199</f>
        <v>APAGADO</v>
      </c>
      <c r="V193" t="str">
        <f>'RESUMEN TOTAL'!AB199</f>
        <v>APAGADO</v>
      </c>
      <c r="W193" t="str">
        <f>'RESUMEN TOTAL'!AC199</f>
        <v>APAGADO</v>
      </c>
      <c r="X193" t="str">
        <f>'RESUMEN TOTAL'!AD199</f>
        <v>APAGADO</v>
      </c>
      <c r="Y193" t="str">
        <f>'RESUMEN TOTAL'!AE199</f>
        <v>APAGADO</v>
      </c>
      <c r="Z193" t="str">
        <f>'RESUMEN TOTAL'!AF199</f>
        <v>APAGADO</v>
      </c>
      <c r="AA193" t="str">
        <f>'RESUMEN TOTAL'!AG199</f>
        <v>APAGADO</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t="str">
        <f>'RESUMEN TOTAL'!W204</f>
        <v>APAGADO</v>
      </c>
      <c r="R198">
        <f>'RESUMEN TOTAL'!X204</f>
        <v>0</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t="str">
        <f>'RESUMEN TOTAL'!AF204</f>
        <v>APAGADO</v>
      </c>
      <c r="AA198" t="str">
        <f>'RESUMEN TOTAL'!AG204</f>
        <v>APAGADO</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t="str">
        <f>'RESUMEN TOTAL'!W205</f>
        <v>APAGADO</v>
      </c>
      <c r="R199">
        <f>'RESUMEN TOTAL'!X205</f>
        <v>0</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t="str">
        <f>'RESUMEN TOTAL'!AF205</f>
        <v>APAGADO</v>
      </c>
      <c r="AA199" t="str">
        <f>'RESUMEN TOTAL'!AG205</f>
        <v>APAGADO</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t="str">
        <f>'RESUMEN TOTAL'!Y208</f>
        <v>APAGADO</v>
      </c>
      <c r="T201">
        <f>'RESUMEN TOTAL'!Z208</f>
        <v>0</v>
      </c>
      <c r="U201" t="str">
        <f>'RESUMEN TOTAL'!AA208</f>
        <v>APAGADO</v>
      </c>
      <c r="V201" t="str">
        <f>'RESUMEN TOTAL'!AB208</f>
        <v>APAGADO</v>
      </c>
      <c r="W201" t="str">
        <f>'RESUMEN TOTAL'!AC208</f>
        <v>APAGADO</v>
      </c>
      <c r="X201" t="str">
        <f>'RESUMEN TOTAL'!AD208</f>
        <v>APAGADO</v>
      </c>
      <c r="Y201" t="str">
        <f>'RESUMEN TOTAL'!AE208</f>
        <v>APAGADO</v>
      </c>
      <c r="Z201" t="str">
        <f>'RESUMEN TOTAL'!AF208</f>
        <v>APAGADO</v>
      </c>
      <c r="AA201" t="str">
        <f>'RESUMEN TOTAL'!AG208</f>
        <v>APAGADO</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t="str">
        <f>'RESUMEN TOTAL'!Y209</f>
        <v>APAGADO</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t="str">
        <f>'RESUMEN TOTAL'!Y210</f>
        <v>APAGADO</v>
      </c>
      <c r="T203">
        <f>'RESUMEN TOTAL'!Z210</f>
        <v>0</v>
      </c>
      <c r="U203" t="str">
        <f>'RESUMEN TOTAL'!AA210</f>
        <v>APAGADO</v>
      </c>
      <c r="V203" t="str">
        <f>'RESUMEN TOTAL'!AB210</f>
        <v>APAGADO</v>
      </c>
      <c r="W203" t="str">
        <f>'RESUMEN TOTAL'!AC210</f>
        <v>APAGADO</v>
      </c>
      <c r="X203" t="str">
        <f>'RESUMEN TOTAL'!AD210</f>
        <v>APAGADO</v>
      </c>
      <c r="Y203" t="str">
        <f>'RESUMEN TOTAL'!AE210</f>
        <v>APAGADO</v>
      </c>
      <c r="Z203" t="str">
        <f>'RESUMEN TOTAL'!AF210</f>
        <v>APAGADO</v>
      </c>
      <c r="AA203" t="str">
        <f>'RESUMEN TOTAL'!AG210</f>
        <v>APAGADO</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t="str">
        <f>'RESUMEN TOTAL'!Y211</f>
        <v>APAGADO</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t="str">
        <f>'RESUMEN TOTAL'!Y212</f>
        <v>APAGADO</v>
      </c>
      <c r="T205">
        <f>'RESUMEN TOTAL'!Z212</f>
        <v>0</v>
      </c>
      <c r="U205" t="str">
        <f>'RESUMEN TOTAL'!AA212</f>
        <v>APAGADO</v>
      </c>
      <c r="V205" t="str">
        <f>'RESUMEN TOTAL'!AB212</f>
        <v>APAGADO</v>
      </c>
      <c r="W205" t="str">
        <f>'RESUMEN TOTAL'!AC212</f>
        <v>APAGADO</v>
      </c>
      <c r="X205" t="str">
        <f>'RESUMEN TOTAL'!AD212</f>
        <v>APAGADO</v>
      </c>
      <c r="Y205" t="str">
        <f>'RESUMEN TOTAL'!AE212</f>
        <v>APAGADO</v>
      </c>
      <c r="Z205" t="str">
        <f>'RESUMEN TOTAL'!AF212</f>
        <v>APAGADO</v>
      </c>
      <c r="AA205" t="str">
        <f>'RESUMEN TOTAL'!AG212</f>
        <v>APAGADO</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t="str">
        <f>'RESUMEN TOTAL'!N213</f>
        <v>APAGADO</v>
      </c>
      <c r="I206" t="str">
        <f>'RESUMEN TOTAL'!O213</f>
        <v>APAGADO</v>
      </c>
      <c r="J206" t="str">
        <f>'RESUMEN TOTAL'!P213</f>
        <v>APAGADO</v>
      </c>
      <c r="K206" t="str">
        <f>'RESUMEN TOTAL'!Q213</f>
        <v>APAGADO</v>
      </c>
      <c r="L206" t="str">
        <f>'RESUMEN TOTAL'!R213</f>
        <v>APAGADO</v>
      </c>
      <c r="M206" t="str">
        <f>'RESUMEN TOTAL'!S213</f>
        <v>APAGADO</v>
      </c>
      <c r="N206" t="str">
        <f>'RESUMEN TOTAL'!T213</f>
        <v>APAGADO</v>
      </c>
      <c r="O206" t="str">
        <f>'RESUMEN TOTAL'!U213</f>
        <v>APAGADO</v>
      </c>
      <c r="P206" t="str">
        <f>'RESUMEN TOTAL'!V213</f>
        <v>APAGADO</v>
      </c>
      <c r="Q206" t="str">
        <f>'RESUMEN TOTAL'!W213</f>
        <v>APAGADO</v>
      </c>
      <c r="R206">
        <f>'RESUMEN TOTAL'!X213</f>
        <v>0</v>
      </c>
      <c r="S206" t="str">
        <f>'RESUMEN TOTAL'!Y213</f>
        <v>APAGADO</v>
      </c>
      <c r="T206" t="str">
        <f>'RESUMEN TOTAL'!Z213</f>
        <v>APAGADO</v>
      </c>
      <c r="U206" t="str">
        <f>'RESUMEN TOTAL'!AA213</f>
        <v>APAGADO</v>
      </c>
      <c r="V206" t="str">
        <f>'RESUMEN TOTAL'!AB213</f>
        <v>APAGADO</v>
      </c>
      <c r="W206" t="str">
        <f>'RESUMEN TOTAL'!AC213</f>
        <v>APAGADO</v>
      </c>
      <c r="X206" t="str">
        <f>'RESUMEN TOTAL'!AD213</f>
        <v>APAGADO</v>
      </c>
      <c r="Y206" t="str">
        <f>'RESUMEN TOTAL'!AE213</f>
        <v>APAGADO</v>
      </c>
      <c r="Z206" t="str">
        <f>'RESUMEN TOTAL'!AF213</f>
        <v>APAGADO</v>
      </c>
      <c r="AA206" t="str">
        <f>'RESUMEN TOTAL'!AG213</f>
        <v>APAGADO</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t="str">
        <f>'RESUMEN TOTAL'!Y215</f>
        <v>APAGADO</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t="str">
        <f>'RESUMEN TOTAL'!Q220</f>
        <v>APAGADO</v>
      </c>
      <c r="L213" t="str">
        <f>'RESUMEN TOTAL'!R220</f>
        <v>APAGADO</v>
      </c>
      <c r="M213" t="str">
        <f>'RESUMEN TOTAL'!S220</f>
        <v>APAGADO</v>
      </c>
      <c r="N213" t="str">
        <f>'RESUMEN TOTAL'!T220</f>
        <v>APAGADO</v>
      </c>
      <c r="O213" t="str">
        <f>'RESUMEN TOTAL'!U220</f>
        <v>APAGADO</v>
      </c>
      <c r="P213" t="str">
        <f>'RESUMEN TOTAL'!V220</f>
        <v>APAGADO</v>
      </c>
      <c r="Q213" t="str">
        <f>'RESUMEN TOTAL'!W220</f>
        <v>APAGADO</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t="str">
        <f>'RESUMEN TOTAL'!Q222</f>
        <v>APAGADO</v>
      </c>
      <c r="L215" t="str">
        <f>'RESUMEN TOTAL'!R222</f>
        <v>APAGADO</v>
      </c>
      <c r="M215" t="str">
        <f>'RESUMEN TOTAL'!S222</f>
        <v>APAGADO</v>
      </c>
      <c r="N215" t="str">
        <f>'RESUMEN TOTAL'!T222</f>
        <v>APAGADO</v>
      </c>
      <c r="O215" t="str">
        <f>'RESUMEN TOTAL'!U222</f>
        <v>APAGADO</v>
      </c>
      <c r="P215" t="str">
        <f>'RESUMEN TOTAL'!V222</f>
        <v>APAGADO</v>
      </c>
      <c r="Q215" t="str">
        <f>'RESUMEN TOTAL'!W222</f>
        <v>APAGADO</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t="str">
        <f>'RESUMEN TOTAL'!N229</f>
        <v>APAGADO</v>
      </c>
      <c r="I222" t="str">
        <f>'RESUMEN TOTAL'!O229</f>
        <v>APAGADO</v>
      </c>
      <c r="J222">
        <f>'RESUMEN TOTAL'!P229</f>
        <v>0</v>
      </c>
      <c r="K222">
        <f>'RESUMEN TOTAL'!Q229</f>
        <v>0</v>
      </c>
      <c r="L222">
        <f>'RESUMEN TOTAL'!R229</f>
        <v>0</v>
      </c>
      <c r="M222" t="str">
        <f>'RESUMEN TOTAL'!S229</f>
        <v>APAGADO</v>
      </c>
      <c r="N222">
        <f>'RESUMEN TOTAL'!T229</f>
        <v>0</v>
      </c>
      <c r="O222" t="str">
        <f>'RESUMEN TOTAL'!U229</f>
        <v>APAGADO</v>
      </c>
      <c r="P222">
        <f>'RESUMEN TOTAL'!V229</f>
        <v>0</v>
      </c>
      <c r="Q222">
        <f>'RESUMEN TOTAL'!W229</f>
        <v>0</v>
      </c>
      <c r="R222">
        <f>'RESUMEN TOTAL'!X229</f>
        <v>0</v>
      </c>
      <c r="S222" t="str">
        <f>'RESUMEN TOTAL'!Y229</f>
        <v>APAGADO</v>
      </c>
      <c r="T222" t="str">
        <f>'RESUMEN TOTAL'!Z229</f>
        <v>APAGADO</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t="str">
        <f>'RESUMEN TOTAL'!N230</f>
        <v>APAGADO</v>
      </c>
      <c r="I223" t="str">
        <f>'RESUMEN TOTAL'!O230</f>
        <v>APAGADO</v>
      </c>
      <c r="J223">
        <f>'RESUMEN TOTAL'!P230</f>
        <v>0</v>
      </c>
      <c r="K223">
        <f>'RESUMEN TOTAL'!Q230</f>
        <v>0</v>
      </c>
      <c r="L223">
        <f>'RESUMEN TOTAL'!R230</f>
        <v>0</v>
      </c>
      <c r="M223" t="str">
        <f>'RESUMEN TOTAL'!S230</f>
        <v>APAGADO</v>
      </c>
      <c r="N223">
        <f>'RESUMEN TOTAL'!T230</f>
        <v>0</v>
      </c>
      <c r="O223" t="str">
        <f>'RESUMEN TOTAL'!U230</f>
        <v>APAGADO</v>
      </c>
      <c r="P223">
        <f>'RESUMEN TOTAL'!V230</f>
        <v>0</v>
      </c>
      <c r="Q223">
        <f>'RESUMEN TOTAL'!W230</f>
        <v>0</v>
      </c>
      <c r="R223">
        <f>'RESUMEN TOTAL'!X230</f>
        <v>0</v>
      </c>
      <c r="S223" t="str">
        <f>'RESUMEN TOTAL'!Y230</f>
        <v>APAGADO</v>
      </c>
      <c r="T223" t="str">
        <f>'RESUMEN TOTAL'!Z230</f>
        <v>APAGADO</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t="str">
        <f>'RESUMEN TOTAL'!N231</f>
        <v>APAGADO</v>
      </c>
      <c r="I224" t="str">
        <f>'RESUMEN TOTAL'!O231</f>
        <v>APAGADO</v>
      </c>
      <c r="J224">
        <f>'RESUMEN TOTAL'!P231</f>
        <v>0</v>
      </c>
      <c r="K224">
        <f>'RESUMEN TOTAL'!Q231</f>
        <v>0</v>
      </c>
      <c r="L224">
        <f>'RESUMEN TOTAL'!R231</f>
        <v>0</v>
      </c>
      <c r="M224" t="str">
        <f>'RESUMEN TOTAL'!S231</f>
        <v>APAGADO</v>
      </c>
      <c r="N224">
        <f>'RESUMEN TOTAL'!T231</f>
        <v>0</v>
      </c>
      <c r="O224" t="str">
        <f>'RESUMEN TOTAL'!U231</f>
        <v>APAGADO</v>
      </c>
      <c r="P224">
        <f>'RESUMEN TOTAL'!V231</f>
        <v>0</v>
      </c>
      <c r="Q224">
        <f>'RESUMEN TOTAL'!W231</f>
        <v>0</v>
      </c>
      <c r="R224">
        <f>'RESUMEN TOTAL'!X231</f>
        <v>0</v>
      </c>
      <c r="S224" t="str">
        <f>'RESUMEN TOTAL'!Y231</f>
        <v>APAGADO</v>
      </c>
      <c r="T224" t="str">
        <f>'RESUMEN TOTAL'!Z231</f>
        <v>APAGADO</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t="str">
        <f>'RESUMEN TOTAL'!N232</f>
        <v>APAGADO</v>
      </c>
      <c r="I225" t="str">
        <f>'RESUMEN TOTAL'!O232</f>
        <v>APAGADO</v>
      </c>
      <c r="J225">
        <f>'RESUMEN TOTAL'!P232</f>
        <v>0</v>
      </c>
      <c r="K225">
        <f>'RESUMEN TOTAL'!Q232</f>
        <v>0</v>
      </c>
      <c r="L225">
        <f>'RESUMEN TOTAL'!R232</f>
        <v>0</v>
      </c>
      <c r="M225" t="str">
        <f>'RESUMEN TOTAL'!S232</f>
        <v>APAGADO</v>
      </c>
      <c r="N225">
        <f>'RESUMEN TOTAL'!T232</f>
        <v>0</v>
      </c>
      <c r="O225" t="str">
        <f>'RESUMEN TOTAL'!U232</f>
        <v>APAGADO</v>
      </c>
      <c r="P225">
        <f>'RESUMEN TOTAL'!V232</f>
        <v>0</v>
      </c>
      <c r="Q225">
        <f>'RESUMEN TOTAL'!W232</f>
        <v>0</v>
      </c>
      <c r="R225">
        <f>'RESUMEN TOTAL'!X232</f>
        <v>0</v>
      </c>
      <c r="S225" t="str">
        <f>'RESUMEN TOTAL'!Y232</f>
        <v>APAGADO</v>
      </c>
      <c r="T225" t="str">
        <f>'RESUMEN TOTAL'!Z232</f>
        <v>APAGADO</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t="str">
        <f>'RESUMEN TOTAL'!N233</f>
        <v>APAGADO</v>
      </c>
      <c r="I226" t="str">
        <f>'RESUMEN TOTAL'!O233</f>
        <v>APAGADO</v>
      </c>
      <c r="J226">
        <f>'RESUMEN TOTAL'!P233</f>
        <v>0</v>
      </c>
      <c r="K226">
        <f>'RESUMEN TOTAL'!Q233</f>
        <v>0</v>
      </c>
      <c r="L226">
        <f>'RESUMEN TOTAL'!R233</f>
        <v>0</v>
      </c>
      <c r="M226" t="str">
        <f>'RESUMEN TOTAL'!S233</f>
        <v>APAGADO</v>
      </c>
      <c r="N226">
        <f>'RESUMEN TOTAL'!T233</f>
        <v>0</v>
      </c>
      <c r="O226" t="str">
        <f>'RESUMEN TOTAL'!U233</f>
        <v>APAGADO</v>
      </c>
      <c r="P226">
        <f>'RESUMEN TOTAL'!V233</f>
        <v>0</v>
      </c>
      <c r="Q226">
        <f>'RESUMEN TOTAL'!W233</f>
        <v>0</v>
      </c>
      <c r="R226">
        <f>'RESUMEN TOTAL'!X233</f>
        <v>0</v>
      </c>
      <c r="S226" t="str">
        <f>'RESUMEN TOTAL'!Y233</f>
        <v>APAGADO</v>
      </c>
      <c r="T226" t="str">
        <f>'RESUMEN TOTAL'!Z233</f>
        <v>APAGADO</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t="str">
        <f>'RESUMEN TOTAL'!N234</f>
        <v>APAGADO</v>
      </c>
      <c r="I227" t="str">
        <f>'RESUMEN TOTAL'!O234</f>
        <v>APAGADO</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t="str">
        <f>'RESUMEN TOTAL'!N235</f>
        <v>APAGADO</v>
      </c>
      <c r="I228" t="str">
        <f>'RESUMEN TOTAL'!O235</f>
        <v>APAGADO</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t="str">
        <f>'RESUMEN TOTAL'!N236</f>
        <v>APAGADO</v>
      </c>
      <c r="I229" t="str">
        <f>'RESUMEN TOTAL'!O236</f>
        <v>APAGADO</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t="str">
        <f>'RESUMEN TOTAL'!W237</f>
        <v>APAGADO</v>
      </c>
      <c r="R230">
        <f>'RESUMEN TOTAL'!X237</f>
        <v>0</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t="str">
        <f>'RESUMEN TOTAL'!AF237</f>
        <v>APAGADO</v>
      </c>
      <c r="AA230" t="str">
        <f>'RESUMEN TOTAL'!AG237</f>
        <v>APAGADO</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t="str">
        <f>'RESUMEN TOTAL'!Q238</f>
        <v>APAGADO</v>
      </c>
      <c r="L231" t="str">
        <f>'RESUMEN TOTAL'!R238</f>
        <v>APAGADO</v>
      </c>
      <c r="M231" t="str">
        <f>'RESUMEN TOTAL'!S238</f>
        <v>APAGADO</v>
      </c>
      <c r="N231" t="str">
        <f>'RESUMEN TOTAL'!T238</f>
        <v>APAGADO</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f>'RESUMEN TOTAL'!P239</f>
        <v>0</v>
      </c>
      <c r="K232">
        <f>'RESUMEN TOTAL'!Q239</f>
        <v>0</v>
      </c>
      <c r="L232" t="str">
        <f>'RESUMEN TOTAL'!R239</f>
        <v>APAGADO</v>
      </c>
      <c r="M232" t="str">
        <f>'RESUMEN TOTAL'!S239</f>
        <v>APAGADO</v>
      </c>
      <c r="N232" t="str">
        <f>'RESUMEN TOTAL'!T239</f>
        <v>APAGADO</v>
      </c>
      <c r="O232" t="str">
        <f>'RESUMEN TOTAL'!U239</f>
        <v>APAGADO</v>
      </c>
      <c r="P232" t="str">
        <f>'RESUMEN TOTAL'!V239</f>
        <v>APAGADO</v>
      </c>
      <c r="Q232" t="str">
        <f>'RESUMEN TOTAL'!W239</f>
        <v>APAGADO</v>
      </c>
      <c r="R232">
        <f>'RESUMEN TOTAL'!X239</f>
        <v>0</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t="str">
        <f>'RESUMEN TOTAL'!AF239</f>
        <v>APAGADO</v>
      </c>
      <c r="AA232" t="str">
        <f>'RESUMEN TOTAL'!AG239</f>
        <v>APAGADO</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t="str">
        <f>'RESUMEN TOTAL'!Q240</f>
        <v>APAGADO</v>
      </c>
      <c r="L233" t="str">
        <f>'RESUMEN TOTAL'!R240</f>
        <v>APAGADO</v>
      </c>
      <c r="M233" t="str">
        <f>'RESUMEN TOTAL'!S240</f>
        <v>APAGADO</v>
      </c>
      <c r="N233" t="str">
        <f>'RESUMEN TOTAL'!T240</f>
        <v>APAGADO</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t="str">
        <f>'RESUMEN TOTAL'!Q241</f>
        <v>APAGADO</v>
      </c>
      <c r="L234" t="str">
        <f>'RESUMEN TOTAL'!R241</f>
        <v>APAGADO</v>
      </c>
      <c r="M234" t="str">
        <f>'RESUMEN TOTAL'!S241</f>
        <v>APAGADO</v>
      </c>
      <c r="N234" t="str">
        <f>'RESUMEN TOTAL'!T241</f>
        <v>APAGADO</v>
      </c>
      <c r="O234" t="str">
        <f>'RESUMEN TOTAL'!U241</f>
        <v>APAGADO</v>
      </c>
      <c r="P234">
        <f>'RESUMEN TOTAL'!V241</f>
        <v>0</v>
      </c>
      <c r="Q234">
        <f>'RESUMEN TOTAL'!W241</f>
        <v>0</v>
      </c>
      <c r="R234">
        <f>'RESUMEN TOTAL'!X241</f>
        <v>0</v>
      </c>
      <c r="S234">
        <f>'RESUMEN TOTAL'!Y241</f>
        <v>0</v>
      </c>
      <c r="T234">
        <f>'RESUMEN TOTAL'!Z241</f>
        <v>0</v>
      </c>
      <c r="U234">
        <f>'RESUMEN TOTAL'!AA241</f>
        <v>0</v>
      </c>
      <c r="V234" t="str">
        <f>'RESUMEN TOTAL'!AB241</f>
        <v>APAGADO</v>
      </c>
      <c r="W234" t="str">
        <f>'RESUMEN TOTAL'!AC241</f>
        <v>APAGADO</v>
      </c>
      <c r="X234" t="str">
        <f>'RESUMEN TOTAL'!AD241</f>
        <v>APAGADO</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t="str">
        <f>'RESUMEN TOTAL'!Q242</f>
        <v>APAGADO</v>
      </c>
      <c r="L235" t="str">
        <f>'RESUMEN TOTAL'!R242</f>
        <v>APAGADO</v>
      </c>
      <c r="M235" t="str">
        <f>'RESUMEN TOTAL'!S242</f>
        <v>APAGADO</v>
      </c>
      <c r="N235" t="str">
        <f>'RESUMEN TOTAL'!T242</f>
        <v>APAGADO</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t="str">
        <f>'RESUMEN TOTAL'!W243</f>
        <v>APAGADO</v>
      </c>
      <c r="R236">
        <f>'RESUMEN TOTAL'!X243</f>
        <v>0</v>
      </c>
      <c r="S236" t="str">
        <f>'RESUMEN TOTAL'!Y243</f>
        <v>APAGADO</v>
      </c>
      <c r="T236" t="str">
        <f>'RESUMEN TOTAL'!Z243</f>
        <v>APAGADO</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t="str">
        <f>'RESUMEN TOTAL'!AE245</f>
        <v>APAGADO</v>
      </c>
      <c r="Z238" t="str">
        <f>'RESUMEN TOTAL'!AF245</f>
        <v>APAGADO</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t="str">
        <f>'RESUMEN TOTAL'!N246</f>
        <v>APAGADO</v>
      </c>
      <c r="I239" t="str">
        <f>'RESUMEN TOTAL'!O246</f>
        <v>APAGADO</v>
      </c>
      <c r="J239">
        <f>'RESUMEN TOTAL'!P246</f>
        <v>0</v>
      </c>
      <c r="K239">
        <f>'RESUMEN TOTAL'!Q246</f>
        <v>0</v>
      </c>
      <c r="L239">
        <f>'RESUMEN TOTAL'!R246</f>
        <v>0</v>
      </c>
      <c r="M239" t="str">
        <f>'RESUMEN TOTAL'!S246</f>
        <v>APAGADO</v>
      </c>
      <c r="N239" t="str">
        <f>'RESUMEN TOTAL'!T246</f>
        <v>APAGADO</v>
      </c>
      <c r="O239" t="str">
        <f>'RESUMEN TOTAL'!U246</f>
        <v>APAGADO</v>
      </c>
      <c r="P239" t="str">
        <f>'RESUMEN TOTAL'!V246</f>
        <v>APAGADO</v>
      </c>
      <c r="Q239" t="str">
        <f>'RESUMEN TOTAL'!W246</f>
        <v>APAGADO</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t="str">
        <f>'RESUMEN TOTAL'!N247</f>
        <v>APAGADO</v>
      </c>
      <c r="I240" t="str">
        <f>'RESUMEN TOTAL'!O247</f>
        <v>APAGADO</v>
      </c>
      <c r="J240">
        <f>'RESUMEN TOTAL'!P247</f>
        <v>0</v>
      </c>
      <c r="K240">
        <f>'RESUMEN TOTAL'!Q247</f>
        <v>0</v>
      </c>
      <c r="L240">
        <f>'RESUMEN TOTAL'!R247</f>
        <v>0</v>
      </c>
      <c r="M240" t="str">
        <f>'RESUMEN TOTAL'!S247</f>
        <v>APAGADO</v>
      </c>
      <c r="N240">
        <f>'RESUMEN TOTAL'!T247</f>
        <v>0</v>
      </c>
      <c r="O240" t="str">
        <f>'RESUMEN TOTAL'!U247</f>
        <v>APAGADO</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t="str">
        <f>'RESUMEN TOTAL'!N248</f>
        <v>APAGADO</v>
      </c>
      <c r="I241" t="str">
        <f>'RESUMEN TOTAL'!O248</f>
        <v>APAGADO</v>
      </c>
      <c r="J241">
        <f>'RESUMEN TOTAL'!P248</f>
        <v>0</v>
      </c>
      <c r="K241">
        <f>'RESUMEN TOTAL'!Q248</f>
        <v>0</v>
      </c>
      <c r="L241">
        <f>'RESUMEN TOTAL'!R248</f>
        <v>0</v>
      </c>
      <c r="M241" t="str">
        <f>'RESUMEN TOTAL'!S248</f>
        <v>APAGADO</v>
      </c>
      <c r="N241">
        <f>'RESUMEN TOTAL'!T248</f>
        <v>0</v>
      </c>
      <c r="O241" t="str">
        <f>'RESUMEN TOTAL'!U248</f>
        <v>APAGADO</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t="str">
        <f>'RESUMEN TOTAL'!N249</f>
        <v>APAGADO</v>
      </c>
      <c r="I242" t="str">
        <f>'RESUMEN TOTAL'!O249</f>
        <v>APAGADO</v>
      </c>
      <c r="J242">
        <f>'RESUMEN TOTAL'!P249</f>
        <v>0</v>
      </c>
      <c r="K242" t="str">
        <f>'RESUMEN TOTAL'!Q249</f>
        <v>APAGADO</v>
      </c>
      <c r="L242" t="str">
        <f>'RESUMEN TOTAL'!R249</f>
        <v>APAGADO</v>
      </c>
      <c r="M242" t="str">
        <f>'RESUMEN TOTAL'!S249</f>
        <v>APAGADO</v>
      </c>
      <c r="N242">
        <f>'RESUMEN TOTAL'!T249</f>
        <v>0</v>
      </c>
      <c r="O242">
        <f>'RESUMEN TOTAL'!U249</f>
        <v>0</v>
      </c>
      <c r="P242">
        <f>'RESUMEN TOTAL'!V249</f>
        <v>0</v>
      </c>
      <c r="Q242">
        <f>'RESUMEN TOTAL'!W249</f>
        <v>0</v>
      </c>
      <c r="R242">
        <f>'RESUMEN TOTAL'!X249</f>
        <v>0</v>
      </c>
      <c r="S242" t="str">
        <f>'RESUMEN TOTAL'!Y249</f>
        <v>APAGADO</v>
      </c>
      <c r="T242" t="str">
        <f>'RESUMEN TOTAL'!Z249</f>
        <v>APAGADO</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t="str">
        <f>'RESUMEN TOTAL'!Q250</f>
        <v>APAGADO</v>
      </c>
      <c r="L243" t="str">
        <f>'RESUMEN TOTAL'!R250</f>
        <v>APAGADO</v>
      </c>
      <c r="M243">
        <f>'RESUMEN TOTAL'!S250</f>
        <v>0</v>
      </c>
      <c r="N243">
        <f>'RESUMEN TOTAL'!T250</f>
        <v>0</v>
      </c>
      <c r="O243">
        <f>'RESUMEN TOTAL'!U250</f>
        <v>0</v>
      </c>
      <c r="P243">
        <f>'RESUMEN TOTAL'!V250</f>
        <v>0</v>
      </c>
      <c r="Q243">
        <f>'RESUMEN TOTAL'!W250</f>
        <v>0</v>
      </c>
      <c r="R243">
        <f>'RESUMEN TOTAL'!X250</f>
        <v>0</v>
      </c>
      <c r="S243" t="str">
        <f>'RESUMEN TOTAL'!Y250</f>
        <v>APAGADO</v>
      </c>
      <c r="T243" t="str">
        <f>'RESUMEN TOTAL'!Z250</f>
        <v>APAGADO</v>
      </c>
      <c r="U243" t="str">
        <f>'RESUMEN TOTAL'!AA250</f>
        <v>APAGADO</v>
      </c>
      <c r="V243" t="str">
        <f>'RESUMEN TOTAL'!AB250</f>
        <v>APAGADO</v>
      </c>
      <c r="W243" t="str">
        <f>'RESUMEN TOTAL'!AC250</f>
        <v>APAGADO</v>
      </c>
      <c r="X243" t="str">
        <f>'RESUMEN TOTAL'!AD250</f>
        <v>APAGADO</v>
      </c>
      <c r="Y243" t="str">
        <f>'RESUMEN TOTAL'!AE250</f>
        <v>APAGADO</v>
      </c>
      <c r="Z243" t="str">
        <f>'RESUMEN TOTAL'!AF250</f>
        <v>APAGADO</v>
      </c>
      <c r="AA243" t="str">
        <f>'RESUMEN TOTAL'!AG250</f>
        <v>APAGADO</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t="str">
        <f>'RESUMEN TOTAL'!W251</f>
        <v>APAGADO</v>
      </c>
      <c r="R244">
        <f>'RESUMEN TOTAL'!X251</f>
        <v>0</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t="str">
        <f>'RESUMEN TOTAL'!AF251</f>
        <v>APAGADO</v>
      </c>
      <c r="AA244" t="str">
        <f>'RESUMEN TOTAL'!AG251</f>
        <v>APAGADO</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f>'RESUMEN TOTAL'!Q252</f>
        <v>0</v>
      </c>
      <c r="L245">
        <f>'RESUMEN TOTAL'!R252</f>
        <v>0</v>
      </c>
      <c r="M245" t="str">
        <f>'RESUMEN TOTAL'!S252</f>
        <v>APAGADO</v>
      </c>
      <c r="N245" t="str">
        <f>'RESUMEN TOTAL'!T252</f>
        <v>APAGADO</v>
      </c>
      <c r="O245" t="str">
        <f>'RESUMEN TOTAL'!U252</f>
        <v>APAGADO</v>
      </c>
      <c r="P245" t="str">
        <f>'RESUMEN TOTAL'!V252</f>
        <v>APAGADO</v>
      </c>
      <c r="Q245" t="str">
        <f>'RESUMEN TOTAL'!W252</f>
        <v>APAGADO</v>
      </c>
      <c r="R245">
        <f>'RESUMEN TOTAL'!X252</f>
        <v>0</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t="str">
        <f>'RESUMEN TOTAL'!AF252</f>
        <v>APAGADO</v>
      </c>
      <c r="AA245" t="str">
        <f>'RESUMEN TOTAL'!AG252</f>
        <v>APAGADO</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t="str">
        <f>'RESUMEN TOTAL'!N253</f>
        <v>APAGADO</v>
      </c>
      <c r="I246">
        <f>'RESUMEN TOTAL'!O253</f>
        <v>0</v>
      </c>
      <c r="J246">
        <f>'RESUMEN TOTAL'!P253</f>
        <v>0</v>
      </c>
      <c r="K246" t="str">
        <f>'RESUMEN TOTAL'!Q253</f>
        <v>APAGADO</v>
      </c>
      <c r="L246" t="str">
        <f>'RESUMEN TOTAL'!R253</f>
        <v>APAGADO</v>
      </c>
      <c r="M246" t="str">
        <f>'RESUMEN TOTAL'!S253</f>
        <v>APAGADO</v>
      </c>
      <c r="N246" t="str">
        <f>'RESUMEN TOTAL'!T253</f>
        <v>APAGADO</v>
      </c>
      <c r="O246">
        <f>'RESUMEN TOTAL'!U253</f>
        <v>0</v>
      </c>
      <c r="P246">
        <f>'RESUMEN TOTAL'!V253</f>
        <v>0</v>
      </c>
      <c r="Q246">
        <f>'RESUMEN TOTAL'!W253</f>
        <v>0</v>
      </c>
      <c r="R246">
        <f>'RESUMEN TOTAL'!X253</f>
        <v>0</v>
      </c>
      <c r="S246">
        <f>'RESUMEN TOTAL'!Y253</f>
        <v>0</v>
      </c>
      <c r="T246" t="str">
        <f>'RESUMEN TOTAL'!Z253</f>
        <v>APAGADO</v>
      </c>
      <c r="U246" t="str">
        <f>'RESUMEN TOTAL'!AA253</f>
        <v>APAGADO</v>
      </c>
      <c r="V246" t="str">
        <f>'RESUMEN TOTAL'!AB253</f>
        <v>APAGADO</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t="str">
        <f>'RESUMEN TOTAL'!Q254</f>
        <v>APAGADO</v>
      </c>
      <c r="L247" t="str">
        <f>'RESUMEN TOTAL'!R254</f>
        <v>APAGADO</v>
      </c>
      <c r="M247" t="str">
        <f>'RESUMEN TOTAL'!S254</f>
        <v>APAGADO</v>
      </c>
      <c r="N247">
        <f>'RESUMEN TOTAL'!T254</f>
        <v>0</v>
      </c>
      <c r="O247">
        <f>'RESUMEN TOTAL'!U254</f>
        <v>0</v>
      </c>
      <c r="P247">
        <f>'RESUMEN TOTAL'!V254</f>
        <v>0</v>
      </c>
      <c r="Q247">
        <f>'RESUMEN TOTAL'!W254</f>
        <v>0</v>
      </c>
      <c r="R247">
        <f>'RESUMEN TOTAL'!X254</f>
        <v>0</v>
      </c>
      <c r="S247">
        <f>'RESUMEN TOTAL'!Y254</f>
        <v>0</v>
      </c>
      <c r="T247" t="str">
        <f>'RESUMEN TOTAL'!Z254</f>
        <v>APAGADO</v>
      </c>
      <c r="U247" t="str">
        <f>'RESUMEN TOTAL'!AA254</f>
        <v>APAGADO</v>
      </c>
      <c r="V247" t="str">
        <f>'RESUMEN TOTAL'!AB254</f>
        <v>APAGADO</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t="str">
        <f>'RESUMEN TOTAL'!Q255</f>
        <v>APAGADO</v>
      </c>
      <c r="L248" t="str">
        <f>'RESUMEN TOTAL'!R255</f>
        <v>APAGADO</v>
      </c>
      <c r="M248" t="str">
        <f>'RESUMEN TOTAL'!S255</f>
        <v>APAGADO</v>
      </c>
      <c r="N248">
        <f>'RESUMEN TOTAL'!T255</f>
        <v>0</v>
      </c>
      <c r="O248">
        <f>'RESUMEN TOTAL'!U255</f>
        <v>0</v>
      </c>
      <c r="P248">
        <f>'RESUMEN TOTAL'!V255</f>
        <v>0</v>
      </c>
      <c r="Q248">
        <f>'RESUMEN TOTAL'!W255</f>
        <v>0</v>
      </c>
      <c r="R248">
        <f>'RESUMEN TOTAL'!X255</f>
        <v>0</v>
      </c>
      <c r="S248">
        <f>'RESUMEN TOTAL'!Y255</f>
        <v>0</v>
      </c>
      <c r="T248" t="str">
        <f>'RESUMEN TOTAL'!Z255</f>
        <v>APAGADO</v>
      </c>
      <c r="U248" t="str">
        <f>'RESUMEN TOTAL'!AA255</f>
        <v>APAGADO</v>
      </c>
      <c r="V248" t="str">
        <f>'RESUMEN TOTAL'!AB255</f>
        <v>APAGADO</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t="str">
        <f>'RESUMEN TOTAL'!P256</f>
        <v>APAGADO</v>
      </c>
      <c r="K249" t="str">
        <f>'RESUMEN TOTAL'!Q256</f>
        <v>APAGADO</v>
      </c>
      <c r="L249" t="str">
        <f>'RESUMEN TOTAL'!R256</f>
        <v>APAGADO</v>
      </c>
      <c r="M249" t="str">
        <f>'RESUMEN TOTAL'!S256</f>
        <v>APAGADO</v>
      </c>
      <c r="N249" t="str">
        <f>'RESUMEN TOTAL'!T256</f>
        <v>APAGADO</v>
      </c>
      <c r="O249">
        <f>'RESUMEN TOTAL'!U256</f>
        <v>0</v>
      </c>
      <c r="P249">
        <f>'RESUMEN TOTAL'!V256</f>
        <v>0</v>
      </c>
      <c r="Q249">
        <f>'RESUMEN TOTAL'!W256</f>
        <v>0</v>
      </c>
      <c r="R249">
        <f>'RESUMEN TOTAL'!X256</f>
        <v>0</v>
      </c>
      <c r="S249">
        <f>'RESUMEN TOTAL'!Y256</f>
        <v>0</v>
      </c>
      <c r="T249" t="str">
        <f>'RESUMEN TOTAL'!Z256</f>
        <v>APAGADO</v>
      </c>
      <c r="U249" t="str">
        <f>'RESUMEN TOTAL'!AA256</f>
        <v>APAGADO</v>
      </c>
      <c r="V249" t="str">
        <f>'RESUMEN TOTAL'!AB256</f>
        <v>APAGADO</v>
      </c>
      <c r="W249" t="str">
        <f>'RESUMEN TOTAL'!AC256</f>
        <v>APAGADO</v>
      </c>
      <c r="X249" t="str">
        <f>'RESUMEN TOTAL'!AD256</f>
        <v>APAGADO</v>
      </c>
      <c r="Y249" t="str">
        <f>'RESUMEN TOTAL'!AE256</f>
        <v>APAGADO</v>
      </c>
      <c r="Z249" t="str">
        <f>'RESUMEN TOTAL'!AF256</f>
        <v>APAGADO</v>
      </c>
      <c r="AA249" t="str">
        <f>'RESUMEN TOTAL'!AG256</f>
        <v>APAGADO</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t="str">
        <f>'RESUMEN TOTAL'!W257</f>
        <v>APAGADO</v>
      </c>
      <c r="R250">
        <f>'RESUMEN TOTAL'!X257</f>
        <v>0</v>
      </c>
      <c r="S250" t="str">
        <f>'RESUMEN TOTAL'!Y257</f>
        <v>APAGADO</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t="str">
        <f>'RESUMEN TOTAL'!AF257</f>
        <v>APAGADO</v>
      </c>
      <c r="AA250" t="str">
        <f>'RESUMEN TOTAL'!AG257</f>
        <v>APAGADO</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t="str">
        <f>'RESUMEN TOTAL'!Y266</f>
        <v>APAGADO</v>
      </c>
      <c r="T259" t="str">
        <f>'RESUMEN TOTAL'!Z266</f>
        <v>APAGADO</v>
      </c>
      <c r="U259" t="str">
        <f>'RESUMEN TOTAL'!AA266</f>
        <v>APAGADO</v>
      </c>
      <c r="V259" t="str">
        <f>'RESUMEN TOTAL'!AB266</f>
        <v>APAGADO</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t="str">
        <f>'RESUMEN TOTAL'!Y267</f>
        <v>APAGADO</v>
      </c>
      <c r="T260" t="str">
        <f>'RESUMEN TOTAL'!Z267</f>
        <v>APAGADO</v>
      </c>
      <c r="U260" t="str">
        <f>'RESUMEN TOTAL'!AA267</f>
        <v>APAGADO</v>
      </c>
      <c r="V260" t="str">
        <f>'RESUMEN TOTAL'!AB267</f>
        <v>APAGADO</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t="str">
        <f>'RESUMEN TOTAL'!P273</f>
        <v>APAGADO</v>
      </c>
      <c r="K266" t="str">
        <f>'RESUMEN TOTAL'!Q273</f>
        <v>APAGADO</v>
      </c>
      <c r="L266" t="str">
        <f>'RESUMEN TOTAL'!R273</f>
        <v>APAGADO</v>
      </c>
      <c r="M266" t="str">
        <f>'RESUMEN TOTAL'!S273</f>
        <v>APAGADO</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t="str">
        <f>'RESUMEN TOTAL'!T275</f>
        <v>APAGADO</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t="str">
        <f>'RESUMEN TOTAL'!W276</f>
        <v>APAGADO</v>
      </c>
      <c r="R269">
        <f>'RESUMEN TOTAL'!X276</f>
        <v>0</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t="str">
        <f>'RESUMEN TOTAL'!AF276</f>
        <v>APAGADO</v>
      </c>
      <c r="AA269" t="str">
        <f>'RESUMEN TOTAL'!AG276</f>
        <v>APAGADO</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t="str">
        <f>'RESUMEN TOTAL'!W281</f>
        <v>APAGADO</v>
      </c>
      <c r="R274">
        <f>'RESUMEN TOTAL'!X281</f>
        <v>0</v>
      </c>
      <c r="S274" t="str">
        <f>'RESUMEN TOTAL'!Y281</f>
        <v>APAGADO</v>
      </c>
      <c r="T274" t="str">
        <f>'RESUMEN TOTAL'!Z281</f>
        <v>APAGADO</v>
      </c>
      <c r="U274" t="str">
        <f>'RESUMEN TOTAL'!AA281</f>
        <v>APAGADO</v>
      </c>
      <c r="V274" t="str">
        <f>'RESUMEN TOTAL'!AB281</f>
        <v>APAGADO</v>
      </c>
      <c r="W274" t="str">
        <f>'RESUMEN TOTAL'!AC281</f>
        <v>APAGADO</v>
      </c>
      <c r="X274" t="str">
        <f>'RESUMEN TOTAL'!AD281</f>
        <v>APAGADO</v>
      </c>
      <c r="Y274" t="str">
        <f>'RESUMEN TOTAL'!AE281</f>
        <v>APAGADO</v>
      </c>
      <c r="Z274" t="str">
        <f>'RESUMEN TOTAL'!AF281</f>
        <v>APAGADO</v>
      </c>
      <c r="AA274" t="str">
        <f>'RESUMEN TOTAL'!AG281</f>
        <v>APAGADO</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t="str">
        <f>'RESUMEN TOTAL'!W282</f>
        <v>APAGADO</v>
      </c>
      <c r="R275">
        <f>'RESUMEN TOTAL'!X282</f>
        <v>0</v>
      </c>
      <c r="S275" t="str">
        <f>'RESUMEN TOTAL'!Y282</f>
        <v>APAGADO</v>
      </c>
      <c r="T275" t="str">
        <f>'RESUMEN TOTAL'!Z282</f>
        <v>APAGADO</v>
      </c>
      <c r="U275" t="str">
        <f>'RESUMEN TOTAL'!AA282</f>
        <v>APAGADO</v>
      </c>
      <c r="V275" t="str">
        <f>'RESUMEN TOTAL'!AB282</f>
        <v>APAGADO</v>
      </c>
      <c r="W275" t="str">
        <f>'RESUMEN TOTAL'!AC282</f>
        <v>APAGADO</v>
      </c>
      <c r="X275" t="str">
        <f>'RESUMEN TOTAL'!AD282</f>
        <v>APAGADO</v>
      </c>
      <c r="Y275" t="str">
        <f>'RESUMEN TOTAL'!AE282</f>
        <v>APAGADO</v>
      </c>
      <c r="Z275" t="str">
        <f>'RESUMEN TOTAL'!AF282</f>
        <v>APAGADO</v>
      </c>
      <c r="AA275" t="str">
        <f>'RESUMEN TOTAL'!AG282</f>
        <v>APAGADO</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t="str">
        <f>'RESUMEN TOTAL'!Y283</f>
        <v>APAGADO</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t="str">
        <f>'RESUMEN TOTAL'!Y292</f>
        <v>APAGADO</v>
      </c>
      <c r="T285" t="str">
        <f>'RESUMEN TOTAL'!Z292</f>
        <v>APAGADO</v>
      </c>
      <c r="U285" t="str">
        <f>'RESUMEN TOTAL'!AA292</f>
        <v>APAGADO</v>
      </c>
      <c r="V285" t="str">
        <f>'RESUMEN TOTAL'!AB292</f>
        <v>APAGADO</v>
      </c>
      <c r="W285" t="str">
        <f>'RESUMEN TOTAL'!AC292</f>
        <v>APAGADO</v>
      </c>
      <c r="X285" t="str">
        <f>'RESUMEN TOTAL'!AD292</f>
        <v>APAGADO</v>
      </c>
      <c r="Y285" t="str">
        <f>'RESUMEN TOTAL'!AE292</f>
        <v>APAGADO</v>
      </c>
      <c r="Z285" t="str">
        <f>'RESUMEN TOTAL'!AF292</f>
        <v>APAGADO</v>
      </c>
      <c r="AA285" t="str">
        <f>'RESUMEN TOTAL'!AG292</f>
        <v>APAGADO</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t="str">
        <f>'RESUMEN TOTAL'!Y293</f>
        <v>APAGADO</v>
      </c>
      <c r="T286" t="str">
        <f>'RESUMEN TOTAL'!Z293</f>
        <v>APAGADO</v>
      </c>
      <c r="U286" t="str">
        <f>'RESUMEN TOTAL'!AA293</f>
        <v>APAGADO</v>
      </c>
      <c r="V286" t="str">
        <f>'RESUMEN TOTAL'!AB293</f>
        <v>APAGADO</v>
      </c>
      <c r="W286" t="str">
        <f>'RESUMEN TOTAL'!AC293</f>
        <v>APAGADO</v>
      </c>
      <c r="X286" t="str">
        <f>'RESUMEN TOTAL'!AD293</f>
        <v>APAGADO</v>
      </c>
      <c r="Y286" t="str">
        <f>'RESUMEN TOTAL'!AE293</f>
        <v>APAGADO</v>
      </c>
      <c r="Z286" t="str">
        <f>'RESUMEN TOTAL'!AF293</f>
        <v>APAGADO</v>
      </c>
      <c r="AA286" t="str">
        <f>'RESUMEN TOTAL'!AG293</f>
        <v>APAGADO</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t="str">
        <f>'RESUMEN TOTAL'!Y298</f>
        <v>APAGADO</v>
      </c>
      <c r="T291">
        <f>'RESUMEN TOTAL'!Z298</f>
        <v>0</v>
      </c>
      <c r="U291" t="str">
        <f>'RESUMEN TOTAL'!AA298</f>
        <v>APAGADO</v>
      </c>
      <c r="V291" t="str">
        <f>'RESUMEN TOTAL'!AB298</f>
        <v>APAGADO</v>
      </c>
      <c r="W291" t="str">
        <f>'RESUMEN TOTAL'!AC298</f>
        <v>APAGADO</v>
      </c>
      <c r="X291" t="str">
        <f>'RESUMEN TOTAL'!AD298</f>
        <v>APAGADO</v>
      </c>
      <c r="Y291" t="str">
        <f>'RESUMEN TOTAL'!AE298</f>
        <v>APAGADO</v>
      </c>
      <c r="Z291" t="str">
        <f>'RESUMEN TOTAL'!AF298</f>
        <v>APAGADO</v>
      </c>
      <c r="AA291" t="str">
        <f>'RESUMEN TOTAL'!AG298</f>
        <v>APAGADO</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t="str">
        <f>'RESUMEN TOTAL'!N304</f>
        <v>APAGADO</v>
      </c>
      <c r="I296" t="str">
        <f>'RESUMEN TOTAL'!O304</f>
        <v>APAGADO</v>
      </c>
      <c r="J296" t="str">
        <f>'RESUMEN TOTAL'!P304</f>
        <v>APAGADO</v>
      </c>
      <c r="K296" t="str">
        <f>'RESUMEN TOTAL'!Q304</f>
        <v>APAGADO</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t="str">
        <f>'RESUMEN TOTAL'!AD304</f>
        <v>APAGADO</v>
      </c>
      <c r="Y296" t="str">
        <f>'RESUMEN TOTAL'!AE304</f>
        <v>APAGADO</v>
      </c>
      <c r="Z296" t="str">
        <f>'RESUMEN TOTAL'!AF304</f>
        <v>APAGADO</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t="str">
        <f>'RESUMEN TOTAL'!AC322</f>
        <v>APAGADO</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t="str">
        <f>'RESUMEN TOTAL'!W324</f>
        <v>APAGADO</v>
      </c>
      <c r="R316">
        <f>'RESUMEN TOTAL'!X324</f>
        <v>0</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t="str">
        <f>'RESUMEN TOTAL'!AF324</f>
        <v>APAGADO</v>
      </c>
      <c r="AA316" t="str">
        <f>'RESUMEN TOTAL'!AG324</f>
        <v>APAGADO</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t="str">
        <f>'RESUMEN TOTAL'!W325</f>
        <v>APAGADO</v>
      </c>
      <c r="R317">
        <f>'RESUMEN TOTAL'!X325</f>
        <v>0</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t="str">
        <f>'RESUMEN TOTAL'!AF325</f>
        <v>APAGADO</v>
      </c>
      <c r="AA317" t="str">
        <f>'RESUMEN TOTAL'!AG325</f>
        <v>APAGADO</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t="str">
        <f>'RESUMEN TOTAL'!W326</f>
        <v>APAGADO</v>
      </c>
      <c r="R318">
        <f>'RESUMEN TOTAL'!X326</f>
        <v>0</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t="str">
        <f>'RESUMEN TOTAL'!AF326</f>
        <v>APAGADO</v>
      </c>
      <c r="AA318" t="str">
        <f>'RESUMEN TOTAL'!AG326</f>
        <v>APAGADO</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t="str">
        <f>'RESUMEN TOTAL'!W327</f>
        <v>APAGADO</v>
      </c>
      <c r="R319">
        <f>'RESUMEN TOTAL'!X327</f>
        <v>0</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t="str">
        <f>'RESUMEN TOTAL'!AF327</f>
        <v>APAGADO</v>
      </c>
      <c r="AA319" t="str">
        <f>'RESUMEN TOTAL'!AG327</f>
        <v>APAGADO</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t="str">
        <f>'RESUMEN TOTAL'!W330</f>
        <v>APAGADO</v>
      </c>
      <c r="R322">
        <f>'RESUMEN TOTAL'!X330</f>
        <v>0</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t="str">
        <f>'RESUMEN TOTAL'!AF330</f>
        <v>APAGADO</v>
      </c>
      <c r="AA322" t="str">
        <f>'RESUMEN TOTAL'!AG330</f>
        <v>APAGADO</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t="str">
        <f>'RESUMEN TOTAL'!W336</f>
        <v>APAGADO</v>
      </c>
      <c r="R328">
        <f>'RESUMEN TOTAL'!X336</f>
        <v>0</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t="str">
        <f>'RESUMEN TOTAL'!AF336</f>
        <v>APAGADO</v>
      </c>
      <c r="AA328" t="str">
        <f>'RESUMEN TOTAL'!AG336</f>
        <v>APAGADO</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t="str">
        <f>'RESUMEN TOTAL'!W337</f>
        <v>APAGADO</v>
      </c>
      <c r="R329">
        <f>'RESUMEN TOTAL'!X337</f>
        <v>0</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t="str">
        <f>'RESUMEN TOTAL'!AF337</f>
        <v>APAGADO</v>
      </c>
      <c r="AA329" t="str">
        <f>'RESUMEN TOTAL'!AG337</f>
        <v>APAGADO</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t="str">
        <f>'RESUMEN TOTAL'!R338</f>
        <v>APAGADO</v>
      </c>
      <c r="M330" t="str">
        <f>'RESUMEN TOTAL'!S338</f>
        <v>APAGADO</v>
      </c>
      <c r="N330" t="str">
        <f>'RESUMEN TOTAL'!T338</f>
        <v>APAGADO</v>
      </c>
      <c r="O330" t="str">
        <f>'RESUMEN TOTAL'!U338</f>
        <v>APAGADO</v>
      </c>
      <c r="P330" t="str">
        <f>'RESUMEN TOTAL'!V338</f>
        <v>APAGADO</v>
      </c>
      <c r="Q330" t="str">
        <f>'RESUMEN TOTAL'!W338</f>
        <v>APAGADO</v>
      </c>
      <c r="R330">
        <f>'RESUMEN TOTAL'!X338</f>
        <v>0</v>
      </c>
      <c r="S330" t="str">
        <f>'RESUMEN TOTAL'!Y338</f>
        <v>APAGADO</v>
      </c>
      <c r="T330" t="str">
        <f>'RESUMEN TOTAL'!Z338</f>
        <v>APAGADO</v>
      </c>
      <c r="U330" t="str">
        <f>'RESUMEN TOTAL'!AA338</f>
        <v>APAGADO</v>
      </c>
      <c r="V330" t="str">
        <f>'RESUMEN TOTAL'!AB338</f>
        <v>APAGADO</v>
      </c>
      <c r="W330" t="str">
        <f>'RESUMEN TOTAL'!AC338</f>
        <v>APAGADO</v>
      </c>
      <c r="X330" t="str">
        <f>'RESUMEN TOTAL'!AD338</f>
        <v>APAGADO</v>
      </c>
      <c r="Y330" t="str">
        <f>'RESUMEN TOTAL'!AE338</f>
        <v>APAGADO</v>
      </c>
      <c r="Z330" t="str">
        <f>'RESUMEN TOTAL'!AF338</f>
        <v>APAGADO</v>
      </c>
      <c r="AA330" t="str">
        <f>'RESUMEN TOTAL'!AG338</f>
        <v>APAGADO</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t="str">
        <f>'RESUMEN TOTAL'!R339</f>
        <v>APAGADO</v>
      </c>
      <c r="M331" t="str">
        <f>'RESUMEN TOTAL'!S339</f>
        <v>APAGADO</v>
      </c>
      <c r="N331" t="str">
        <f>'RESUMEN TOTAL'!T339</f>
        <v>APAGADO</v>
      </c>
      <c r="O331" t="str">
        <f>'RESUMEN TOTAL'!U339</f>
        <v>APAGADO</v>
      </c>
      <c r="P331" t="str">
        <f>'RESUMEN TOTAL'!V339</f>
        <v>APAGADO</v>
      </c>
      <c r="Q331" t="str">
        <f>'RESUMEN TOTAL'!W339</f>
        <v>APAGADO</v>
      </c>
      <c r="R331">
        <f>'RESUMEN TOTAL'!X339</f>
        <v>0</v>
      </c>
      <c r="S331" t="str">
        <f>'RESUMEN TOTAL'!Y339</f>
        <v>APAGADO</v>
      </c>
      <c r="T331" t="str">
        <f>'RESUMEN TOTAL'!Z339</f>
        <v>APAGADO</v>
      </c>
      <c r="U331" t="str">
        <f>'RESUMEN TOTAL'!AA339</f>
        <v>APAGADO</v>
      </c>
      <c r="V331" t="str">
        <f>'RESUMEN TOTAL'!AB339</f>
        <v>APAGADO</v>
      </c>
      <c r="W331" t="str">
        <f>'RESUMEN TOTAL'!AC339</f>
        <v>APAGADO</v>
      </c>
      <c r="X331" t="str">
        <f>'RESUMEN TOTAL'!AD339</f>
        <v>APAGADO</v>
      </c>
      <c r="Y331" t="str">
        <f>'RESUMEN TOTAL'!AE339</f>
        <v>APAGADO</v>
      </c>
      <c r="Z331" t="str">
        <f>'RESUMEN TOTAL'!AF339</f>
        <v>APAGADO</v>
      </c>
      <c r="AA331" t="str">
        <f>'RESUMEN TOTAL'!AG339</f>
        <v>APAGADO</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t="str">
        <f>'RESUMEN TOTAL'!R340</f>
        <v>APAGADO</v>
      </c>
      <c r="M332" t="str">
        <f>'RESUMEN TOTAL'!S340</f>
        <v>APAGADO</v>
      </c>
      <c r="N332" t="str">
        <f>'RESUMEN TOTAL'!T340</f>
        <v>APAGADO</v>
      </c>
      <c r="O332" t="str">
        <f>'RESUMEN TOTAL'!U340</f>
        <v>APAGADO</v>
      </c>
      <c r="P332" t="str">
        <f>'RESUMEN TOTAL'!V340</f>
        <v>APAGADO</v>
      </c>
      <c r="Q332" t="str">
        <f>'RESUMEN TOTAL'!W340</f>
        <v>APAGADO</v>
      </c>
      <c r="R332">
        <f>'RESUMEN TOTAL'!X340</f>
        <v>0</v>
      </c>
      <c r="S332" t="str">
        <f>'RESUMEN TOTAL'!Y340</f>
        <v>APAGADO</v>
      </c>
      <c r="T332" t="str">
        <f>'RESUMEN TOTAL'!Z340</f>
        <v>APAGADO</v>
      </c>
      <c r="U332" t="str">
        <f>'RESUMEN TOTAL'!AA340</f>
        <v>APAGADO</v>
      </c>
      <c r="V332" t="str">
        <f>'RESUMEN TOTAL'!AB340</f>
        <v>APAGADO</v>
      </c>
      <c r="W332" t="str">
        <f>'RESUMEN TOTAL'!AC340</f>
        <v>APAGADO</v>
      </c>
      <c r="X332" t="str">
        <f>'RESUMEN TOTAL'!AD340</f>
        <v>APAGADO</v>
      </c>
      <c r="Y332" t="str">
        <f>'RESUMEN TOTAL'!AE340</f>
        <v>APAGADO</v>
      </c>
      <c r="Z332" t="str">
        <f>'RESUMEN TOTAL'!AF340</f>
        <v>APAGADO</v>
      </c>
      <c r="AA332" t="str">
        <f>'RESUMEN TOTAL'!AG340</f>
        <v>APAGADO</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t="str">
        <f>'RESUMEN TOTAL'!R341</f>
        <v>APAGADO</v>
      </c>
      <c r="M333" t="str">
        <f>'RESUMEN TOTAL'!S341</f>
        <v>APAGADO</v>
      </c>
      <c r="N333" t="str">
        <f>'RESUMEN TOTAL'!T341</f>
        <v>APAGADO</v>
      </c>
      <c r="O333" t="str">
        <f>'RESUMEN TOTAL'!U341</f>
        <v>APAGADO</v>
      </c>
      <c r="P333" t="str">
        <f>'RESUMEN TOTAL'!V341</f>
        <v>APAGADO</v>
      </c>
      <c r="Q333" t="str">
        <f>'RESUMEN TOTAL'!W341</f>
        <v>APAGADO</v>
      </c>
      <c r="R333">
        <f>'RESUMEN TOTAL'!X341</f>
        <v>0</v>
      </c>
      <c r="S333" t="str">
        <f>'RESUMEN TOTAL'!Y341</f>
        <v>APAGADO</v>
      </c>
      <c r="T333" t="str">
        <f>'RESUMEN TOTAL'!Z341</f>
        <v>APAGADO</v>
      </c>
      <c r="U333" t="str">
        <f>'RESUMEN TOTAL'!AA341</f>
        <v>APAGADO</v>
      </c>
      <c r="V333" t="str">
        <f>'RESUMEN TOTAL'!AB341</f>
        <v>APAGADO</v>
      </c>
      <c r="W333" t="str">
        <f>'RESUMEN TOTAL'!AC341</f>
        <v>APAGADO</v>
      </c>
      <c r="X333" t="str">
        <f>'RESUMEN TOTAL'!AD341</f>
        <v>APAGADO</v>
      </c>
      <c r="Y333" t="str">
        <f>'RESUMEN TOTAL'!AE341</f>
        <v>APAGADO</v>
      </c>
      <c r="Z333" t="str">
        <f>'RESUMEN TOTAL'!AF341</f>
        <v>APAGADO</v>
      </c>
      <c r="AA333" t="str">
        <f>'RESUMEN TOTAL'!AG341</f>
        <v>APAGADO</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f>'RESUMEN TOTAL'!P342</f>
        <v>0</v>
      </c>
      <c r="K334">
        <f>'RESUMEN TOTAL'!Q342</f>
        <v>0</v>
      </c>
      <c r="L334">
        <f>'RESUMEN TOTAL'!R342</f>
        <v>0</v>
      </c>
      <c r="M334">
        <f>'RESUMEN TOTAL'!S342</f>
        <v>0</v>
      </c>
      <c r="N334">
        <f>'RESUMEN TOTAL'!T342</f>
        <v>0</v>
      </c>
      <c r="O334" t="str">
        <f>'RESUMEN TOTAL'!U342</f>
        <v>APAGADO</v>
      </c>
      <c r="P334">
        <f>'RESUMEN TOTAL'!V342</f>
        <v>0</v>
      </c>
      <c r="Q334">
        <f>'RESUMEN TOTAL'!W342</f>
        <v>0</v>
      </c>
      <c r="R334">
        <f>'RESUMEN TOTAL'!X342</f>
        <v>0</v>
      </c>
      <c r="S334">
        <f>'RESUMEN TOTAL'!Y342</f>
        <v>0</v>
      </c>
      <c r="T334" t="str">
        <f>'RESUMEN TOTAL'!Z342</f>
        <v>APAGADO</v>
      </c>
      <c r="U334" t="str">
        <f>'RESUMEN TOTAL'!AA342</f>
        <v>APAGADO</v>
      </c>
      <c r="V334" t="str">
        <f>'RESUMEN TOTAL'!AB342</f>
        <v>APAGADO</v>
      </c>
      <c r="W334" t="str">
        <f>'RESUMEN TOTAL'!AC342</f>
        <v>APAGADO</v>
      </c>
      <c r="X334" t="str">
        <f>'RESUMEN TOTAL'!AD342</f>
        <v>APAGADO</v>
      </c>
      <c r="Y334" t="str">
        <f>'RESUMEN TOTAL'!AE342</f>
        <v>APAGADO</v>
      </c>
      <c r="Z334" t="str">
        <f>'RESUMEN TOTAL'!AF342</f>
        <v>APAGADO</v>
      </c>
      <c r="AA334" t="str">
        <f>'RESUMEN TOTAL'!AG342</f>
        <v>APAGADO</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t="str">
        <f>'RESUMEN TOTAL'!O350</f>
        <v>APAGADO</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t="str">
        <f>'RESUMEN TOTAL'!N354</f>
        <v>APAGADO</v>
      </c>
      <c r="I346" t="str">
        <f>'RESUMEN TOTAL'!O354</f>
        <v>APAGADO</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t="str">
        <f>'RESUMEN TOTAL'!Z354</f>
        <v>APAGADO</v>
      </c>
      <c r="U346">
        <f>'RESUMEN TOTAL'!AA354</f>
        <v>0</v>
      </c>
      <c r="V346">
        <f>'RESUMEN TOTAL'!AB354</f>
        <v>0</v>
      </c>
      <c r="W346" t="str">
        <f>'RESUMEN TOTAL'!AC354</f>
        <v>APAGADO</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t="str">
        <f>'RESUMEN TOTAL'!N355</f>
        <v>APAGADO</v>
      </c>
      <c r="I347" t="str">
        <f>'RESUMEN TOTAL'!O355</f>
        <v>APAGADO</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t="str">
        <f>'RESUMEN TOTAL'!Z355</f>
        <v>APAGADO</v>
      </c>
      <c r="U347">
        <f>'RESUMEN TOTAL'!AA355</f>
        <v>0</v>
      </c>
      <c r="V347">
        <f>'RESUMEN TOTAL'!AB355</f>
        <v>0</v>
      </c>
      <c r="W347" t="str">
        <f>'RESUMEN TOTAL'!AC355</f>
        <v>APAGADO</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t="str">
        <f>'RESUMEN TOTAL'!O356</f>
        <v>APAGADO</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t="str">
        <f>'RESUMEN TOTAL'!W356</f>
        <v>APAGADO</v>
      </c>
      <c r="R348">
        <f>'RESUMEN TOTAL'!X356</f>
        <v>0</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t="str">
        <f>'RESUMEN TOTAL'!AF356</f>
        <v>APAGADO</v>
      </c>
      <c r="AA348" t="str">
        <f>'RESUMEN TOTAL'!AG356</f>
        <v>APAGADO</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t="str">
        <f>'RESUMEN TOTAL'!O363</f>
        <v>APAGADO</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t="str">
        <f>'RESUMEN TOTAL'!W363</f>
        <v>APAGADO</v>
      </c>
      <c r="R355">
        <f>'RESUMEN TOTAL'!X363</f>
        <v>0</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t="str">
        <f>'RESUMEN TOTAL'!AF363</f>
        <v>APAGADO</v>
      </c>
      <c r="AA355" t="str">
        <f>'RESUMEN TOTAL'!AG363</f>
        <v>APAGADO</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t="str">
        <f>'RESUMEN TOTAL'!O364</f>
        <v>APAGADO</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t="str">
        <f>'RESUMEN TOTAL'!W364</f>
        <v>APAGADO</v>
      </c>
      <c r="R356">
        <f>'RESUMEN TOTAL'!X364</f>
        <v>0</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t="str">
        <f>'RESUMEN TOTAL'!AF364</f>
        <v>APAGADO</v>
      </c>
      <c r="AA356" t="str">
        <f>'RESUMEN TOTAL'!AG364</f>
        <v>APAGADO</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t="str">
        <f>'RESUMEN TOTAL'!Y366</f>
        <v>APAGADO</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t="str">
        <f>'RESUMEN TOTAL'!Y367</f>
        <v>APAGADO</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t="str">
        <f>'RESUMEN TOTAL'!W371</f>
        <v>APAGADO</v>
      </c>
      <c r="R363">
        <f>'RESUMEN TOTAL'!X371</f>
        <v>0</v>
      </c>
      <c r="S363" t="str">
        <f>'RESUMEN TOTAL'!Y371</f>
        <v>APAGADO</v>
      </c>
      <c r="T363" t="str">
        <f>'RESUMEN TOTAL'!Z371</f>
        <v>APAGADO</v>
      </c>
      <c r="U363" t="str">
        <f>'RESUMEN TOTAL'!AA371</f>
        <v>APAGADO</v>
      </c>
      <c r="V363" t="str">
        <f>'RESUMEN TOTAL'!AB371</f>
        <v>APAGADO</v>
      </c>
      <c r="W363" t="str">
        <f>'RESUMEN TOTAL'!AC371</f>
        <v>APAGADO</v>
      </c>
      <c r="X363" t="str">
        <f>'RESUMEN TOTAL'!AD371</f>
        <v>APAGADO</v>
      </c>
      <c r="Y363" t="str">
        <f>'RESUMEN TOTAL'!AE371</f>
        <v>APAGADO</v>
      </c>
      <c r="Z363" t="str">
        <f>'RESUMEN TOTAL'!AF371</f>
        <v>APAGADO</v>
      </c>
      <c r="AA363" t="str">
        <f>'RESUMEN TOTAL'!AG371</f>
        <v>APAGADO</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t="str">
        <f>'RESUMEN TOTAL'!W377</f>
        <v>APAGADO</v>
      </c>
      <c r="R369">
        <f>'RESUMEN TOTAL'!X377</f>
        <v>0</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t="str">
        <f>'RESUMEN TOTAL'!AF377</f>
        <v>APAGADO</v>
      </c>
      <c r="AA369" t="str">
        <f>'RESUMEN TOTAL'!AG377</f>
        <v>APAGADO</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t="str">
        <f>'RESUMEN TOTAL'!W378</f>
        <v>APAGADO</v>
      </c>
      <c r="R370">
        <f>'RESUMEN TOTAL'!X378</f>
        <v>0</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t="str">
        <f>'RESUMEN TOTAL'!AF378</f>
        <v>APAGADO</v>
      </c>
      <c r="AA370" t="str">
        <f>'RESUMEN TOTAL'!AG378</f>
        <v>APAGADO</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t="str">
        <f>'RESUMEN TOTAL'!Y384</f>
        <v>APAGADO</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t="str">
        <f>'RESUMEN TOTAL'!AA388</f>
        <v>APAGADO</v>
      </c>
      <c r="V380" t="str">
        <f>'RESUMEN TOTAL'!AB388</f>
        <v>APAGADO</v>
      </c>
      <c r="W380" t="str">
        <f>'RESUMEN TOTAL'!AC388</f>
        <v>APAGADO</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t="str">
        <f>'RESUMEN TOTAL'!AA389</f>
        <v>APAGADO</v>
      </c>
      <c r="V381" t="str">
        <f>'RESUMEN TOTAL'!AB389</f>
        <v>APAGADO</v>
      </c>
      <c r="W381" t="str">
        <f>'RESUMEN TOTAL'!AC389</f>
        <v>APAGADO</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t="str">
        <f>'RESUMEN TOTAL'!AA390</f>
        <v>APAGADO</v>
      </c>
      <c r="V382" t="str">
        <f>'RESUMEN TOTAL'!AB390</f>
        <v>APAGADO</v>
      </c>
      <c r="W382" t="str">
        <f>'RESUMEN TOTAL'!AC390</f>
        <v>APAGADO</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t="str">
        <f>'RESUMEN TOTAL'!AB391</f>
        <v>APAGADO</v>
      </c>
      <c r="W383" t="str">
        <f>'RESUMEN TOTAL'!AC391</f>
        <v>APAGADO</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t="str">
        <f>'RESUMEN TOTAL'!V392</f>
        <v>APAGADO</v>
      </c>
      <c r="Q384" t="str">
        <f>'RESUMEN TOTAL'!W392</f>
        <v>APAGADO</v>
      </c>
      <c r="R384">
        <f>'RESUMEN TOTAL'!X392</f>
        <v>0</v>
      </c>
      <c r="S384" t="str">
        <f>'RESUMEN TOTAL'!Y392</f>
        <v>APAGADO</v>
      </c>
      <c r="T384" t="str">
        <f>'RESUMEN TOTAL'!Z392</f>
        <v>APAGADO</v>
      </c>
      <c r="U384" t="str">
        <f>'RESUMEN TOTAL'!AA392</f>
        <v>APAGADO</v>
      </c>
      <c r="V384" t="str">
        <f>'RESUMEN TOTAL'!AB392</f>
        <v>APAGADO</v>
      </c>
      <c r="W384" t="str">
        <f>'RESUMEN TOTAL'!AC392</f>
        <v>APAGADO</v>
      </c>
      <c r="X384" t="str">
        <f>'RESUMEN TOTAL'!AD392</f>
        <v>APAGADO</v>
      </c>
      <c r="Y384" t="str">
        <f>'RESUMEN TOTAL'!AE392</f>
        <v>APAGADO</v>
      </c>
      <c r="Z384" t="str">
        <f>'RESUMEN TOTAL'!AF392</f>
        <v>APAGADO</v>
      </c>
      <c r="AA384" t="str">
        <f>'RESUMEN TOTAL'!AG392</f>
        <v>APAGADO</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t="str">
        <f>'RESUMEN TOTAL'!N393</f>
        <v>APAGADO</v>
      </c>
      <c r="I385" t="str">
        <f>'RESUMEN TOTAL'!O393</f>
        <v>APAGADO</v>
      </c>
      <c r="J385" t="str">
        <f>'RESUMEN TOTAL'!P393</f>
        <v>APAGADO</v>
      </c>
      <c r="K385" t="str">
        <f>'RESUMEN TOTAL'!Q393</f>
        <v>APAGADO</v>
      </c>
      <c r="L385" t="str">
        <f>'RESUMEN TOTAL'!R393</f>
        <v>APAGADO</v>
      </c>
      <c r="M385" t="str">
        <f>'RESUMEN TOTAL'!S393</f>
        <v>APAGADO</v>
      </c>
      <c r="N385" t="str">
        <f>'RESUMEN TOTAL'!T393</f>
        <v>APAGADO</v>
      </c>
      <c r="O385" t="str">
        <f>'RESUMEN TOTAL'!U393</f>
        <v>APAGADO</v>
      </c>
      <c r="P385" t="str">
        <f>'RESUMEN TOTAL'!V393</f>
        <v>APAGADO</v>
      </c>
      <c r="Q385" t="str">
        <f>'RESUMEN TOTAL'!W393</f>
        <v>APAGADO</v>
      </c>
      <c r="R385">
        <f>'RESUMEN TOTAL'!X393</f>
        <v>0</v>
      </c>
      <c r="S385">
        <f>'RESUMEN TOTAL'!Y393</f>
        <v>0</v>
      </c>
      <c r="T385">
        <f>'RESUMEN TOTAL'!Z393</f>
        <v>0</v>
      </c>
      <c r="U385">
        <f>'RESUMEN TOTAL'!AA393</f>
        <v>0</v>
      </c>
      <c r="V385" t="str">
        <f>'RESUMEN TOTAL'!AB393</f>
        <v>APAGADO</v>
      </c>
      <c r="W385" t="str">
        <f>'RESUMEN TOTAL'!AC393</f>
        <v>APAGADO</v>
      </c>
      <c r="X385" t="str">
        <f>'RESUMEN TOTAL'!AD393</f>
        <v>APAGADO</v>
      </c>
      <c r="Y385" t="str">
        <f>'RESUMEN TOTAL'!AE393</f>
        <v>APAGADO</v>
      </c>
      <c r="Z385" t="str">
        <f>'RESUMEN TOTAL'!AF393</f>
        <v>APAGADO</v>
      </c>
      <c r="AA385" t="str">
        <f>'RESUMEN TOTAL'!AG393</f>
        <v>APAGADO</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t="str">
        <f>'RESUMEN TOTAL'!W394</f>
        <v>APAGADO</v>
      </c>
      <c r="R386">
        <f>'RESUMEN TOTAL'!X394</f>
        <v>0</v>
      </c>
      <c r="S386" t="str">
        <f>'RESUMEN TOTAL'!Y394</f>
        <v>APAGADO</v>
      </c>
      <c r="T386" t="str">
        <f>'RESUMEN TOTAL'!Z394</f>
        <v>APAGADO</v>
      </c>
      <c r="U386" t="str">
        <f>'RESUMEN TOTAL'!AA394</f>
        <v>APAGADO</v>
      </c>
      <c r="V386" t="str">
        <f>'RESUMEN TOTAL'!AB394</f>
        <v>APAGADO</v>
      </c>
      <c r="W386" t="str">
        <f>'RESUMEN TOTAL'!AC394</f>
        <v>APAGADO</v>
      </c>
      <c r="X386" t="str">
        <f>'RESUMEN TOTAL'!AD394</f>
        <v>APAGADO</v>
      </c>
      <c r="Y386" t="str">
        <f>'RESUMEN TOTAL'!AE394</f>
        <v>APAGADO</v>
      </c>
      <c r="Z386" t="str">
        <f>'RESUMEN TOTAL'!AF394</f>
        <v>APAGADO</v>
      </c>
      <c r="AA386" t="str">
        <f>'RESUMEN TOTAL'!AG394</f>
        <v>APAGADO</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t="str">
        <f>'RESUMEN TOTAL'!W400</f>
        <v>APAGADO</v>
      </c>
      <c r="R392">
        <f>'RESUMEN TOTAL'!X400</f>
        <v>0</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t="str">
        <f>'RESUMEN TOTAL'!AF400</f>
        <v>APAGADO</v>
      </c>
      <c r="AA392" t="str">
        <f>'RESUMEN TOTAL'!AG400</f>
        <v>APAGADO</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t="str">
        <f>'RESUMEN TOTAL'!W403</f>
        <v>APAGADO</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t="str">
        <f>'RESUMEN TOTAL'!W404</f>
        <v>APAGADO</v>
      </c>
      <c r="R396">
        <f>'RESUMEN TOTAL'!X404</f>
        <v>0</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t="str">
        <f>'RESUMEN TOTAL'!AF404</f>
        <v>APAGADO</v>
      </c>
      <c r="AA396" t="str">
        <f>'RESUMEN TOTAL'!AG404</f>
        <v>APAGADO</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t="str">
        <f>'RESUMEN TOTAL'!W405</f>
        <v>APAGADO</v>
      </c>
      <c r="R397">
        <f>'RESUMEN TOTAL'!X405</f>
        <v>0</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t="str">
        <f>'RESUMEN TOTAL'!AF405</f>
        <v>APAGADO</v>
      </c>
      <c r="AA397" t="str">
        <f>'RESUMEN TOTAL'!AG405</f>
        <v>APAGADO</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t="str">
        <f>'RESUMEN TOTAL'!N406</f>
        <v>APAGADO</v>
      </c>
      <c r="I398" t="str">
        <f>'RESUMEN TOTAL'!O406</f>
        <v>APAGADO</v>
      </c>
      <c r="J398" t="str">
        <f>'RESUMEN TOTAL'!P406</f>
        <v>APAGADO</v>
      </c>
      <c r="K398" t="str">
        <f>'RESUMEN TOTAL'!Q406</f>
        <v>APAGADO</v>
      </c>
      <c r="L398" t="str">
        <f>'RESUMEN TOTAL'!R406</f>
        <v>APAGADO</v>
      </c>
      <c r="M398" t="str">
        <f>'RESUMEN TOTAL'!S406</f>
        <v>APAGADO</v>
      </c>
      <c r="N398" t="str">
        <f>'RESUMEN TOTAL'!T406</f>
        <v>APAGADO</v>
      </c>
      <c r="O398" t="str">
        <f>'RESUMEN TOTAL'!U406</f>
        <v>APAGADO</v>
      </c>
      <c r="P398" t="str">
        <f>'RESUMEN TOTAL'!V406</f>
        <v>APAGADO</v>
      </c>
      <c r="Q398" t="str">
        <f>'RESUMEN TOTAL'!W406</f>
        <v>APAGADO</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t="str">
        <f>'RESUMEN TOTAL'!N409</f>
        <v>APAGADO</v>
      </c>
      <c r="I401" t="str">
        <f>'RESUMEN TOTAL'!O409</f>
        <v>APAGADO</v>
      </c>
      <c r="J401" t="str">
        <f>'RESUMEN TOTAL'!P409</f>
        <v>APAGADO</v>
      </c>
      <c r="K401" t="str">
        <f>'RESUMEN TOTAL'!Q409</f>
        <v>APAGADO</v>
      </c>
      <c r="L401" t="str">
        <f>'RESUMEN TOTAL'!R409</f>
        <v>APAGADO</v>
      </c>
      <c r="M401" t="str">
        <f>'RESUMEN TOTAL'!S409</f>
        <v>APAGADO</v>
      </c>
      <c r="N401" t="str">
        <f>'RESUMEN TOTAL'!T409</f>
        <v>APAGADO</v>
      </c>
      <c r="O401" t="str">
        <f>'RESUMEN TOTAL'!U409</f>
        <v>APAGADO</v>
      </c>
      <c r="P401" t="str">
        <f>'RESUMEN TOTAL'!V409</f>
        <v>APAGADO</v>
      </c>
      <c r="Q401" t="str">
        <f>'RESUMEN TOTAL'!W409</f>
        <v>APAGADO</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t="str">
        <f>'RESUMEN TOTAL'!N417</f>
        <v>APAGADO</v>
      </c>
      <c r="I409" t="str">
        <f>'RESUMEN TOTAL'!O417</f>
        <v>APAGADO</v>
      </c>
      <c r="J409" t="str">
        <f>'RESUMEN TOTAL'!P417</f>
        <v>APAGADO</v>
      </c>
      <c r="K409" t="str">
        <f>'RESUMEN TOTAL'!Q417</f>
        <v>APAGADO</v>
      </c>
      <c r="L409" t="str">
        <f>'RESUMEN TOTAL'!R417</f>
        <v>APAGADO</v>
      </c>
      <c r="M409" t="str">
        <f>'RESUMEN TOTAL'!S417</f>
        <v>APAGADO</v>
      </c>
      <c r="N409" t="str">
        <f>'RESUMEN TOTAL'!T417</f>
        <v>APAGADO</v>
      </c>
      <c r="O409" t="str">
        <f>'RESUMEN TOTAL'!U417</f>
        <v>APAGADO</v>
      </c>
      <c r="P409" t="str">
        <f>'RESUMEN TOTAL'!V417</f>
        <v>APAGADO</v>
      </c>
      <c r="Q409" t="str">
        <f>'RESUMEN TOTAL'!W417</f>
        <v>APAGADO</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t="str">
        <f>'RESUMEN TOTAL'!N418</f>
        <v>APAGADO</v>
      </c>
      <c r="I410" t="str">
        <f>'RESUMEN TOTAL'!O418</f>
        <v>APAGADO</v>
      </c>
      <c r="J410" t="str">
        <f>'RESUMEN TOTAL'!P418</f>
        <v>APAGADO</v>
      </c>
      <c r="K410" t="str">
        <f>'RESUMEN TOTAL'!Q418</f>
        <v>APAGADO</v>
      </c>
      <c r="L410" t="str">
        <f>'RESUMEN TOTAL'!R418</f>
        <v>APAGADO</v>
      </c>
      <c r="M410" t="str">
        <f>'RESUMEN TOTAL'!S418</f>
        <v>APAGADO</v>
      </c>
      <c r="N410" t="str">
        <f>'RESUMEN TOTAL'!T418</f>
        <v>APAGADO</v>
      </c>
      <c r="O410" t="str">
        <f>'RESUMEN TOTAL'!U418</f>
        <v>APAGADO</v>
      </c>
      <c r="P410" t="str">
        <f>'RESUMEN TOTAL'!V418</f>
        <v>APAGADO</v>
      </c>
      <c r="Q410" t="str">
        <f>'RESUMEN TOTAL'!W418</f>
        <v>APAGADO</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t="str">
        <f>'RESUMEN TOTAL'!W419</f>
        <v>APAGADO</v>
      </c>
      <c r="R411">
        <f>'RESUMEN TOTAL'!X419</f>
        <v>0</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t="str">
        <f>'RESUMEN TOTAL'!AF419</f>
        <v>APAGADO</v>
      </c>
      <c r="AA411" t="str">
        <f>'RESUMEN TOTAL'!AG419</f>
        <v>APAGADO</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t="str">
        <f>'RESUMEN TOTAL'!AA434</f>
        <v>APAGADO</v>
      </c>
      <c r="V425" t="str">
        <f>'RESUMEN TOTAL'!AB434</f>
        <v>APAGADO</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t="str">
        <f>'RESUMEN TOTAL'!Z436</f>
        <v>APAGADO</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t="str">
        <f>'RESUMEN TOTAL'!Z437</f>
        <v>APAGADO</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t="str">
        <f>'RESUMEN TOTAL'!W439</f>
        <v>APAGADO</v>
      </c>
      <c r="R430">
        <f>'RESUMEN TOTAL'!X439</f>
        <v>0</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t="str">
        <f>'RESUMEN TOTAL'!AF439</f>
        <v>APAGADO</v>
      </c>
      <c r="AA430" t="str">
        <f>'RESUMEN TOTAL'!AG439</f>
        <v>APAGADO</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t="str">
        <f>'RESUMEN TOTAL'!W441</f>
        <v>APAGADO</v>
      </c>
      <c r="R432">
        <f>'RESUMEN TOTAL'!X441</f>
        <v>0</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t="str">
        <f>'RESUMEN TOTAL'!AF441</f>
        <v>APAGADO</v>
      </c>
      <c r="AA432" t="str">
        <f>'RESUMEN TOTAL'!AG441</f>
        <v>APAGADO</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t="str">
        <f>'RESUMEN TOTAL'!W442</f>
        <v>APAGADO</v>
      </c>
      <c r="R433">
        <f>'RESUMEN TOTAL'!X442</f>
        <v>0</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t="str">
        <f>'RESUMEN TOTAL'!AF442</f>
        <v>APAGADO</v>
      </c>
      <c r="AA433" t="str">
        <f>'RESUMEN TOTAL'!AG442</f>
        <v>APAGADO</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t="str">
        <f>'RESUMEN TOTAL'!P444</f>
        <v>APAGADO</v>
      </c>
      <c r="K435">
        <f>'RESUMEN TOTAL'!Q444</f>
        <v>0</v>
      </c>
      <c r="L435">
        <f>'RESUMEN TOTAL'!R444</f>
        <v>0</v>
      </c>
      <c r="M435" t="str">
        <f>'RESUMEN TOTAL'!S444</f>
        <v>APAGADO</v>
      </c>
      <c r="N435">
        <f>'RESUMEN TOTAL'!T444</f>
        <v>0</v>
      </c>
      <c r="O435" t="str">
        <f>'RESUMEN TOTAL'!U444</f>
        <v>APAGADO</v>
      </c>
      <c r="P435">
        <f>'RESUMEN TOTAL'!V444</f>
        <v>0</v>
      </c>
      <c r="Q435">
        <f>'RESUMEN TOTAL'!W444</f>
        <v>0</v>
      </c>
      <c r="R435">
        <f>'RESUMEN TOTAL'!X444</f>
        <v>0</v>
      </c>
      <c r="S435" t="str">
        <f>'RESUMEN TOTAL'!Y444</f>
        <v>APAGADO</v>
      </c>
      <c r="T435" t="str">
        <f>'RESUMEN TOTAL'!Z444</f>
        <v>APAGADO</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t="str">
        <f>'RESUMEN TOTAL'!N444</f>
        <v>APAGADO</v>
      </c>
      <c r="I436" t="str">
        <f>'RESUMEN TOTAL'!O444</f>
        <v>APAGADO</v>
      </c>
      <c r="J436" t="str">
        <f>'RESUMEN TOTAL'!P445</f>
        <v>APAGADO</v>
      </c>
      <c r="K436">
        <f>'RESUMEN TOTAL'!Q445</f>
        <v>0</v>
      </c>
      <c r="L436">
        <f>'RESUMEN TOTAL'!R445</f>
        <v>0</v>
      </c>
      <c r="M436" t="str">
        <f>'RESUMEN TOTAL'!S445</f>
        <v>APAGADO</v>
      </c>
      <c r="N436">
        <f>'RESUMEN TOTAL'!T445</f>
        <v>0</v>
      </c>
      <c r="O436" t="str">
        <f>'RESUMEN TOTAL'!U445</f>
        <v>APAGADO</v>
      </c>
      <c r="P436">
        <f>'RESUMEN TOTAL'!V445</f>
        <v>0</v>
      </c>
      <c r="Q436">
        <f>'RESUMEN TOTAL'!W445</f>
        <v>0</v>
      </c>
      <c r="R436">
        <f>'RESUMEN TOTAL'!X445</f>
        <v>0</v>
      </c>
      <c r="S436" t="str">
        <f>'RESUMEN TOTAL'!Y445</f>
        <v>APAGADO</v>
      </c>
      <c r="T436" t="str">
        <f>'RESUMEN TOTAL'!Z445</f>
        <v>APAGADO</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t="str">
        <f>'RESUMEN TOTAL'!N445</f>
        <v>APAGADO</v>
      </c>
      <c r="I437" t="str">
        <f>'RESUMEN TOTAL'!O445</f>
        <v>APAGADO</v>
      </c>
      <c r="J437" t="str">
        <f>'RESUMEN TOTAL'!P446</f>
        <v>APAGADO</v>
      </c>
      <c r="K437">
        <f>'RESUMEN TOTAL'!Q446</f>
        <v>0</v>
      </c>
      <c r="L437">
        <f>'RESUMEN TOTAL'!R446</f>
        <v>0</v>
      </c>
      <c r="M437" t="str">
        <f>'RESUMEN TOTAL'!S446</f>
        <v>APAGADO</v>
      </c>
      <c r="N437">
        <f>'RESUMEN TOTAL'!T446</f>
        <v>0</v>
      </c>
      <c r="O437" t="str">
        <f>'RESUMEN TOTAL'!U446</f>
        <v>APAGADO</v>
      </c>
      <c r="P437">
        <f>'RESUMEN TOTAL'!V446</f>
        <v>0</v>
      </c>
      <c r="Q437" t="str">
        <f>'RESUMEN TOTAL'!W446</f>
        <v>APAGADO</v>
      </c>
      <c r="R437">
        <f>'RESUMEN TOTAL'!X446</f>
        <v>0</v>
      </c>
      <c r="S437" t="str">
        <f>'RESUMEN TOTAL'!Y446</f>
        <v>APAGADO</v>
      </c>
      <c r="T437" t="str">
        <f>'RESUMEN TOTAL'!Z446</f>
        <v>APAGADO</v>
      </c>
      <c r="U437" t="str">
        <f>'RESUMEN TOTAL'!AA446</f>
        <v>APAGADO</v>
      </c>
      <c r="V437" t="str">
        <f>'RESUMEN TOTAL'!AB446</f>
        <v>APAGADO</v>
      </c>
      <c r="W437" t="str">
        <f>'RESUMEN TOTAL'!AC446</f>
        <v>APAGADO</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t="str">
        <f>'RESUMEN TOTAL'!N446</f>
        <v>APAGADO</v>
      </c>
      <c r="I438" t="str">
        <f>'RESUMEN TOTAL'!O446</f>
        <v>APAGADO</v>
      </c>
      <c r="J438" t="str">
        <f>'RESUMEN TOTAL'!P447</f>
        <v>APAGADO</v>
      </c>
      <c r="K438" t="str">
        <f>'RESUMEN TOTAL'!Q447</f>
        <v>APAGADO</v>
      </c>
      <c r="L438" t="str">
        <f>'RESUMEN TOTAL'!R447</f>
        <v>APAGADO</v>
      </c>
      <c r="M438" t="str">
        <f>'RESUMEN TOTAL'!S447</f>
        <v>APAGADO</v>
      </c>
      <c r="N438" t="str">
        <f>'RESUMEN TOTAL'!T447</f>
        <v>APAGADO</v>
      </c>
      <c r="O438" t="str">
        <f>'RESUMEN TOTAL'!U447</f>
        <v>APAGADO</v>
      </c>
      <c r="P438" t="str">
        <f>'RESUMEN TOTAL'!V447</f>
        <v>APAGADO</v>
      </c>
      <c r="Q438" t="str">
        <f>'RESUMEN TOTAL'!W447</f>
        <v>APAGADO</v>
      </c>
      <c r="R438">
        <f>'RESUMEN TOTAL'!X447</f>
        <v>0</v>
      </c>
      <c r="S438" t="str">
        <f>'RESUMEN TOTAL'!Y447</f>
        <v>APAGADO</v>
      </c>
      <c r="T438" t="str">
        <f>'RESUMEN TOTAL'!Z447</f>
        <v>APAGADO</v>
      </c>
      <c r="U438" t="str">
        <f>'RESUMEN TOTAL'!AA447</f>
        <v>APAGADO</v>
      </c>
      <c r="V438" t="str">
        <f>'RESUMEN TOTAL'!AB447</f>
        <v>APAGADO</v>
      </c>
      <c r="W438" t="str">
        <f>'RESUMEN TOTAL'!AC447</f>
        <v>APAGADO</v>
      </c>
      <c r="X438" t="str">
        <f>'RESUMEN TOTAL'!AD447</f>
        <v>APAGADO</v>
      </c>
      <c r="Y438" t="str">
        <f>'RESUMEN TOTAL'!AE447</f>
        <v>APAGADO</v>
      </c>
      <c r="Z438" t="str">
        <f>'RESUMEN TOTAL'!AF447</f>
        <v>APAGADO</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t="str">
        <f>'RESUMEN TOTAL'!N447</f>
        <v>APAGADO</v>
      </c>
      <c r="I439" t="str">
        <f>'RESUMEN TOTAL'!O447</f>
        <v>APAGADO</v>
      </c>
      <c r="J439" t="str">
        <f>'RESUMEN TOTAL'!P448</f>
        <v>APAGADO</v>
      </c>
      <c r="K439">
        <f>'RESUMEN TOTAL'!Q448</f>
        <v>0</v>
      </c>
      <c r="L439">
        <f>'RESUMEN TOTAL'!R448</f>
        <v>0</v>
      </c>
      <c r="M439" t="str">
        <f>'RESUMEN TOTAL'!S448</f>
        <v>APAGADO</v>
      </c>
      <c r="N439">
        <f>'RESUMEN TOTAL'!T448</f>
        <v>0</v>
      </c>
      <c r="O439" t="str">
        <f>'RESUMEN TOTAL'!U448</f>
        <v>APAGADO</v>
      </c>
      <c r="P439">
        <f>'RESUMEN TOTAL'!V448</f>
        <v>0</v>
      </c>
      <c r="Q439">
        <f>'RESUMEN TOTAL'!W448</f>
        <v>0</v>
      </c>
      <c r="R439">
        <f>'RESUMEN TOTAL'!X448</f>
        <v>0</v>
      </c>
      <c r="S439" t="str">
        <f>'RESUMEN TOTAL'!Y448</f>
        <v>APAGADO</v>
      </c>
      <c r="T439" t="str">
        <f>'RESUMEN TOTAL'!Z448</f>
        <v>APAGADO</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t="str">
        <f>'RESUMEN TOTAL'!N448</f>
        <v>APAGADO</v>
      </c>
      <c r="I440" t="str">
        <f>'RESUMEN TOTAL'!O448</f>
        <v>APAGADO</v>
      </c>
      <c r="J440" t="str">
        <f>'RESUMEN TOTAL'!P449</f>
        <v>APAGADO</v>
      </c>
      <c r="K440">
        <f>'RESUMEN TOTAL'!Q449</f>
        <v>0</v>
      </c>
      <c r="L440">
        <f>'RESUMEN TOTAL'!R449</f>
        <v>0</v>
      </c>
      <c r="M440" t="str">
        <f>'RESUMEN TOTAL'!S449</f>
        <v>APAGADO</v>
      </c>
      <c r="N440">
        <f>'RESUMEN TOTAL'!T449</f>
        <v>0</v>
      </c>
      <c r="O440" t="str">
        <f>'RESUMEN TOTAL'!U449</f>
        <v>APAGADO</v>
      </c>
      <c r="P440">
        <f>'RESUMEN TOTAL'!V449</f>
        <v>0</v>
      </c>
      <c r="Q440">
        <f>'RESUMEN TOTAL'!W449</f>
        <v>0</v>
      </c>
      <c r="R440">
        <f>'RESUMEN TOTAL'!X449</f>
        <v>0</v>
      </c>
      <c r="S440" t="str">
        <f>'RESUMEN TOTAL'!Y449</f>
        <v>APAGADO</v>
      </c>
      <c r="T440" t="str">
        <f>'RESUMEN TOTAL'!Z449</f>
        <v>APAGADO</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t="str">
        <f>'RESUMEN TOTAL'!N449</f>
        <v>APAGADO</v>
      </c>
      <c r="I441" t="str">
        <f>'RESUMEN TOTAL'!O449</f>
        <v>APAGADO</v>
      </c>
      <c r="J441" t="str">
        <f>'RESUMEN TOTAL'!P450</f>
        <v>APAGADO</v>
      </c>
      <c r="K441">
        <f>'RESUMEN TOTAL'!Q450</f>
        <v>0</v>
      </c>
      <c r="L441">
        <f>'RESUMEN TOTAL'!R450</f>
        <v>0</v>
      </c>
      <c r="M441" t="str">
        <f>'RESUMEN TOTAL'!S450</f>
        <v>APAGADO</v>
      </c>
      <c r="N441">
        <f>'RESUMEN TOTAL'!T450</f>
        <v>0</v>
      </c>
      <c r="O441" t="str">
        <f>'RESUMEN TOTAL'!U450</f>
        <v>APAGADO</v>
      </c>
      <c r="P441">
        <f>'RESUMEN TOTAL'!V450</f>
        <v>0</v>
      </c>
      <c r="Q441">
        <f>'RESUMEN TOTAL'!W450</f>
        <v>0</v>
      </c>
      <c r="R441">
        <f>'RESUMEN TOTAL'!X450</f>
        <v>0</v>
      </c>
      <c r="S441" t="str">
        <f>'RESUMEN TOTAL'!Y450</f>
        <v>APAGADO</v>
      </c>
      <c r="T441" t="str">
        <f>'RESUMEN TOTAL'!Z450</f>
        <v>APAGADO</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t="str">
        <f>'RESUMEN TOTAL'!N450</f>
        <v>APAGADO</v>
      </c>
      <c r="I442" t="str">
        <f>'RESUMEN TOTAL'!O450</f>
        <v>APAGADO</v>
      </c>
      <c r="J442" t="str">
        <f>'RESUMEN TOTAL'!P451</f>
        <v>APAGADO</v>
      </c>
      <c r="K442">
        <f>'RESUMEN TOTAL'!Q451</f>
        <v>0</v>
      </c>
      <c r="L442">
        <f>'RESUMEN TOTAL'!R451</f>
        <v>0</v>
      </c>
      <c r="M442" t="str">
        <f>'RESUMEN TOTAL'!S451</f>
        <v>APAGADO</v>
      </c>
      <c r="N442">
        <f>'RESUMEN TOTAL'!T451</f>
        <v>0</v>
      </c>
      <c r="O442" t="str">
        <f>'RESUMEN TOTAL'!U451</f>
        <v>APAGADO</v>
      </c>
      <c r="P442">
        <f>'RESUMEN TOTAL'!V451</f>
        <v>0</v>
      </c>
      <c r="Q442">
        <f>'RESUMEN TOTAL'!W451</f>
        <v>0</v>
      </c>
      <c r="R442">
        <f>'RESUMEN TOTAL'!X451</f>
        <v>0</v>
      </c>
      <c r="S442" t="str">
        <f>'RESUMEN TOTAL'!Y451</f>
        <v>APAGADO</v>
      </c>
      <c r="T442" t="str">
        <f>'RESUMEN TOTAL'!Z451</f>
        <v>APAGADO</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t="str">
        <f>'RESUMEN TOTAL'!N451</f>
        <v>APAGADO</v>
      </c>
      <c r="I443" t="str">
        <f>'RESUMEN TOTAL'!O451</f>
        <v>APAGADO</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t="str">
        <f>'RESUMEN TOTAL'!W485</f>
        <v>APAGADO</v>
      </c>
      <c r="R456">
        <f>'RESUMEN TOTAL'!X485</f>
        <v>0</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t="str">
        <f>'RESUMEN TOTAL'!AF485</f>
        <v>APAGADO</v>
      </c>
      <c r="AA456" t="str">
        <f>'RESUMEN TOTAL'!AG485</f>
        <v>APAGADO</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t="str">
        <f>'RESUMEN TOTAL'!W486</f>
        <v>APAGADO</v>
      </c>
      <c r="R457">
        <f>'RESUMEN TOTAL'!X486</f>
        <v>0</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t="str">
        <f>'RESUMEN TOTAL'!AF486</f>
        <v>APAGADO</v>
      </c>
      <c r="AA457" t="str">
        <f>'RESUMEN TOTAL'!AG486</f>
        <v>APAGADO</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t="str">
        <f>'RESUMEN TOTAL'!W487</f>
        <v>APAGADO</v>
      </c>
      <c r="R458">
        <f>'RESUMEN TOTAL'!X487</f>
        <v>0</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t="str">
        <f>'RESUMEN TOTAL'!AF487</f>
        <v>APAGADO</v>
      </c>
      <c r="AA458" t="str">
        <f>'RESUMEN TOTAL'!AG487</f>
        <v>APAGADO</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TOTAL'!N467</f>
        <v>APAGADO</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t="str">
        <f>'RESUMEN TOTAL'!W488</f>
        <v>APAGADO</v>
      </c>
      <c r="R459">
        <f>'RESUMEN TOTAL'!X488</f>
        <v>0</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t="str">
        <f>'RESUMEN TOTAL'!AF488</f>
        <v>APAGADO</v>
      </c>
      <c r="AA459" t="str">
        <f>'RESUMEN TOTAL'!AG488</f>
        <v>APAGADO</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t="str">
        <f>'RESUMEN TOTAL'!W489</f>
        <v>APAGADO</v>
      </c>
      <c r="R460">
        <f>'RESUMEN TOTAL'!X489</f>
        <v>0</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t="str">
        <f>'RESUMEN TOTAL'!AF489</f>
        <v>APAGADO</v>
      </c>
      <c r="AA460" t="str">
        <f>'RESUMEN TOTAL'!AG489</f>
        <v>APAGADO</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t="str">
        <f>'RESUMEN TOTAL'!W490</f>
        <v>APAGADO</v>
      </c>
      <c r="R461">
        <f>'RESUMEN TOTAL'!X490</f>
        <v>0</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t="str">
        <f>'RESUMEN TOTAL'!AF490</f>
        <v>APAGADO</v>
      </c>
      <c r="AA461" t="str">
        <f>'RESUMEN TOTAL'!AG490</f>
        <v>APAGADO</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TOTAL'!N470</f>
        <v>APAGADO</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t="str">
        <f>'RESUMEN TOTAL'!W491</f>
        <v>APAGADO</v>
      </c>
      <c r="R462">
        <f>'RESUMEN TOTAL'!X491</f>
        <v>0</v>
      </c>
      <c r="S462" t="str">
        <f>'RESUMEN TOTAL'!Y491</f>
        <v>APAGADO</v>
      </c>
      <c r="T462" t="str">
        <f>'RESUMEN TOTAL'!Z491</f>
        <v>APAGADO</v>
      </c>
      <c r="U462" t="str">
        <f>'RESUMEN TOTAL'!AA491</f>
        <v>APAGADO</v>
      </c>
      <c r="V462" t="str">
        <f>'RESUMEN TOTAL'!AB491</f>
        <v>APAGADO</v>
      </c>
      <c r="W462" t="str">
        <f>'RESUMEN TOTAL'!AC491</f>
        <v>APAGADO</v>
      </c>
      <c r="X462" t="str">
        <f>'RESUMEN TOTAL'!AD491</f>
        <v>APAGADO</v>
      </c>
      <c r="Y462" t="str">
        <f>'RESUMEN TOTAL'!AE491</f>
        <v>APAGADO</v>
      </c>
      <c r="Z462" t="str">
        <f>'RESUMEN TOTAL'!AF491</f>
        <v>APAGADO</v>
      </c>
      <c r="AA462" t="str">
        <f>'RESUMEN TOTAL'!AG491</f>
        <v>APAGADO</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t="str">
        <f>'RESUMEN TOTAL'!W492</f>
        <v>APAGADO</v>
      </c>
      <c r="R463">
        <f>'RESUMEN TOTAL'!X492</f>
        <v>0</v>
      </c>
      <c r="S463" t="str">
        <f>'RESUMEN TOTAL'!Y492</f>
        <v>APAGADO</v>
      </c>
      <c r="T463" t="str">
        <f>'RESUMEN TOTAL'!Z492</f>
        <v>APAGADO</v>
      </c>
      <c r="U463" t="str">
        <f>'RESUMEN TOTAL'!AA492</f>
        <v>APAGADO</v>
      </c>
      <c r="V463" t="str">
        <f>'RESUMEN TOTAL'!AB492</f>
        <v>APAGADO</v>
      </c>
      <c r="W463" t="str">
        <f>'RESUMEN TOTAL'!AC492</f>
        <v>APAGADO</v>
      </c>
      <c r="X463" t="str">
        <f>'RESUMEN TOTAL'!AD492</f>
        <v>APAGADO</v>
      </c>
      <c r="Y463" t="str">
        <f>'RESUMEN TOTAL'!AE492</f>
        <v>APAGADO</v>
      </c>
      <c r="Z463" t="str">
        <f>'RESUMEN TOTAL'!AF492</f>
        <v>APAGADO</v>
      </c>
      <c r="AA463" t="str">
        <f>'RESUMEN TOTAL'!AG492</f>
        <v>APAGADO</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t="str">
        <f>'RESUMEN TOTAL'!N472</f>
        <v>APAGADO</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t="str">
        <f>'RESUMEN TOTAL'!U494</f>
        <v>APAGADO</v>
      </c>
      <c r="P465" t="str">
        <f>'RESUMEN TOTAL'!V494</f>
        <v>APAGADO</v>
      </c>
      <c r="Q465" t="str">
        <f>'RESUMEN TOTAL'!W494</f>
        <v>APAGADO</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t="str">
        <f>'RESUMEN TOTAL'!N474</f>
        <v>APAGADO</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t="str">
        <f>'RESUMEN TOTAL'!U496</f>
        <v>APAGADO</v>
      </c>
      <c r="P467" t="str">
        <f>'RESUMEN TOTAL'!V496</f>
        <v>APAGADO</v>
      </c>
      <c r="Q467" t="str">
        <f>'RESUMEN TOTAL'!W496</f>
        <v>APAGADO</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t="str">
        <f>'RESUMEN TOTAL'!U498</f>
        <v>APAGADO</v>
      </c>
      <c r="P469" t="str">
        <f>'RESUMEN TOTAL'!V498</f>
        <v>APAGADO</v>
      </c>
      <c r="Q469" t="str">
        <f>'RESUMEN TOTAL'!W498</f>
        <v>APAGADO</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TOTAL'!N478</f>
        <v>APAGADO</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t="str">
        <f>'RESUMEN TOTAL'!W499</f>
        <v>APAGADO</v>
      </c>
      <c r="R470">
        <f>'RESUMEN TOTAL'!X499</f>
        <v>0</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t="str">
        <f>'RESUMEN TOTAL'!AF499</f>
        <v>APAGADO</v>
      </c>
      <c r="AA470" t="str">
        <f>'RESUMEN TOTAL'!AG499</f>
        <v>APAGADO</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t="str">
        <f>'RESUMEN TOTAL'!W500</f>
        <v>APAGADO</v>
      </c>
      <c r="R471">
        <f>'RESUMEN TOTAL'!X500</f>
        <v>0</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t="str">
        <f>'RESUMEN TOTAL'!AF500</f>
        <v>APAGADO</v>
      </c>
      <c r="AA471" t="str">
        <f>'RESUMEN TOTAL'!AG500</f>
        <v>APAGADO</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TOTAL'!N480</f>
        <v>APAGADO</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t="str">
        <f>'RESUMEN TOTAL'!W501</f>
        <v>APAGADO</v>
      </c>
      <c r="R472">
        <f>'RESUMEN TOTAL'!X501</f>
        <v>0</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t="str">
        <f>'RESUMEN TOTAL'!AF501</f>
        <v>APAGADO</v>
      </c>
      <c r="AA472" t="str">
        <f>'RESUMEN TOTAL'!AG501</f>
        <v>APAGADO</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TOTAL'!N481</f>
        <v>APAGADO</v>
      </c>
      <c r="I473" t="str">
        <f>'RESUMEN TOTAL'!O481</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t="str">
        <f>'RESUMEN TOTAL'!W502</f>
        <v>APAGADO</v>
      </c>
      <c r="R473">
        <f>'RESUMEN TOTAL'!X502</f>
        <v>0</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t="str">
        <f>'RESUMEN TOTAL'!AF502</f>
        <v>APAGADO</v>
      </c>
      <c r="AA473" t="str">
        <f>'RESUMEN TOTAL'!AG502</f>
        <v>APAGADO</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TOTAL'!N482</f>
        <v>APAGADO</v>
      </c>
      <c r="I474" t="str">
        <f>'RESUMEN TOTAL'!O482</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t="str">
        <f>'RESUMEN TOTAL'!W503</f>
        <v>APAGADO</v>
      </c>
      <c r="R474">
        <f>'RESUMEN TOTAL'!X503</f>
        <v>0</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t="str">
        <f>'RESUMEN TOTAL'!AF503</f>
        <v>APAGADO</v>
      </c>
      <c r="AA474" t="str">
        <f>'RESUMEN TOTAL'!AG503</f>
        <v>APAGADO</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t="str">
        <f>'RESUMEN TOTAL'!W504</f>
        <v>APAGADO</v>
      </c>
      <c r="R475">
        <f>'RESUMEN TOTAL'!X504</f>
        <v>0</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t="str">
        <f>'RESUMEN TOTAL'!AF504</f>
        <v>APAGADO</v>
      </c>
      <c r="AA475" t="str">
        <f>'RESUMEN TOTAL'!AG504</f>
        <v>APAGADO</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t="str">
        <f>'RESUMEN TOTAL'!N484</f>
        <v>APAGADO</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t="str">
        <f>'RESUMEN TOTAL'!W507</f>
        <v>APAGADO</v>
      </c>
      <c r="R478">
        <f>'RESUMEN TOTAL'!X507</f>
        <v>0</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t="str">
        <f>'RESUMEN TOTAL'!AF507</f>
        <v>APAGADO</v>
      </c>
      <c r="AA478" t="str">
        <f>'RESUMEN TOTAL'!AG507</f>
        <v>APAGADO</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t="str">
        <f>'RESUMEN TOTAL'!W508</f>
        <v>APAGADO</v>
      </c>
      <c r="R479">
        <f>'RESUMEN TOTAL'!X508</f>
        <v>0</v>
      </c>
      <c r="S479" t="str">
        <f>'RESUMEN TOTAL'!Y508</f>
        <v>APAGADO</v>
      </c>
      <c r="T479" t="str">
        <f>'RESUMEN TOTAL'!Z508</f>
        <v>APAGADO</v>
      </c>
      <c r="U479" t="str">
        <f>'RESUMEN TOTAL'!AA508</f>
        <v>APAGADO</v>
      </c>
      <c r="V479" t="str">
        <f>'RESUMEN TOTAL'!AB508</f>
        <v>APAGADO</v>
      </c>
      <c r="W479" t="str">
        <f>'RESUMEN TOTAL'!AC508</f>
        <v>APAGADO</v>
      </c>
      <c r="X479" t="str">
        <f>'RESUMEN TOTAL'!AD508</f>
        <v>APAGADO</v>
      </c>
      <c r="Y479" t="str">
        <f>'RESUMEN TOTAL'!AE508</f>
        <v>APAGADO</v>
      </c>
      <c r="Z479" t="str">
        <f>'RESUMEN TOTAL'!AF508</f>
        <v>APAGADO</v>
      </c>
      <c r="AA479" t="str">
        <f>'RESUMEN TOTAL'!AG508</f>
        <v>APAGADO</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t="str">
        <f>'RESUMEN TOTAL'!W509</f>
        <v>APAGADO</v>
      </c>
      <c r="R480">
        <f>'RESUMEN TOTAL'!X509</f>
        <v>0</v>
      </c>
      <c r="S480" t="str">
        <f>'RESUMEN TOTAL'!Y509</f>
        <v>APAGADO</v>
      </c>
      <c r="T480" t="str">
        <f>'RESUMEN TOTAL'!Z509</f>
        <v>APAGADO</v>
      </c>
      <c r="U480" t="str">
        <f>'RESUMEN TOTAL'!AA509</f>
        <v>APAGADO</v>
      </c>
      <c r="V480" t="str">
        <f>'RESUMEN TOTAL'!AB509</f>
        <v>APAGADO</v>
      </c>
      <c r="W480" t="str">
        <f>'RESUMEN TOTAL'!AC509</f>
        <v>APAGADO</v>
      </c>
      <c r="X480" t="str">
        <f>'RESUMEN TOTAL'!AD509</f>
        <v>APAGADO</v>
      </c>
      <c r="Y480" t="str">
        <f>'RESUMEN TOTAL'!AE509</f>
        <v>APAGADO</v>
      </c>
      <c r="Z480" t="str">
        <f>'RESUMEN TOTAL'!AF509</f>
        <v>APAGADO</v>
      </c>
      <c r="AA480" t="str">
        <f>'RESUMEN TOTAL'!AG509</f>
        <v>APAGADO</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t="str">
        <f>'RESUMEN TOTAL'!W510</f>
        <v>APAGADO</v>
      </c>
      <c r="R481">
        <f>'RESUMEN TOTAL'!X510</f>
        <v>0</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t="str">
        <f>'RESUMEN TOTAL'!AF510</f>
        <v>APAGADO</v>
      </c>
      <c r="AA481" t="str">
        <f>'RESUMEN TOTAL'!AG510</f>
        <v>APAGADO</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t="str">
        <f>'RESUMEN TOTAL'!W511</f>
        <v>APAGADO</v>
      </c>
      <c r="R482">
        <f>'RESUMEN TOTAL'!X511</f>
        <v>0</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t="str">
        <f>'RESUMEN TOTAL'!AF511</f>
        <v>APAGADO</v>
      </c>
      <c r="AA482" t="str">
        <f>'RESUMEN TOTAL'!AG511</f>
        <v>APAGADO</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t="str">
        <f>'RESUMEN TOTAL'!U512</f>
        <v>APAGADO</v>
      </c>
      <c r="P483" t="str">
        <f>'RESUMEN TOTAL'!V512</f>
        <v>APAGADO</v>
      </c>
      <c r="Q483" t="str">
        <f>'RESUMEN TOTAL'!W512</f>
        <v>APAGADO</v>
      </c>
      <c r="R483">
        <f>'RESUMEN TOTAL'!X512</f>
        <v>0</v>
      </c>
      <c r="S483" t="str">
        <f>'RESUMEN TOTAL'!Y512</f>
        <v>APAGADO</v>
      </c>
      <c r="T483" t="str">
        <f>'RESUMEN TOTAL'!Z512</f>
        <v>APAGADO</v>
      </c>
      <c r="U483" t="str">
        <f>'RESUMEN TOTAL'!AA512</f>
        <v>APAGADO</v>
      </c>
      <c r="V483" t="str">
        <f>'RESUMEN TOTAL'!AB514</f>
        <v>APAGADO</v>
      </c>
      <c r="W483" t="str">
        <f>'RESUMEN TOTAL'!AC512</f>
        <v>APAGADO</v>
      </c>
      <c r="X483" t="str">
        <f>'RESUMEN TOTAL'!AD512</f>
        <v>APAGADO</v>
      </c>
      <c r="Y483" t="str">
        <f>'RESUMEN TOTAL'!AE512</f>
        <v>APAGADO</v>
      </c>
      <c r="Z483" t="str">
        <f>'RESUMEN TOTAL'!AF512</f>
        <v>APAGADO</v>
      </c>
      <c r="AA483" t="str">
        <f>'RESUMEN TOTAL'!AG512</f>
        <v>APAGADO</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t="str">
        <f>'RESUMEN TOTAL'!W519</f>
        <v>APAGADO</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t="str">
        <f>'RESUMEN TOTAL'!N496</f>
        <v>APAGADO</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TOTAL'!N498</f>
        <v>APAGADO</v>
      </c>
      <c r="I490">
        <f>'RESUMEN TOTAL'!O498</f>
        <v>0</v>
      </c>
      <c r="J490" t="str">
        <f>'RESUMEN TOTAL'!P519</f>
        <v>APAGADO</v>
      </c>
      <c r="K490" t="str">
        <f>'RESUMEN TOTAL'!Q519</f>
        <v>APAGADO</v>
      </c>
      <c r="L490" t="str">
        <f>'RESUMEN TOTAL'!R519</f>
        <v>APAGADO</v>
      </c>
      <c r="M490" t="str">
        <f>'RESUMEN TOTAL'!S519</f>
        <v>APAGADO</v>
      </c>
      <c r="N490" t="str">
        <f>'RESUMEN TOTAL'!T519</f>
        <v>APAGADO</v>
      </c>
      <c r="O490" t="str">
        <f>'RESUMEN TOTAL'!U519</f>
        <v>APAGADO</v>
      </c>
      <c r="P490" t="str">
        <f>'RESUMEN TOTAL'!V519</f>
        <v>APAGADO</v>
      </c>
      <c r="Q490" t="e">
        <f>'RESUMEN TOTAL'!#REF!</f>
        <v>#REF!</v>
      </c>
      <c r="R490">
        <f>'RESUMEN TOTAL'!X519</f>
        <v>0</v>
      </c>
      <c r="S490" t="str">
        <f>'RESUMEN TOTAL'!Y519</f>
        <v>APAGADO</v>
      </c>
      <c r="T490" t="str">
        <f>'RESUMEN TOTAL'!Z519</f>
        <v>APAGADO</v>
      </c>
      <c r="U490" t="str">
        <f>'RESUMEN TOTAL'!AA519</f>
        <v>APAGADO</v>
      </c>
      <c r="V490" t="str">
        <f>'RESUMEN TOTAL'!AB519</f>
        <v>APAGADO</v>
      </c>
      <c r="W490" t="str">
        <f>'RESUMEN TOTAL'!AC519</f>
        <v>APAGADO</v>
      </c>
      <c r="X490" t="str">
        <f>'RESUMEN TOTAL'!AD519</f>
        <v>APAGADO</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t="str">
        <f>'RESUMEN TOTAL'!W520</f>
        <v>APAGADO</v>
      </c>
      <c r="R491">
        <f>'RESUMEN TOTAL'!X520</f>
        <v>0</v>
      </c>
      <c r="S491" t="str">
        <f>'RESUMEN TOTAL'!Y520</f>
        <v>APAGADO</v>
      </c>
      <c r="T491" t="str">
        <f>'RESUMEN TOTAL'!Z520</f>
        <v>APAGADO</v>
      </c>
      <c r="U491" t="str">
        <f>'RESUMEN TOTAL'!AA520</f>
        <v>APAGADO</v>
      </c>
      <c r="V491" t="str">
        <f>'RESUMEN TOTAL'!AB520</f>
        <v>APAGADO</v>
      </c>
      <c r="W491" t="str">
        <f>'RESUMEN TOTAL'!AC520</f>
        <v>APAGADO</v>
      </c>
      <c r="X491" t="str">
        <f>'RESUMEN TOTAL'!AD520</f>
        <v>APAGADO</v>
      </c>
      <c r="Y491" t="str">
        <f>'RESUMEN TOTAL'!AE520</f>
        <v>APAGADO</v>
      </c>
      <c r="Z491" t="str">
        <f>'RESUMEN TOTAL'!AF520</f>
        <v>APAGADO</v>
      </c>
      <c r="AA491" t="str">
        <f>'RESUMEN TOTAL'!AG520</f>
        <v>APAGADO</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t="str">
        <f>'RESUMEN TOTAL'!W523</f>
        <v>APAGADO</v>
      </c>
      <c r="R494">
        <f>'RESUMEN TOTAL'!X523</f>
        <v>0</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t="str">
        <f>'RESUMEN TOTAL'!AF523</f>
        <v>APAGADO</v>
      </c>
      <c r="AA494" t="str">
        <f>'RESUMEN TOTAL'!AG523</f>
        <v>APAGADO</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t="str">
        <f>'RESUMEN TOTAL'!W524</f>
        <v>APAGADO</v>
      </c>
      <c r="R495">
        <f>'RESUMEN TOTAL'!X524</f>
        <v>0</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t="str">
        <f>'RESUMEN TOTAL'!AF524</f>
        <v>APAGADO</v>
      </c>
      <c r="AA495" t="str">
        <f>'RESUMEN TOTAL'!AG524</f>
        <v>APAGADO</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t="str">
        <f>'RESUMEN TOTAL'!N506</f>
        <v>APAGADO</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t="str">
        <f>'RESUMEN TOTAL'!N507</f>
        <v>APAGADO</v>
      </c>
      <c r="I499" t="str">
        <f>'RESUMEN TOTAL'!O507</f>
        <v>APAGADO</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t="str">
        <f>'RESUMEN TOTAL'!U529</f>
        <v>APAGADO</v>
      </c>
      <c r="P502" t="str">
        <f>'RESUMEN TOTAL'!V529</f>
        <v>APAGADO</v>
      </c>
      <c r="Q502" t="str">
        <f>'RESUMEN TOTAL'!W529</f>
        <v>APAGADO</v>
      </c>
      <c r="R502">
        <f>'RESUMEN TOTAL'!X529</f>
        <v>0</v>
      </c>
      <c r="S502" t="str">
        <f>'RESUMEN TOTAL'!Y529</f>
        <v>APAGADO</v>
      </c>
      <c r="T502" t="str">
        <f>'RESUMEN TOTAL'!Z529</f>
        <v>APAGADO</v>
      </c>
      <c r="U502" t="str">
        <f>'RESUMEN TOTAL'!AA529</f>
        <v>APAGADO</v>
      </c>
      <c r="V502" t="str">
        <f>'RESUMEN TOTAL'!AB529</f>
        <v>APAGADO</v>
      </c>
      <c r="W502" t="str">
        <f>'RESUMEN TOTAL'!AC529</f>
        <v>APAGADO</v>
      </c>
      <c r="X502" t="str">
        <f>'RESUMEN TOTAL'!AD529</f>
        <v>APAGADO</v>
      </c>
      <c r="Y502" t="str">
        <f>'RESUMEN TOTAL'!AE529</f>
        <v>APAGADO</v>
      </c>
      <c r="Z502" t="str">
        <f>'RESUMEN TOTAL'!AF529</f>
        <v>APAGADO</v>
      </c>
      <c r="AA502" t="str">
        <f>'RESUMEN TOTAL'!AG529</f>
        <v>APAGADO</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t="str">
        <f>'RESUMEN TOTAL'!U530</f>
        <v>APAGADO</v>
      </c>
      <c r="P503" t="str">
        <f>'RESUMEN TOTAL'!V530</f>
        <v>APAGADO</v>
      </c>
      <c r="Q503" t="str">
        <f>'RESUMEN TOTAL'!W530</f>
        <v>APAGADO</v>
      </c>
      <c r="R503">
        <f>'RESUMEN TOTAL'!X530</f>
        <v>0</v>
      </c>
      <c r="S503" t="str">
        <f>'RESUMEN TOTAL'!Y530</f>
        <v>APAGADO</v>
      </c>
      <c r="T503" t="str">
        <f>'RESUMEN TOTAL'!Z530</f>
        <v>APAGADO</v>
      </c>
      <c r="U503" t="str">
        <f>'RESUMEN TOTAL'!AA530</f>
        <v>APAGADO</v>
      </c>
      <c r="V503" t="str">
        <f>'RESUMEN TOTAL'!AB530</f>
        <v>APAGADO</v>
      </c>
      <c r="W503" t="str">
        <f>'RESUMEN TOTAL'!AC530</f>
        <v>APAGADO</v>
      </c>
      <c r="X503" t="str">
        <f>'RESUMEN TOTAL'!AD530</f>
        <v>APAGADO</v>
      </c>
      <c r="Y503" t="str">
        <f>'RESUMEN TOTAL'!AE530</f>
        <v>APAGADO</v>
      </c>
      <c r="Z503" t="str">
        <f>'RESUMEN TOTAL'!AF530</f>
        <v>APAGADO</v>
      </c>
      <c r="AA503" t="str">
        <f>'RESUMEN TOTAL'!AG530</f>
        <v>APAGADO</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t="str">
        <f>'RESUMEN TOTAL'!N512</f>
        <v>APAGADO</v>
      </c>
      <c r="I504" t="str">
        <f>'RESUMEN TOTAL'!O512</f>
        <v>APAGADO</v>
      </c>
      <c r="J504" t="str">
        <f>'RESUMEN TOTAL'!P531</f>
        <v>APAGADO</v>
      </c>
      <c r="K504" t="str">
        <f>'RESUMEN TOTAL'!Q531</f>
        <v>APAGADO</v>
      </c>
      <c r="L504" t="str">
        <f>'RESUMEN TOTAL'!R531</f>
        <v>APAGADO</v>
      </c>
      <c r="M504" t="str">
        <f>'RESUMEN TOTAL'!S531</f>
        <v>APAGADO</v>
      </c>
      <c r="N504" t="str">
        <f>'RESUMEN TOTAL'!T531</f>
        <v>APAGADO</v>
      </c>
      <c r="O504" t="str">
        <f>'RESUMEN TOTAL'!U531</f>
        <v>APAGADO</v>
      </c>
      <c r="P504" t="str">
        <f>'RESUMEN TOTAL'!V531</f>
        <v>APAGADO</v>
      </c>
      <c r="Q504" t="str">
        <f>'RESUMEN TOTAL'!W531</f>
        <v>APAGADO</v>
      </c>
      <c r="R504">
        <f>'RESUMEN TOTAL'!X531</f>
        <v>0</v>
      </c>
      <c r="S504" t="str">
        <f>'RESUMEN TOTAL'!Y531</f>
        <v>APAGADO</v>
      </c>
      <c r="T504" t="str">
        <f>'RESUMEN TOTAL'!Z531</f>
        <v>APAGADO</v>
      </c>
      <c r="U504" t="str">
        <f>'RESUMEN TOTAL'!AA531</f>
        <v>APAGADO</v>
      </c>
      <c r="V504" t="str">
        <f>'RESUMEN TOTAL'!AB531</f>
        <v>APAGADO</v>
      </c>
      <c r="W504" t="str">
        <f>'RESUMEN TOTAL'!AC531</f>
        <v>APAGADO</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t="str">
        <f>'RESUMEN TOTAL'!N513</f>
        <v>APAGADO</v>
      </c>
      <c r="I505" t="str">
        <f>'RESUMEN TOTAL'!O513</f>
        <v>APAGADO</v>
      </c>
      <c r="J505" t="str">
        <f>'RESUMEN TOTAL'!P532</f>
        <v>APAGADO</v>
      </c>
      <c r="K505" t="str">
        <f>'RESUMEN TOTAL'!Q532</f>
        <v>APAGADO</v>
      </c>
      <c r="L505" t="str">
        <f>'RESUMEN TOTAL'!R532</f>
        <v>APAGADO</v>
      </c>
      <c r="M505" t="str">
        <f>'RESUMEN TOTAL'!S532</f>
        <v>APAGADO</v>
      </c>
      <c r="N505" t="str">
        <f>'RESUMEN TOTAL'!T532</f>
        <v>APAGADO</v>
      </c>
      <c r="O505" t="str">
        <f>'RESUMEN TOTAL'!U532</f>
        <v>APAGADO</v>
      </c>
      <c r="P505" t="str">
        <f>'RESUMEN TOTAL'!V532</f>
        <v>APAGADO</v>
      </c>
      <c r="Q505" t="str">
        <f>'RESUMEN TOTAL'!W532</f>
        <v>APAGADO</v>
      </c>
      <c r="R505">
        <f>'RESUMEN TOTAL'!X532</f>
        <v>0</v>
      </c>
      <c r="S505" t="str">
        <f>'RESUMEN TOTAL'!Y532</f>
        <v>APAGADO</v>
      </c>
      <c r="T505" t="str">
        <f>'RESUMEN TOTAL'!Z532</f>
        <v>APAGADO</v>
      </c>
      <c r="U505" t="str">
        <f>'RESUMEN TOTAL'!AA532</f>
        <v>APAGADO</v>
      </c>
      <c r="V505" t="str">
        <f>'RESUMEN TOTAL'!AB532</f>
        <v>APAGADO</v>
      </c>
      <c r="W505" t="str">
        <f>'RESUMEN TOTAL'!AC532</f>
        <v>APAGADO</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t="str">
        <f>'RESUMEN TOTAL'!W535</f>
        <v>APAGADO</v>
      </c>
      <c r="R508">
        <f>'RESUMEN TOTAL'!X535</f>
        <v>0</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t="str">
        <f>'RESUMEN TOTAL'!AF535</f>
        <v>APAGADO</v>
      </c>
      <c r="AA508" t="str">
        <f>'RESUMEN TOTAL'!AG535</f>
        <v>APAGADO</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t="str">
        <f>'RESUMEN TOTAL'!W536</f>
        <v>APAGADO</v>
      </c>
      <c r="R509">
        <f>'RESUMEN TOTAL'!X536</f>
        <v>0</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t="str">
        <f>'RESUMEN TOTAL'!AF536</f>
        <v>APAGADO</v>
      </c>
      <c r="AA509" t="str">
        <f>'RESUMEN TOTAL'!AG536</f>
        <v>APAGADO</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t="str">
        <f>'RESUMEN TOTAL'!N518</f>
        <v>APAGADO</v>
      </c>
      <c r="I510">
        <f>'RESUMEN TOTAL'!O518</f>
        <v>0</v>
      </c>
      <c r="J510" t="str">
        <f>'RESUMEN TOTAL'!P537</f>
        <v>APAGADO</v>
      </c>
      <c r="K510" t="str">
        <f>'RESUMEN TOTAL'!Q537</f>
        <v>APAGADO</v>
      </c>
      <c r="L510" t="str">
        <f>'RESUMEN TOTAL'!R537</f>
        <v>APAGADO</v>
      </c>
      <c r="M510" t="str">
        <f>'RESUMEN TOTAL'!S537</f>
        <v>APAGADO</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t="str">
        <f>'RESUMEN TOTAL'!N519</f>
        <v>APAGADO</v>
      </c>
      <c r="I511" t="str">
        <f>'RESUMEN TOTAL'!O519</f>
        <v>APAGADO</v>
      </c>
      <c r="J511" t="str">
        <f>'RESUMEN TOTAL'!P538</f>
        <v>APAGADO</v>
      </c>
      <c r="K511" t="str">
        <f>'RESUMEN TOTAL'!Q538</f>
        <v>APAGADO</v>
      </c>
      <c r="L511" t="str">
        <f>'RESUMEN TOTAL'!R538</f>
        <v>APAGADO</v>
      </c>
      <c r="M511" t="str">
        <f>'RESUMEN TOTAL'!S538</f>
        <v>APAGADO</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TOTAL'!N520</f>
        <v>APAGADO</v>
      </c>
      <c r="I512" t="str">
        <f>'RESUMEN TOTAL'!O520</f>
        <v>APAGADO</v>
      </c>
      <c r="J512" t="str">
        <f>'RESUMEN TOTAL'!P539</f>
        <v>APAGADO</v>
      </c>
      <c r="K512" t="str">
        <f>'RESUMEN TOTAL'!Q539</f>
        <v>APAGADO</v>
      </c>
      <c r="L512" t="str">
        <f>'RESUMEN TOTAL'!R539</f>
        <v>APAGADO</v>
      </c>
      <c r="M512" t="str">
        <f>'RESUMEN TOTAL'!S539</f>
        <v>APAGADO</v>
      </c>
      <c r="N512">
        <f>'RESUMEN TOTAL'!T539</f>
        <v>0</v>
      </c>
      <c r="O512">
        <f>'RESUMEN TOTAL'!U539</f>
        <v>0</v>
      </c>
      <c r="P512">
        <f>'RESUMEN TOTAL'!V539</f>
        <v>0</v>
      </c>
      <c r="Q512">
        <f>'RESUMEN TOTAL'!W539</f>
        <v>0</v>
      </c>
      <c r="R512">
        <f>'RESUMEN TOTAL'!X539</f>
        <v>0</v>
      </c>
      <c r="S512" t="str">
        <f>'RESUMEN TOTAL'!Y539</f>
        <v>APAGADO</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t="str">
        <f>'RESUMEN TOTAL'!AF539</f>
        <v>APAGADO</v>
      </c>
      <c r="AA512" t="str">
        <f>'RESUMEN TOTAL'!AG539</f>
        <v>APAGADO</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f>'RESUMEN TOTAL'!T540</f>
        <v>0</v>
      </c>
      <c r="O513">
        <f>'RESUMEN TOTAL'!U540</f>
        <v>0</v>
      </c>
      <c r="P513">
        <f>'RESUMEN TOTAL'!V540</f>
        <v>0</v>
      </c>
      <c r="Q513">
        <f>'RESUMEN TOTAL'!W540</f>
        <v>0</v>
      </c>
      <c r="R513">
        <f>'RESUMEN TOTAL'!X540</f>
        <v>0</v>
      </c>
      <c r="S513" t="str">
        <f>'RESUMEN TOTAL'!Y540</f>
        <v>APAGADO</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t="str">
        <f>'RESUMEN TOTAL'!AF540</f>
        <v>APAGADO</v>
      </c>
      <c r="AA513" t="str">
        <f>'RESUMEN TOTAL'!AG540</f>
        <v>APAGADO</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t="str">
        <f>'RESUMEN TOTAL'!N531</f>
        <v>APAGADO</v>
      </c>
      <c r="I523" t="str">
        <f>'RESUMEN TOTAL'!O531</f>
        <v>APAGADO</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t="str">
        <f>'RESUMEN TOTAL'!N532</f>
        <v>APAGADO</v>
      </c>
      <c r="I524" t="str">
        <f>'RESUMEN TOTAL'!O532</f>
        <v>APAGADO</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t="str">
        <f>'RESUMEN TOTAL'!N534</f>
        <v>APAGADO</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t="str">
        <f>'RESUMEN TOTAL'!N537</f>
        <v>APAGADO</v>
      </c>
      <c r="I529" t="str">
        <f>'RESUMEN TOTAL'!O537</f>
        <v>APAGADO</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t="str">
        <f>'RESUMEN TOTAL'!N538</f>
        <v>APAGADO</v>
      </c>
      <c r="I530" t="str">
        <f>'RESUMEN TOTAL'!O538</f>
        <v>APAGADO</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abSelected="1" topLeftCell="A139" zoomScaleNormal="100" workbookViewId="0">
      <selection activeCell="F149" sqref="F149:J155"/>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3">
        <v>45383</v>
      </c>
      <c r="G2" s="106" t="s">
        <v>1393</v>
      </c>
      <c r="H2" s="115"/>
      <c r="I2" s="115"/>
      <c r="J2" s="108"/>
    </row>
    <row r="3" spans="1:10" ht="15" customHeight="1" thickTop="1" thickBot="1" x14ac:dyDescent="0.3">
      <c r="A3" s="92"/>
      <c r="B3" s="65" t="s">
        <v>6</v>
      </c>
      <c r="C3" s="82">
        <v>0</v>
      </c>
      <c r="D3" s="66">
        <v>0</v>
      </c>
      <c r="E3" s="67">
        <f>D3/C2</f>
        <v>0</v>
      </c>
      <c r="F3" s="144"/>
      <c r="G3" s="105"/>
      <c r="H3" s="116" t="s">
        <v>1328</v>
      </c>
      <c r="I3" s="120" t="s">
        <v>1421</v>
      </c>
      <c r="J3" s="109" t="s">
        <v>993</v>
      </c>
    </row>
    <row r="4" spans="1:10" ht="17.25" thickTop="1" thickBot="1" x14ac:dyDescent="0.3">
      <c r="A4" s="92"/>
      <c r="B4" s="65" t="s">
        <v>1329</v>
      </c>
      <c r="C4" s="83">
        <v>0</v>
      </c>
      <c r="D4" s="66">
        <f>D3-C4</f>
        <v>0</v>
      </c>
      <c r="E4" s="67">
        <f>D4/C2</f>
        <v>0</v>
      </c>
      <c r="F4" s="144"/>
      <c r="G4" s="114" t="s">
        <v>1415</v>
      </c>
      <c r="H4" s="117">
        <v>76</v>
      </c>
      <c r="I4" s="121"/>
      <c r="J4" s="113"/>
    </row>
    <row r="5" spans="1:10" ht="16.5" thickTop="1" x14ac:dyDescent="0.25">
      <c r="A5" s="92"/>
      <c r="B5" s="65" t="s">
        <v>1330</v>
      </c>
      <c r="C5" s="83">
        <v>0</v>
      </c>
      <c r="D5" s="66">
        <v>0</v>
      </c>
      <c r="E5" s="67">
        <f>D5/C2</f>
        <v>0</v>
      </c>
      <c r="F5" s="144"/>
      <c r="G5" s="65" t="s">
        <v>1152</v>
      </c>
      <c r="H5" s="118">
        <f>paradas!K1</f>
        <v>38</v>
      </c>
      <c r="I5" s="122">
        <v>20</v>
      </c>
      <c r="J5" s="112">
        <f t="shared" ref="J5:J7" si="0">I5/H5</f>
        <v>0.52631578947368418</v>
      </c>
    </row>
    <row r="6" spans="1:10" ht="16.5" thickBot="1" x14ac:dyDescent="0.3">
      <c r="A6" s="92"/>
      <c r="B6" s="68" t="s">
        <v>16</v>
      </c>
      <c r="C6" s="69">
        <v>0</v>
      </c>
      <c r="D6" s="70">
        <v>0</v>
      </c>
      <c r="E6" s="90">
        <f>D6/C2</f>
        <v>0</v>
      </c>
      <c r="F6" s="144"/>
      <c r="G6" s="65" t="s">
        <v>1417</v>
      </c>
      <c r="H6" s="118">
        <f>paradas!O1</f>
        <v>38</v>
      </c>
      <c r="I6" s="123">
        <v>32</v>
      </c>
      <c r="J6" s="107">
        <v>0.84</v>
      </c>
    </row>
    <row r="7" spans="1:10" ht="15" customHeight="1" thickTop="1" thickBot="1" x14ac:dyDescent="0.3">
      <c r="A7" s="40"/>
      <c r="B7" s="93" t="s">
        <v>1143</v>
      </c>
      <c r="C7" s="94">
        <v>0</v>
      </c>
      <c r="D7" s="94"/>
      <c r="E7" s="95">
        <v>0</v>
      </c>
      <c r="F7" s="144"/>
      <c r="G7" s="65" t="s">
        <v>1423</v>
      </c>
      <c r="H7" s="118">
        <f>H5+H6</f>
        <v>76</v>
      </c>
      <c r="I7" s="124">
        <f>I5+I6</f>
        <v>52</v>
      </c>
      <c r="J7" s="110">
        <f t="shared" si="0"/>
        <v>0.68421052631578949</v>
      </c>
    </row>
    <row r="8" spans="1:10" ht="17.25" thickTop="1" thickBot="1" x14ac:dyDescent="0.3">
      <c r="B8" s="93" t="s">
        <v>1144</v>
      </c>
      <c r="C8" s="94">
        <v>0</v>
      </c>
      <c r="E8" s="96">
        <v>0</v>
      </c>
      <c r="F8" s="145"/>
      <c r="G8" s="68" t="s">
        <v>1422</v>
      </c>
      <c r="H8" s="119">
        <f>I5+I6</f>
        <v>52</v>
      </c>
      <c r="I8" s="125"/>
      <c r="J8" s="111"/>
    </row>
    <row r="9" spans="1:10" ht="15" customHeight="1" thickTop="1" thickBot="1" x14ac:dyDescent="0.3">
      <c r="B9" s="61" t="s">
        <v>1328</v>
      </c>
      <c r="C9" s="62">
        <v>536</v>
      </c>
      <c r="D9" s="63">
        <v>0</v>
      </c>
      <c r="E9" s="64"/>
      <c r="F9" s="143">
        <v>45384</v>
      </c>
      <c r="G9" s="106" t="s">
        <v>1393</v>
      </c>
      <c r="H9" s="115"/>
      <c r="I9" s="115"/>
      <c r="J9" s="108"/>
    </row>
    <row r="10" spans="1:10" ht="16.5" thickTop="1" thickBot="1" x14ac:dyDescent="0.3">
      <c r="B10" s="65" t="s">
        <v>6</v>
      </c>
      <c r="C10" s="82">
        <v>0</v>
      </c>
      <c r="D10" s="66">
        <v>0</v>
      </c>
      <c r="E10" s="67">
        <f>D10/C9</f>
        <v>0</v>
      </c>
      <c r="F10" s="144"/>
      <c r="G10" s="105"/>
      <c r="H10" s="116" t="s">
        <v>1328</v>
      </c>
      <c r="I10" s="120" t="s">
        <v>1421</v>
      </c>
      <c r="J10" s="109" t="s">
        <v>993</v>
      </c>
    </row>
    <row r="11" spans="1:10" ht="17.25" thickTop="1" thickBot="1" x14ac:dyDescent="0.3">
      <c r="B11" s="65" t="s">
        <v>1329</v>
      </c>
      <c r="C11" s="83">
        <v>0</v>
      </c>
      <c r="D11" s="66">
        <v>0</v>
      </c>
      <c r="E11" s="67">
        <v>0</v>
      </c>
      <c r="F11" s="144"/>
      <c r="G11" s="114" t="s">
        <v>1415</v>
      </c>
      <c r="H11" s="117">
        <v>76</v>
      </c>
      <c r="I11" s="121"/>
      <c r="J11" s="113"/>
    </row>
    <row r="12" spans="1:10" ht="15" customHeight="1" thickTop="1" x14ac:dyDescent="0.25">
      <c r="B12" s="65" t="s">
        <v>1330</v>
      </c>
      <c r="C12" s="83">
        <v>0</v>
      </c>
      <c r="D12" s="66">
        <v>0</v>
      </c>
      <c r="E12" s="67">
        <v>0</v>
      </c>
      <c r="F12" s="144"/>
      <c r="G12" s="65" t="s">
        <v>1152</v>
      </c>
      <c r="H12" s="118">
        <f>paradas!K1</f>
        <v>38</v>
      </c>
      <c r="I12" s="122">
        <v>0</v>
      </c>
      <c r="J12" s="112">
        <f>I12/H12</f>
        <v>0</v>
      </c>
    </row>
    <row r="13" spans="1:10" ht="16.5" thickBot="1" x14ac:dyDescent="0.3">
      <c r="B13" s="68" t="s">
        <v>16</v>
      </c>
      <c r="C13" s="69">
        <v>0</v>
      </c>
      <c r="D13" s="70">
        <v>0</v>
      </c>
      <c r="E13" s="90">
        <f>D13/C9</f>
        <v>0</v>
      </c>
      <c r="F13" s="144"/>
      <c r="G13" s="65" t="s">
        <v>1417</v>
      </c>
      <c r="H13" s="118">
        <f>paradas!O1</f>
        <v>38</v>
      </c>
      <c r="I13" s="123">
        <v>0</v>
      </c>
      <c r="J13" s="107">
        <f>I13/H13</f>
        <v>0</v>
      </c>
    </row>
    <row r="14" spans="1:10" ht="17.25" thickTop="1" thickBot="1" x14ac:dyDescent="0.3">
      <c r="B14" s="93" t="s">
        <v>1143</v>
      </c>
      <c r="C14" s="94">
        <v>0</v>
      </c>
      <c r="D14" s="94">
        <v>0</v>
      </c>
      <c r="E14" s="95">
        <v>0</v>
      </c>
      <c r="F14" s="144"/>
      <c r="G14" s="65" t="s">
        <v>1423</v>
      </c>
      <c r="H14" s="118">
        <v>76</v>
      </c>
      <c r="I14" s="124">
        <v>0</v>
      </c>
      <c r="J14" s="110">
        <f>I14/H14</f>
        <v>0</v>
      </c>
    </row>
    <row r="15" spans="1:10" ht="15" customHeight="1" thickTop="1" thickBot="1" x14ac:dyDescent="0.3">
      <c r="B15" s="93" t="s">
        <v>1144</v>
      </c>
      <c r="C15" s="94">
        <v>0</v>
      </c>
      <c r="D15" s="94">
        <v>0</v>
      </c>
      <c r="E15" s="96">
        <v>0</v>
      </c>
      <c r="F15" s="145"/>
      <c r="G15" s="68" t="s">
        <v>1422</v>
      </c>
      <c r="H15" s="119">
        <f>I14</f>
        <v>0</v>
      </c>
      <c r="I15" s="125"/>
      <c r="J15" s="111"/>
    </row>
    <row r="16" spans="1:10" ht="17.25" customHeight="1" thickTop="1" thickBot="1" x14ac:dyDescent="0.3">
      <c r="B16" s="61" t="s">
        <v>1328</v>
      </c>
      <c r="C16" s="62">
        <v>536</v>
      </c>
      <c r="D16" s="63"/>
      <c r="E16" s="64"/>
      <c r="F16" s="143">
        <v>45385</v>
      </c>
      <c r="G16" s="106" t="s">
        <v>1393</v>
      </c>
      <c r="H16" s="115"/>
      <c r="I16" s="115"/>
      <c r="J16" s="108"/>
    </row>
    <row r="17" spans="2:10" ht="15" customHeight="1" thickTop="1" thickBot="1" x14ac:dyDescent="0.3">
      <c r="B17" s="65" t="s">
        <v>6</v>
      </c>
      <c r="C17" s="82">
        <v>99</v>
      </c>
      <c r="D17" s="66">
        <v>99</v>
      </c>
      <c r="E17" s="67">
        <v>0.1847</v>
      </c>
      <c r="F17" s="144"/>
      <c r="G17" s="105"/>
      <c r="H17" s="116" t="s">
        <v>1328</v>
      </c>
      <c r="I17" s="120" t="s">
        <v>1421</v>
      </c>
      <c r="J17" s="109" t="s">
        <v>993</v>
      </c>
    </row>
    <row r="18" spans="2:10" ht="17.25" thickTop="1" thickBot="1" x14ac:dyDescent="0.3">
      <c r="B18" s="65" t="s">
        <v>1329</v>
      </c>
      <c r="C18" s="83">
        <v>0</v>
      </c>
      <c r="D18" s="66">
        <v>0</v>
      </c>
      <c r="E18" s="67">
        <v>0.1847</v>
      </c>
      <c r="F18" s="144"/>
      <c r="G18" s="114" t="s">
        <v>1415</v>
      </c>
      <c r="H18" s="117">
        <v>76</v>
      </c>
      <c r="I18" s="121"/>
      <c r="J18" s="113"/>
    </row>
    <row r="19" spans="2:10" ht="16.5" thickTop="1" x14ac:dyDescent="0.25">
      <c r="B19" s="65" t="s">
        <v>1330</v>
      </c>
      <c r="C19" s="83">
        <v>1</v>
      </c>
      <c r="D19" s="66">
        <v>98</v>
      </c>
      <c r="E19" s="67">
        <v>0.18279999999999999</v>
      </c>
      <c r="F19" s="144"/>
      <c r="G19" s="65" t="s">
        <v>1152</v>
      </c>
      <c r="H19" s="118">
        <v>38</v>
      </c>
      <c r="I19" s="122">
        <v>20</v>
      </c>
      <c r="J19" s="112">
        <v>0.53</v>
      </c>
    </row>
    <row r="20" spans="2:10" ht="16.5" thickBot="1" x14ac:dyDescent="0.3">
      <c r="B20" s="68" t="s">
        <v>16</v>
      </c>
      <c r="C20" s="69">
        <v>12</v>
      </c>
      <c r="D20" s="70">
        <v>87</v>
      </c>
      <c r="E20" s="90">
        <f>D20/C16</f>
        <v>0.16231343283582089</v>
      </c>
      <c r="F20" s="144"/>
      <c r="G20" s="65" t="s">
        <v>1417</v>
      </c>
      <c r="H20" s="118">
        <v>38</v>
      </c>
      <c r="I20" s="123">
        <v>32</v>
      </c>
      <c r="J20" s="107">
        <v>0.84</v>
      </c>
    </row>
    <row r="21" spans="2:10" ht="17.25" thickTop="1" thickBot="1" x14ac:dyDescent="0.3">
      <c r="B21" s="93" t="s">
        <v>1143</v>
      </c>
      <c r="C21" s="94">
        <v>28</v>
      </c>
      <c r="D21" s="94"/>
      <c r="E21" s="95">
        <v>0.11</v>
      </c>
      <c r="F21" s="144"/>
      <c r="G21" s="65" t="s">
        <v>1423</v>
      </c>
      <c r="H21" s="118">
        <v>76</v>
      </c>
      <c r="I21" s="124">
        <v>52</v>
      </c>
      <c r="J21" s="110">
        <v>0.68</v>
      </c>
    </row>
    <row r="22" spans="2:10" ht="15" customHeight="1" thickTop="1" thickBot="1" x14ac:dyDescent="0.3">
      <c r="B22" s="93" t="s">
        <v>1144</v>
      </c>
      <c r="C22" s="94">
        <v>71</v>
      </c>
      <c r="D22" s="94">
        <v>0</v>
      </c>
      <c r="E22" s="96">
        <v>0.34</v>
      </c>
      <c r="F22" s="145"/>
      <c r="G22" s="68" t="s">
        <v>1422</v>
      </c>
      <c r="H22" s="119">
        <v>52</v>
      </c>
      <c r="I22" s="125"/>
      <c r="J22" s="111"/>
    </row>
    <row r="23" spans="2:10" ht="17.25" customHeight="1" thickTop="1" thickBot="1" x14ac:dyDescent="0.3">
      <c r="B23" s="61" t="s">
        <v>1328</v>
      </c>
      <c r="C23" s="62">
        <v>536</v>
      </c>
      <c r="D23" s="63"/>
      <c r="E23" s="64"/>
      <c r="F23" s="143">
        <v>45386</v>
      </c>
      <c r="G23" s="106" t="s">
        <v>1393</v>
      </c>
      <c r="H23" s="115"/>
      <c r="I23" s="115"/>
      <c r="J23" s="108"/>
    </row>
    <row r="24" spans="2:10" ht="16.5" thickTop="1" thickBot="1" x14ac:dyDescent="0.3">
      <c r="B24" s="65" t="s">
        <v>6</v>
      </c>
      <c r="C24" s="82">
        <v>102</v>
      </c>
      <c r="D24" s="66">
        <f>C24</f>
        <v>102</v>
      </c>
      <c r="E24" s="67">
        <f>D24/C23</f>
        <v>0.19029850746268656</v>
      </c>
      <c r="F24" s="144"/>
      <c r="G24" s="105"/>
      <c r="H24" s="116" t="s">
        <v>1328</v>
      </c>
      <c r="I24" s="120" t="s">
        <v>1421</v>
      </c>
      <c r="J24" s="109" t="s">
        <v>993</v>
      </c>
    </row>
    <row r="25" spans="2:10" ht="17.25" thickTop="1" thickBot="1" x14ac:dyDescent="0.3">
      <c r="B25" s="65" t="s">
        <v>1329</v>
      </c>
      <c r="C25" s="83">
        <v>5</v>
      </c>
      <c r="D25" s="66">
        <f>D24-C25</f>
        <v>97</v>
      </c>
      <c r="E25" s="67">
        <f>D25/C23</f>
        <v>0.18097014925373134</v>
      </c>
      <c r="F25" s="144"/>
      <c r="G25" s="114" t="s">
        <v>1415</v>
      </c>
      <c r="H25" s="117">
        <f>paradas!H1</f>
        <v>76</v>
      </c>
      <c r="I25" s="121"/>
      <c r="J25" s="113"/>
    </row>
    <row r="26" spans="2:10" ht="16.5" thickTop="1" x14ac:dyDescent="0.25">
      <c r="B26" s="65" t="s">
        <v>1330</v>
      </c>
      <c r="C26" s="83">
        <v>1</v>
      </c>
      <c r="D26" s="66">
        <v>101</v>
      </c>
      <c r="E26" s="67">
        <f>D26/C23</f>
        <v>0.18843283582089551</v>
      </c>
      <c r="F26" s="144"/>
      <c r="G26" s="65" t="s">
        <v>1152</v>
      </c>
      <c r="H26" s="118">
        <f>paradas!K1</f>
        <v>38</v>
      </c>
      <c r="I26" s="122">
        <v>21</v>
      </c>
      <c r="J26" s="112">
        <f t="shared" ref="J26:J28" si="1">I26/H26</f>
        <v>0.55263157894736847</v>
      </c>
    </row>
    <row r="27" spans="2:10" ht="15" customHeight="1" thickBot="1" x14ac:dyDescent="0.3">
      <c r="B27" s="68" t="s">
        <v>16</v>
      </c>
      <c r="C27" s="69">
        <v>14</v>
      </c>
      <c r="D27" s="137">
        <v>88</v>
      </c>
      <c r="E27" s="138">
        <f>D27/C23</f>
        <v>0.16417910447761194</v>
      </c>
      <c r="F27" s="144"/>
      <c r="G27" s="65" t="s">
        <v>1417</v>
      </c>
      <c r="H27" s="118">
        <f>paradas!O1</f>
        <v>38</v>
      </c>
      <c r="I27" s="123">
        <v>20</v>
      </c>
      <c r="J27" s="107">
        <f t="shared" si="1"/>
        <v>0.52631578947368418</v>
      </c>
    </row>
    <row r="28" spans="2:10" ht="17.25" thickTop="1" thickBot="1" x14ac:dyDescent="0.3">
      <c r="B28" s="93" t="s">
        <v>1143</v>
      </c>
      <c r="C28" s="94">
        <f>Hoja1!I3</f>
        <v>30</v>
      </c>
      <c r="D28" s="139"/>
      <c r="E28" s="140">
        <f>Hoja1!I4</f>
        <v>0.12195121951219512</v>
      </c>
      <c r="F28" s="144"/>
      <c r="G28" s="65" t="s">
        <v>1423</v>
      </c>
      <c r="H28" s="118">
        <v>76</v>
      </c>
      <c r="I28" s="124">
        <f>I26+I27</f>
        <v>41</v>
      </c>
      <c r="J28" s="110">
        <f t="shared" si="1"/>
        <v>0.53947368421052633</v>
      </c>
    </row>
    <row r="29" spans="2:10" ht="17.25" thickTop="1" thickBot="1" x14ac:dyDescent="0.3">
      <c r="B29" s="93" t="s">
        <v>1144</v>
      </c>
      <c r="C29" s="94">
        <f>Hoja1!I5</f>
        <v>72</v>
      </c>
      <c r="D29" s="94"/>
      <c r="E29" s="95">
        <f>Hoja1!I6</f>
        <v>0.34615384615384615</v>
      </c>
      <c r="F29" s="145"/>
      <c r="G29" s="68" t="s">
        <v>1422</v>
      </c>
      <c r="H29" s="119">
        <f>I28</f>
        <v>41</v>
      </c>
      <c r="I29" s="125"/>
      <c r="J29" s="111"/>
    </row>
    <row r="30" spans="2:10" ht="17.25" customHeight="1" thickTop="1" thickBot="1" x14ac:dyDescent="0.3">
      <c r="B30" s="61" t="s">
        <v>1328</v>
      </c>
      <c r="C30" s="62">
        <v>536</v>
      </c>
      <c r="D30" s="63"/>
      <c r="E30" s="64"/>
      <c r="F30" s="143">
        <v>45387</v>
      </c>
      <c r="G30" s="106" t="s">
        <v>1393</v>
      </c>
      <c r="H30" s="115"/>
      <c r="I30" s="115"/>
      <c r="J30" s="108"/>
    </row>
    <row r="31" spans="2:10" ht="16.5" thickTop="1" thickBot="1" x14ac:dyDescent="0.3">
      <c r="B31" s="65" t="s">
        <v>6</v>
      </c>
      <c r="C31" s="82">
        <v>77</v>
      </c>
      <c r="D31" s="66">
        <f t="shared" ref="D31" si="2">C31</f>
        <v>77</v>
      </c>
      <c r="E31" s="67">
        <f t="shared" ref="E31" si="3">D31/C30</f>
        <v>0.14365671641791045</v>
      </c>
      <c r="F31" s="144"/>
      <c r="G31" s="105"/>
      <c r="H31" s="116" t="s">
        <v>1328</v>
      </c>
      <c r="I31" s="120" t="s">
        <v>1421</v>
      </c>
      <c r="J31" s="109" t="s">
        <v>993</v>
      </c>
    </row>
    <row r="32" spans="2:10" ht="15.75" customHeight="1" thickTop="1" thickBot="1" x14ac:dyDescent="0.3">
      <c r="B32" s="65" t="s">
        <v>1329</v>
      </c>
      <c r="C32" s="83">
        <v>3</v>
      </c>
      <c r="D32" s="66">
        <f t="shared" ref="D32:D33" si="4">D31-C32</f>
        <v>74</v>
      </c>
      <c r="E32" s="67">
        <f t="shared" ref="E32" si="5">D32/C30</f>
        <v>0.13805970149253732</v>
      </c>
      <c r="F32" s="144"/>
      <c r="G32" s="114" t="s">
        <v>1415</v>
      </c>
      <c r="H32" s="117">
        <f>paradas!H1</f>
        <v>76</v>
      </c>
      <c r="I32" s="121"/>
      <c r="J32" s="113"/>
    </row>
    <row r="33" spans="1:10" ht="16.5" thickTop="1" x14ac:dyDescent="0.25">
      <c r="B33" s="65" t="s">
        <v>1330</v>
      </c>
      <c r="C33" s="83">
        <v>1</v>
      </c>
      <c r="D33" s="66">
        <f t="shared" si="4"/>
        <v>73</v>
      </c>
      <c r="E33" s="67">
        <f t="shared" ref="E33" si="6">D33/C30</f>
        <v>0.13619402985074627</v>
      </c>
      <c r="F33" s="144"/>
      <c r="G33" s="65" t="s">
        <v>1152</v>
      </c>
      <c r="H33" s="118">
        <f>paradas!K1</f>
        <v>38</v>
      </c>
      <c r="I33" s="122">
        <v>21</v>
      </c>
      <c r="J33" s="112">
        <f t="shared" ref="J33:J35" si="7">I33/H33</f>
        <v>0.55263157894736847</v>
      </c>
    </row>
    <row r="34" spans="1:10" ht="16.5" thickBot="1" x14ac:dyDescent="0.3">
      <c r="B34" s="68" t="s">
        <v>16</v>
      </c>
      <c r="C34" s="69">
        <v>6</v>
      </c>
      <c r="D34" s="137">
        <v>71</v>
      </c>
      <c r="E34" s="138">
        <f t="shared" ref="E34" si="8">D34/C30</f>
        <v>0.13246268656716417</v>
      </c>
      <c r="F34" s="144"/>
      <c r="G34" s="65" t="s">
        <v>1417</v>
      </c>
      <c r="H34" s="118">
        <f>paradas!O1</f>
        <v>38</v>
      </c>
      <c r="I34" s="123">
        <v>20</v>
      </c>
      <c r="J34" s="107">
        <f t="shared" si="7"/>
        <v>0.52631578947368418</v>
      </c>
    </row>
    <row r="35" spans="1:10" ht="17.25" thickTop="1" thickBot="1" x14ac:dyDescent="0.3">
      <c r="A35" t="s">
        <v>1560</v>
      </c>
      <c r="B35" s="93" t="s">
        <v>1143</v>
      </c>
      <c r="C35" s="94">
        <f>Hoja1!J3</f>
        <v>25</v>
      </c>
      <c r="D35" s="139"/>
      <c r="E35" s="140">
        <f>Hoja1!J4</f>
        <v>0.1016260162601626</v>
      </c>
      <c r="F35" s="144"/>
      <c r="G35" s="65" t="s">
        <v>1423</v>
      </c>
      <c r="H35" s="118">
        <v>76</v>
      </c>
      <c r="I35" s="124">
        <f>I33+I34</f>
        <v>41</v>
      </c>
      <c r="J35" s="110">
        <f t="shared" si="7"/>
        <v>0.53947368421052633</v>
      </c>
    </row>
    <row r="36" spans="1:10" ht="17.25" thickTop="1" thickBot="1" x14ac:dyDescent="0.3">
      <c r="B36" s="93" t="s">
        <v>1144</v>
      </c>
      <c r="C36" s="94">
        <f>Hoja1!J5</f>
        <v>52</v>
      </c>
      <c r="D36" s="94"/>
      <c r="E36" s="95">
        <f>Hoja1!J6</f>
        <v>0.25</v>
      </c>
      <c r="F36" s="145"/>
      <c r="G36" s="68" t="s">
        <v>1422</v>
      </c>
      <c r="H36" s="119">
        <f>I35</f>
        <v>41</v>
      </c>
      <c r="I36" s="125"/>
      <c r="J36" s="111"/>
    </row>
    <row r="37" spans="1:10" ht="15.75" customHeight="1" thickTop="1" thickBot="1" x14ac:dyDescent="0.3">
      <c r="B37" s="61" t="s">
        <v>1328</v>
      </c>
      <c r="C37" s="62">
        <v>536</v>
      </c>
      <c r="D37" s="63"/>
      <c r="E37" s="64"/>
      <c r="F37" s="143">
        <v>45388</v>
      </c>
      <c r="G37" s="106" t="s">
        <v>1393</v>
      </c>
      <c r="H37" s="115"/>
      <c r="I37" s="115"/>
      <c r="J37" s="108"/>
    </row>
    <row r="38" spans="1:10" ht="16.5" thickTop="1" thickBot="1" x14ac:dyDescent="0.3">
      <c r="B38" s="65" t="s">
        <v>6</v>
      </c>
      <c r="C38" s="82">
        <v>0</v>
      </c>
      <c r="D38" s="66">
        <f t="shared" ref="D38" si="9">C38</f>
        <v>0</v>
      </c>
      <c r="E38" s="67">
        <f t="shared" ref="E38" si="10">D38/C37</f>
        <v>0</v>
      </c>
      <c r="F38" s="144"/>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4"/>
      <c r="G39" s="114" t="s">
        <v>1415</v>
      </c>
      <c r="H39" s="117">
        <f>paradas!H1</f>
        <v>76</v>
      </c>
      <c r="I39" s="121"/>
      <c r="J39" s="113"/>
    </row>
    <row r="40" spans="1:10" ht="16.5" thickTop="1" x14ac:dyDescent="0.25">
      <c r="B40" s="65" t="s">
        <v>1330</v>
      </c>
      <c r="C40" s="83">
        <v>0</v>
      </c>
      <c r="D40" s="66">
        <f t="shared" si="11"/>
        <v>0</v>
      </c>
      <c r="E40" s="67">
        <f t="shared" ref="E40" si="13">D40/C37</f>
        <v>0</v>
      </c>
      <c r="F40" s="144"/>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4"/>
      <c r="G41" s="65" t="s">
        <v>1417</v>
      </c>
      <c r="H41" s="118">
        <f>paradas!O1</f>
        <v>38</v>
      </c>
      <c r="I41" s="123">
        <f>paradas!K3</f>
        <v>19</v>
      </c>
      <c r="J41" s="107">
        <f t="shared" si="14"/>
        <v>0.5</v>
      </c>
    </row>
    <row r="42" spans="1:10" ht="15" customHeight="1" thickTop="1" thickBot="1" x14ac:dyDescent="0.3">
      <c r="B42" s="93" t="s">
        <v>1143</v>
      </c>
      <c r="C42" s="94">
        <f>Hoja1!K3</f>
        <v>27</v>
      </c>
      <c r="D42" s="139"/>
      <c r="E42" s="140">
        <f>Hoja1!K4</f>
        <v>0.10975609756097561</v>
      </c>
      <c r="F42" s="144"/>
      <c r="G42" s="65" t="s">
        <v>1423</v>
      </c>
      <c r="H42" s="118">
        <v>76</v>
      </c>
      <c r="I42" s="124">
        <v>0</v>
      </c>
      <c r="J42" s="110">
        <f t="shared" si="14"/>
        <v>0</v>
      </c>
    </row>
    <row r="43" spans="1:10" ht="17.25" thickTop="1" thickBot="1" x14ac:dyDescent="0.3">
      <c r="B43" s="93" t="s">
        <v>1144</v>
      </c>
      <c r="C43" s="94">
        <f>Hoja1!K5</f>
        <v>53</v>
      </c>
      <c r="D43" s="94"/>
      <c r="E43" s="95">
        <f>Hoja1!K6</f>
        <v>0.25480769230769229</v>
      </c>
      <c r="F43" s="145"/>
      <c r="G43" s="68" t="s">
        <v>1422</v>
      </c>
      <c r="H43" s="119">
        <f>I42</f>
        <v>0</v>
      </c>
      <c r="I43" s="125"/>
      <c r="J43" s="111"/>
    </row>
    <row r="44" spans="1:10" ht="17.25" customHeight="1" thickTop="1" thickBot="1" x14ac:dyDescent="0.3">
      <c r="B44" s="61" t="s">
        <v>1328</v>
      </c>
      <c r="C44" s="62">
        <v>536</v>
      </c>
      <c r="D44" s="63"/>
      <c r="E44" s="64"/>
      <c r="F44" s="143">
        <v>45389</v>
      </c>
      <c r="G44" s="106" t="s">
        <v>1393</v>
      </c>
      <c r="H44" s="115"/>
      <c r="I44" s="115"/>
      <c r="J44" s="108"/>
    </row>
    <row r="45" spans="1:10" ht="16.5" thickTop="1" thickBot="1" x14ac:dyDescent="0.3">
      <c r="B45" s="65" t="s">
        <v>6</v>
      </c>
      <c r="C45" s="82">
        <v>0</v>
      </c>
      <c r="D45" s="66">
        <v>0</v>
      </c>
      <c r="E45" s="67">
        <v>0</v>
      </c>
      <c r="F45" s="144"/>
      <c r="G45" s="105"/>
      <c r="H45" s="116" t="s">
        <v>1328</v>
      </c>
      <c r="I45" s="120" t="s">
        <v>1421</v>
      </c>
      <c r="J45" s="109" t="s">
        <v>993</v>
      </c>
    </row>
    <row r="46" spans="1:10" ht="17.25" thickTop="1" thickBot="1" x14ac:dyDescent="0.3">
      <c r="B46" s="65" t="s">
        <v>1329</v>
      </c>
      <c r="C46" s="83">
        <v>0</v>
      </c>
      <c r="D46" s="66">
        <v>0</v>
      </c>
      <c r="E46" s="67">
        <v>0</v>
      </c>
      <c r="F46" s="144"/>
      <c r="G46" s="114" t="s">
        <v>1415</v>
      </c>
      <c r="H46" s="117">
        <v>76</v>
      </c>
      <c r="I46" s="121"/>
      <c r="J46" s="113"/>
    </row>
    <row r="47" spans="1:10" ht="16.5" thickTop="1" x14ac:dyDescent="0.25">
      <c r="B47" s="65" t="s">
        <v>1330</v>
      </c>
      <c r="C47" s="83">
        <v>0</v>
      </c>
      <c r="D47" s="66">
        <v>0</v>
      </c>
      <c r="E47" s="67">
        <v>0</v>
      </c>
      <c r="F47" s="144"/>
      <c r="G47" s="65" t="s">
        <v>1152</v>
      </c>
      <c r="H47" s="118">
        <v>38</v>
      </c>
      <c r="I47" s="122">
        <v>0</v>
      </c>
      <c r="J47" s="112">
        <f t="shared" ref="J47:J49" si="16">I47/H47</f>
        <v>0</v>
      </c>
    </row>
    <row r="48" spans="1:10" ht="16.5" thickBot="1" x14ac:dyDescent="0.3">
      <c r="B48" s="68" t="s">
        <v>16</v>
      </c>
      <c r="C48" s="69">
        <v>0</v>
      </c>
      <c r="D48" s="70">
        <v>0</v>
      </c>
      <c r="E48" s="90">
        <v>0</v>
      </c>
      <c r="F48" s="144"/>
      <c r="G48" s="65" t="s">
        <v>1417</v>
      </c>
      <c r="H48" s="118">
        <v>38</v>
      </c>
      <c r="I48" s="123">
        <v>0</v>
      </c>
      <c r="J48" s="107">
        <f t="shared" si="16"/>
        <v>0</v>
      </c>
    </row>
    <row r="49" spans="2:10" ht="17.25" thickTop="1" thickBot="1" x14ac:dyDescent="0.3">
      <c r="B49" s="93" t="s">
        <v>1143</v>
      </c>
      <c r="C49" s="94">
        <v>0</v>
      </c>
      <c r="D49" s="94"/>
      <c r="E49" s="95">
        <v>0</v>
      </c>
      <c r="F49" s="144"/>
      <c r="G49" s="65" t="s">
        <v>1423</v>
      </c>
      <c r="H49" s="118">
        <v>76</v>
      </c>
      <c r="I49" s="124">
        <v>0</v>
      </c>
      <c r="J49" s="110">
        <f t="shared" si="16"/>
        <v>0</v>
      </c>
    </row>
    <row r="50" spans="2:10" ht="17.25" thickTop="1" thickBot="1" x14ac:dyDescent="0.3">
      <c r="B50" s="93" t="s">
        <v>1144</v>
      </c>
      <c r="C50" s="94">
        <v>0</v>
      </c>
      <c r="D50" s="94"/>
      <c r="E50" s="96">
        <v>0</v>
      </c>
      <c r="F50" s="145"/>
      <c r="G50" s="68" t="s">
        <v>1422</v>
      </c>
      <c r="H50" s="119">
        <v>0</v>
      </c>
      <c r="I50" s="125"/>
      <c r="J50" s="111"/>
    </row>
    <row r="51" spans="2:10" ht="17.25" customHeight="1" thickTop="1" thickBot="1" x14ac:dyDescent="0.3">
      <c r="B51" s="61" t="s">
        <v>1328</v>
      </c>
      <c r="C51" s="62">
        <v>536</v>
      </c>
      <c r="D51" s="63"/>
      <c r="E51" s="64"/>
      <c r="F51" s="143">
        <v>45390</v>
      </c>
      <c r="G51" s="106" t="s">
        <v>1393</v>
      </c>
      <c r="H51" s="115"/>
      <c r="I51" s="115"/>
      <c r="J51" s="108"/>
    </row>
    <row r="52" spans="2:10" ht="16.5" thickTop="1" thickBot="1" x14ac:dyDescent="0.3">
      <c r="B52" s="65" t="s">
        <v>6</v>
      </c>
      <c r="C52" s="82">
        <v>108</v>
      </c>
      <c r="D52" s="66">
        <v>108</v>
      </c>
      <c r="E52" s="67">
        <v>0.20150000000000001</v>
      </c>
      <c r="F52" s="144"/>
      <c r="G52" s="105"/>
      <c r="H52" s="116" t="s">
        <v>1328</v>
      </c>
      <c r="I52" s="120" t="s">
        <v>1421</v>
      </c>
      <c r="J52" s="109" t="s">
        <v>993</v>
      </c>
    </row>
    <row r="53" spans="2:10" ht="17.25" thickTop="1" thickBot="1" x14ac:dyDescent="0.3">
      <c r="B53" s="65" t="s">
        <v>1329</v>
      </c>
      <c r="C53" s="83">
        <v>2</v>
      </c>
      <c r="D53" s="66">
        <v>106</v>
      </c>
      <c r="E53" s="67">
        <v>0.1978</v>
      </c>
      <c r="F53" s="144"/>
      <c r="G53" s="114" t="s">
        <v>1415</v>
      </c>
      <c r="H53" s="117">
        <v>76</v>
      </c>
      <c r="I53" s="121"/>
      <c r="J53" s="113"/>
    </row>
    <row r="54" spans="2:10" ht="16.5" thickTop="1" x14ac:dyDescent="0.25">
      <c r="B54" s="65" t="s">
        <v>1330</v>
      </c>
      <c r="C54" s="83">
        <v>1</v>
      </c>
      <c r="D54" s="66">
        <v>107</v>
      </c>
      <c r="E54" s="67">
        <v>0.1996</v>
      </c>
      <c r="F54" s="144"/>
      <c r="G54" s="65" t="s">
        <v>1152</v>
      </c>
      <c r="H54" s="118">
        <v>38</v>
      </c>
      <c r="I54" s="122">
        <v>21</v>
      </c>
      <c r="J54" s="112">
        <f t="shared" ref="J54:J56" si="17">I54/H54</f>
        <v>0.55263157894736847</v>
      </c>
    </row>
    <row r="55" spans="2:10" ht="16.5" thickBot="1" x14ac:dyDescent="0.3">
      <c r="B55" s="68" t="s">
        <v>16</v>
      </c>
      <c r="C55" s="69">
        <v>9</v>
      </c>
      <c r="D55" s="70">
        <v>99</v>
      </c>
      <c r="E55" s="90">
        <v>0.1847</v>
      </c>
      <c r="F55" s="144"/>
      <c r="G55" s="65" t="s">
        <v>1417</v>
      </c>
      <c r="H55" s="118">
        <v>38</v>
      </c>
      <c r="I55" s="123">
        <v>20</v>
      </c>
      <c r="J55" s="107">
        <f t="shared" si="17"/>
        <v>0.52631578947368418</v>
      </c>
    </row>
    <row r="56" spans="2:10" ht="17.25" thickTop="1" thickBot="1" x14ac:dyDescent="0.3">
      <c r="B56" s="93" t="s">
        <v>1143</v>
      </c>
      <c r="C56" s="94">
        <f>Hoja1!M3</f>
        <v>26</v>
      </c>
      <c r="D56" s="94"/>
      <c r="E56" s="95">
        <f>Hoja1!M4</f>
        <v>0.10569105691056911</v>
      </c>
      <c r="F56" s="144"/>
      <c r="G56" s="65" t="s">
        <v>1423</v>
      </c>
      <c r="H56" s="118">
        <v>38</v>
      </c>
      <c r="I56" s="124">
        <f t="shared" ref="I56" si="18">SUM(I54:I55)</f>
        <v>41</v>
      </c>
      <c r="J56" s="110">
        <f t="shared" si="17"/>
        <v>1.0789473684210527</v>
      </c>
    </row>
    <row r="57" spans="2:10" ht="17.25" thickTop="1" thickBot="1" x14ac:dyDescent="0.3">
      <c r="B57" s="93" t="s">
        <v>1144</v>
      </c>
      <c r="C57" s="94">
        <f>Hoja1!M5</f>
        <v>79</v>
      </c>
      <c r="D57" s="94"/>
      <c r="E57" s="96">
        <v>0.38</v>
      </c>
      <c r="F57" s="145"/>
      <c r="G57" s="68" t="s">
        <v>1422</v>
      </c>
      <c r="H57" s="119">
        <v>41</v>
      </c>
      <c r="I57" s="125"/>
      <c r="J57" s="111"/>
    </row>
    <row r="58" spans="2:10" ht="17.25" customHeight="1" thickTop="1" thickBot="1" x14ac:dyDescent="0.3">
      <c r="B58" s="61" t="s">
        <v>1328</v>
      </c>
      <c r="C58" s="62">
        <f>AUXILIAR!F10</f>
        <v>536</v>
      </c>
      <c r="D58" s="63"/>
      <c r="E58" s="64"/>
      <c r="F58" s="143">
        <v>45391</v>
      </c>
      <c r="G58" s="106" t="s">
        <v>1393</v>
      </c>
      <c r="H58" s="115"/>
      <c r="I58" s="115"/>
      <c r="J58" s="108"/>
    </row>
    <row r="59" spans="2:10" ht="16.5" thickTop="1" thickBot="1" x14ac:dyDescent="0.3">
      <c r="B59" s="65" t="s">
        <v>6</v>
      </c>
      <c r="C59" s="82">
        <v>81</v>
      </c>
      <c r="D59" s="66">
        <v>81</v>
      </c>
      <c r="E59" s="67">
        <v>0.15110000000000001</v>
      </c>
      <c r="F59" s="144"/>
      <c r="G59" s="105"/>
      <c r="H59" s="116" t="s">
        <v>1328</v>
      </c>
      <c r="I59" s="120" t="s">
        <v>1421</v>
      </c>
      <c r="J59" s="109" t="s">
        <v>993</v>
      </c>
    </row>
    <row r="60" spans="2:10" ht="17.25" thickTop="1" thickBot="1" x14ac:dyDescent="0.3">
      <c r="B60" s="65" t="s">
        <v>1329</v>
      </c>
      <c r="C60" s="83">
        <v>3</v>
      </c>
      <c r="D60" s="66">
        <v>78</v>
      </c>
      <c r="E60" s="67">
        <v>0.14549999999999999</v>
      </c>
      <c r="F60" s="144"/>
      <c r="G60" s="114" t="s">
        <v>1415</v>
      </c>
      <c r="H60" s="117">
        <v>76</v>
      </c>
      <c r="I60" s="121"/>
      <c r="J60" s="113"/>
    </row>
    <row r="61" spans="2:10" ht="16.5" thickTop="1" x14ac:dyDescent="0.25">
      <c r="B61" s="65" t="s">
        <v>1330</v>
      </c>
      <c r="C61" s="83">
        <v>1</v>
      </c>
      <c r="D61" s="66">
        <v>80</v>
      </c>
      <c r="E61" s="67">
        <v>0.14929999999999999</v>
      </c>
      <c r="F61" s="144"/>
      <c r="G61" s="65" t="s">
        <v>1152</v>
      </c>
      <c r="H61" s="118">
        <v>38</v>
      </c>
      <c r="I61" s="122">
        <v>19</v>
      </c>
      <c r="J61" s="112">
        <f t="shared" ref="J61:J63" si="19">I61/H61</f>
        <v>0.5</v>
      </c>
    </row>
    <row r="62" spans="2:10" ht="16.5" thickBot="1" x14ac:dyDescent="0.3">
      <c r="B62" s="68" t="s">
        <v>16</v>
      </c>
      <c r="C62" s="69">
        <v>6</v>
      </c>
      <c r="D62" s="70">
        <v>75</v>
      </c>
      <c r="E62" s="90">
        <v>0.1399</v>
      </c>
      <c r="F62" s="144"/>
      <c r="G62" s="65" t="s">
        <v>1417</v>
      </c>
      <c r="H62" s="118">
        <v>38</v>
      </c>
      <c r="I62" s="123">
        <v>18</v>
      </c>
      <c r="J62" s="107">
        <f t="shared" si="19"/>
        <v>0.47368421052631576</v>
      </c>
    </row>
    <row r="63" spans="2:10" ht="17.25" thickTop="1" thickBot="1" x14ac:dyDescent="0.3">
      <c r="B63" s="93" t="s">
        <v>1143</v>
      </c>
      <c r="C63" s="94">
        <v>25</v>
      </c>
      <c r="D63" s="94">
        <v>0</v>
      </c>
      <c r="E63" s="95">
        <v>0.1</v>
      </c>
      <c r="F63" s="144"/>
      <c r="G63" s="65" t="s">
        <v>1423</v>
      </c>
      <c r="H63" s="118">
        <v>76</v>
      </c>
      <c r="I63" s="124">
        <v>37</v>
      </c>
      <c r="J63" s="110">
        <f t="shared" si="19"/>
        <v>0.48684210526315791</v>
      </c>
    </row>
    <row r="64" spans="2:10" ht="17.25" thickTop="1" thickBot="1" x14ac:dyDescent="0.3">
      <c r="B64" s="93" t="s">
        <v>1144</v>
      </c>
      <c r="C64" s="94">
        <f>Hoja1!N5</f>
        <v>67</v>
      </c>
      <c r="D64" s="94"/>
      <c r="E64" s="96">
        <v>0.27</v>
      </c>
      <c r="F64" s="145"/>
      <c r="G64" s="68" t="s">
        <v>1422</v>
      </c>
      <c r="H64" s="119">
        <v>37</v>
      </c>
      <c r="I64" s="125"/>
      <c r="J64" s="111"/>
    </row>
    <row r="65" spans="2:10" ht="17.25" customHeight="1" thickTop="1" thickBot="1" x14ac:dyDescent="0.3">
      <c r="B65" s="61" t="s">
        <v>1328</v>
      </c>
      <c r="C65" s="62">
        <f>AUXILIAR!F11</f>
        <v>536</v>
      </c>
      <c r="D65" s="63"/>
      <c r="E65" s="64"/>
      <c r="F65" s="143">
        <v>45392</v>
      </c>
      <c r="G65" s="106" t="s">
        <v>1393</v>
      </c>
      <c r="H65" s="115"/>
      <c r="I65" s="115"/>
      <c r="J65" s="108"/>
    </row>
    <row r="66" spans="2:10" ht="16.5" thickTop="1" thickBot="1" x14ac:dyDescent="0.3">
      <c r="B66" s="65" t="s">
        <v>6</v>
      </c>
      <c r="C66" s="82">
        <v>93</v>
      </c>
      <c r="D66" s="66">
        <f>C66</f>
        <v>93</v>
      </c>
      <c r="E66" s="67">
        <f>D66/C65</f>
        <v>0.17350746268656717</v>
      </c>
      <c r="F66" s="144"/>
      <c r="G66" s="105"/>
      <c r="H66" s="116" t="s">
        <v>1328</v>
      </c>
      <c r="I66" s="120" t="s">
        <v>1421</v>
      </c>
      <c r="J66" s="109" t="s">
        <v>993</v>
      </c>
    </row>
    <row r="67" spans="2:10" ht="17.25" thickTop="1" thickBot="1" x14ac:dyDescent="0.3">
      <c r="B67" s="65" t="s">
        <v>1329</v>
      </c>
      <c r="C67" s="83">
        <v>4</v>
      </c>
      <c r="D67" s="66">
        <v>89</v>
      </c>
      <c r="E67" s="67">
        <v>0.16600000000000001</v>
      </c>
      <c r="F67" s="144"/>
      <c r="G67" s="114" t="s">
        <v>1415</v>
      </c>
      <c r="H67" s="117">
        <v>76</v>
      </c>
      <c r="I67" s="121"/>
      <c r="J67" s="113"/>
    </row>
    <row r="68" spans="2:10" ht="16.5" thickTop="1" x14ac:dyDescent="0.25">
      <c r="B68" s="65" t="s">
        <v>1330</v>
      </c>
      <c r="C68" s="83">
        <v>1</v>
      </c>
      <c r="D68" s="66">
        <v>92</v>
      </c>
      <c r="E68" s="67">
        <f>D68/C65</f>
        <v>0.17164179104477612</v>
      </c>
      <c r="F68" s="144"/>
      <c r="G68" s="65" t="s">
        <v>1152</v>
      </c>
      <c r="H68" s="118">
        <v>38</v>
      </c>
      <c r="I68" s="122">
        <v>18</v>
      </c>
      <c r="J68" s="112">
        <v>0.47</v>
      </c>
    </row>
    <row r="69" spans="2:10" ht="16.5" thickBot="1" x14ac:dyDescent="0.3">
      <c r="B69" s="68" t="s">
        <v>16</v>
      </c>
      <c r="C69" s="69">
        <v>8</v>
      </c>
      <c r="D69" s="70">
        <v>85</v>
      </c>
      <c r="E69" s="90">
        <v>0.15859999999999999</v>
      </c>
      <c r="F69" s="144"/>
      <c r="G69" s="65" t="s">
        <v>1417</v>
      </c>
      <c r="H69" s="118">
        <v>38</v>
      </c>
      <c r="I69" s="123">
        <v>21</v>
      </c>
      <c r="J69" s="107">
        <f>I69/H69</f>
        <v>0.55263157894736847</v>
      </c>
    </row>
    <row r="70" spans="2:10" ht="17.25" thickTop="1" thickBot="1" x14ac:dyDescent="0.3">
      <c r="B70" s="93" t="s">
        <v>1143</v>
      </c>
      <c r="C70" s="94">
        <v>26</v>
      </c>
      <c r="D70" s="94">
        <v>0</v>
      </c>
      <c r="E70" s="95">
        <v>0.11</v>
      </c>
      <c r="F70" s="144"/>
      <c r="G70" s="65" t="s">
        <v>1423</v>
      </c>
      <c r="H70" s="118">
        <v>76</v>
      </c>
      <c r="I70" s="124">
        <v>39</v>
      </c>
      <c r="J70" s="110">
        <f>I70/H70</f>
        <v>0.51315789473684215</v>
      </c>
    </row>
    <row r="71" spans="2:10" ht="17.25" thickTop="1" thickBot="1" x14ac:dyDescent="0.3">
      <c r="B71" s="93" t="s">
        <v>1144</v>
      </c>
      <c r="C71" s="94">
        <v>67</v>
      </c>
      <c r="D71" s="94">
        <v>0</v>
      </c>
      <c r="E71" s="96">
        <v>0.32</v>
      </c>
      <c r="F71" s="145"/>
      <c r="G71" s="68" t="s">
        <v>1422</v>
      </c>
      <c r="H71" s="119">
        <v>39</v>
      </c>
      <c r="I71" s="125"/>
      <c r="J71" s="111"/>
    </row>
    <row r="72" spans="2:10" ht="17.25" customHeight="1" thickTop="1" thickBot="1" x14ac:dyDescent="0.3">
      <c r="B72" s="61" t="s">
        <v>1328</v>
      </c>
      <c r="C72" s="62">
        <v>536</v>
      </c>
      <c r="D72" s="63"/>
      <c r="E72" s="64"/>
      <c r="F72" s="143">
        <v>45393</v>
      </c>
      <c r="G72" s="106" t="s">
        <v>1393</v>
      </c>
      <c r="H72" s="115"/>
      <c r="I72" s="115"/>
      <c r="J72" s="108"/>
    </row>
    <row r="73" spans="2:10" ht="16.5" thickTop="1" thickBot="1" x14ac:dyDescent="0.3">
      <c r="B73" s="65" t="s">
        <v>6</v>
      </c>
      <c r="C73" s="82">
        <v>71</v>
      </c>
      <c r="D73" s="66">
        <f>C73</f>
        <v>71</v>
      </c>
      <c r="E73" s="67">
        <f>D73/C72</f>
        <v>0.13246268656716417</v>
      </c>
      <c r="F73" s="144"/>
      <c r="G73" s="105"/>
      <c r="H73" s="116" t="s">
        <v>1328</v>
      </c>
      <c r="I73" s="120" t="s">
        <v>1421</v>
      </c>
      <c r="J73" s="109" t="s">
        <v>993</v>
      </c>
    </row>
    <row r="74" spans="2:10" ht="17.25" thickTop="1" thickBot="1" x14ac:dyDescent="0.3">
      <c r="B74" s="65" t="s">
        <v>1329</v>
      </c>
      <c r="C74" s="83">
        <v>3</v>
      </c>
      <c r="D74" s="66">
        <f>D73-C74</f>
        <v>68</v>
      </c>
      <c r="E74" s="67">
        <f>D74/C72</f>
        <v>0.12686567164179105</v>
      </c>
      <c r="F74" s="144"/>
      <c r="G74" s="114" t="s">
        <v>1415</v>
      </c>
      <c r="H74" s="117">
        <v>76</v>
      </c>
      <c r="I74" s="121"/>
      <c r="J74" s="113"/>
    </row>
    <row r="75" spans="2:10" ht="16.5" thickTop="1" x14ac:dyDescent="0.25">
      <c r="B75" s="65" t="s">
        <v>1330</v>
      </c>
      <c r="C75" s="83">
        <v>1</v>
      </c>
      <c r="D75" s="66">
        <v>70</v>
      </c>
      <c r="E75" s="67">
        <v>0.13059999999999999</v>
      </c>
      <c r="F75" s="144"/>
      <c r="G75" s="65" t="s">
        <v>1152</v>
      </c>
      <c r="H75" s="118">
        <v>38</v>
      </c>
      <c r="I75" s="122">
        <v>18</v>
      </c>
      <c r="J75" s="112">
        <v>0.42</v>
      </c>
    </row>
    <row r="76" spans="2:10" ht="16.5" thickBot="1" x14ac:dyDescent="0.3">
      <c r="B76" s="68" t="s">
        <v>16</v>
      </c>
      <c r="C76" s="69">
        <v>6</v>
      </c>
      <c r="D76" s="70">
        <v>65</v>
      </c>
      <c r="E76" s="90">
        <f>D76/C72</f>
        <v>0.12126865671641791</v>
      </c>
      <c r="F76" s="144"/>
      <c r="G76" s="65" t="s">
        <v>1417</v>
      </c>
      <c r="H76" s="118">
        <v>38</v>
      </c>
      <c r="I76" s="123">
        <v>20</v>
      </c>
      <c r="J76" s="107">
        <f t="shared" ref="J76:J77" si="20">I76/H76</f>
        <v>0.52631578947368418</v>
      </c>
    </row>
    <row r="77" spans="2:10" ht="17.25" thickTop="1" thickBot="1" x14ac:dyDescent="0.3">
      <c r="B77" s="93" t="s">
        <v>1143</v>
      </c>
      <c r="C77" s="94">
        <v>25</v>
      </c>
      <c r="D77" s="94"/>
      <c r="E77" s="95">
        <v>0.1</v>
      </c>
      <c r="F77" s="144"/>
      <c r="G77" s="65" t="s">
        <v>1423</v>
      </c>
      <c r="H77" s="118">
        <v>76</v>
      </c>
      <c r="I77" s="124">
        <v>38</v>
      </c>
      <c r="J77" s="110">
        <f t="shared" si="20"/>
        <v>0.5</v>
      </c>
    </row>
    <row r="78" spans="2:10" ht="17.25" thickTop="1" thickBot="1" x14ac:dyDescent="0.3">
      <c r="B78" s="93" t="s">
        <v>1144</v>
      </c>
      <c r="C78" s="94">
        <v>46</v>
      </c>
      <c r="D78" s="94"/>
      <c r="E78" s="96">
        <v>0.22</v>
      </c>
      <c r="F78" s="145"/>
      <c r="G78" s="68" t="s">
        <v>1422</v>
      </c>
      <c r="H78" s="119">
        <v>38</v>
      </c>
      <c r="I78" s="125"/>
      <c r="J78" s="111"/>
    </row>
    <row r="79" spans="2:10" ht="17.25" customHeight="1" thickTop="1" thickBot="1" x14ac:dyDescent="0.3">
      <c r="B79" s="61" t="s">
        <v>1328</v>
      </c>
      <c r="C79" s="62">
        <v>536</v>
      </c>
      <c r="D79" s="63"/>
      <c r="E79" s="64"/>
      <c r="F79" s="143">
        <v>45394</v>
      </c>
      <c r="G79" s="106" t="s">
        <v>1393</v>
      </c>
      <c r="H79" s="115"/>
      <c r="I79" s="115"/>
      <c r="J79" s="108"/>
    </row>
    <row r="80" spans="2:10" ht="16.5" thickTop="1" thickBot="1" x14ac:dyDescent="0.3">
      <c r="B80" s="65" t="s">
        <v>6</v>
      </c>
      <c r="C80" s="82">
        <v>75</v>
      </c>
      <c r="D80" s="66">
        <f>C80</f>
        <v>75</v>
      </c>
      <c r="E80" s="67">
        <v>0.1399</v>
      </c>
      <c r="F80" s="144"/>
      <c r="G80" s="105"/>
      <c r="H80" s="116" t="s">
        <v>1328</v>
      </c>
      <c r="I80" s="120" t="s">
        <v>1421</v>
      </c>
      <c r="J80" s="109" t="s">
        <v>993</v>
      </c>
    </row>
    <row r="81" spans="2:10" ht="17.25" thickTop="1" thickBot="1" x14ac:dyDescent="0.3">
      <c r="B81" s="65" t="s">
        <v>1329</v>
      </c>
      <c r="C81" s="83">
        <v>7</v>
      </c>
      <c r="D81" s="66">
        <f>D80-C81</f>
        <v>68</v>
      </c>
      <c r="E81" s="67">
        <v>0.12690000000000001</v>
      </c>
      <c r="F81" s="144"/>
      <c r="G81" s="114" t="s">
        <v>1415</v>
      </c>
      <c r="H81" s="117">
        <v>76</v>
      </c>
      <c r="I81" s="121"/>
      <c r="J81" s="113"/>
    </row>
    <row r="82" spans="2:10" ht="16.5" thickTop="1" x14ac:dyDescent="0.25">
      <c r="B82" s="65" t="s">
        <v>1330</v>
      </c>
      <c r="C82" s="83">
        <v>1</v>
      </c>
      <c r="D82" s="66">
        <v>74</v>
      </c>
      <c r="E82" s="67">
        <v>0.1381</v>
      </c>
      <c r="F82" s="144"/>
      <c r="G82" s="65" t="s">
        <v>1152</v>
      </c>
      <c r="H82" s="118">
        <v>38</v>
      </c>
      <c r="I82" s="122">
        <v>19</v>
      </c>
      <c r="J82" s="112">
        <f>I82/H82</f>
        <v>0.5</v>
      </c>
    </row>
    <row r="83" spans="2:10" ht="16.5" thickBot="1" x14ac:dyDescent="0.3">
      <c r="B83" s="68" t="s">
        <v>16</v>
      </c>
      <c r="C83" s="69">
        <v>7</v>
      </c>
      <c r="D83" s="70">
        <v>68</v>
      </c>
      <c r="E83" s="90">
        <v>0.12690000000000001</v>
      </c>
      <c r="F83" s="144"/>
      <c r="G83" s="65" t="s">
        <v>1417</v>
      </c>
      <c r="H83" s="118">
        <v>38</v>
      </c>
      <c r="I83" s="123">
        <v>21</v>
      </c>
      <c r="J83" s="107">
        <f>I83/H83</f>
        <v>0.55263157894736847</v>
      </c>
    </row>
    <row r="84" spans="2:10" ht="17.25" thickTop="1" thickBot="1" x14ac:dyDescent="0.3">
      <c r="B84" s="93" t="s">
        <v>1143</v>
      </c>
      <c r="C84" s="94">
        <v>28</v>
      </c>
      <c r="D84" s="94"/>
      <c r="E84" s="95">
        <v>0.11</v>
      </c>
      <c r="F84" s="144"/>
      <c r="G84" s="65" t="s">
        <v>1423</v>
      </c>
      <c r="H84" s="118">
        <v>76</v>
      </c>
      <c r="I84" s="124">
        <v>40</v>
      </c>
      <c r="J84" s="110">
        <f>I84/H84</f>
        <v>0.52631578947368418</v>
      </c>
    </row>
    <row r="85" spans="2:10" ht="17.25" thickTop="1" thickBot="1" x14ac:dyDescent="0.3">
      <c r="B85" s="93" t="s">
        <v>1144</v>
      </c>
      <c r="C85" s="94">
        <v>47</v>
      </c>
      <c r="E85" s="96">
        <v>0.23</v>
      </c>
      <c r="F85" s="145"/>
      <c r="G85" s="68" t="s">
        <v>1422</v>
      </c>
      <c r="H85" s="119">
        <v>40</v>
      </c>
      <c r="I85" s="125"/>
      <c r="J85" s="111"/>
    </row>
    <row r="86" spans="2:10" ht="17.25" customHeight="1" thickTop="1" thickBot="1" x14ac:dyDescent="0.3">
      <c r="B86" s="61" t="s">
        <v>1328</v>
      </c>
      <c r="C86" s="62">
        <f>AUXILIAR!F20</f>
        <v>536</v>
      </c>
      <c r="D86" s="63"/>
      <c r="E86" s="64"/>
      <c r="F86" s="143">
        <v>45395</v>
      </c>
      <c r="G86" s="106" t="s">
        <v>1393</v>
      </c>
      <c r="H86" s="115"/>
      <c r="I86" s="115"/>
      <c r="J86" s="108"/>
    </row>
    <row r="87" spans="2:10" ht="16.5" thickTop="1" thickBot="1" x14ac:dyDescent="0.3">
      <c r="B87" s="65" t="s">
        <v>6</v>
      </c>
      <c r="C87" s="82">
        <v>0</v>
      </c>
      <c r="D87" s="66">
        <f>C87</f>
        <v>0</v>
      </c>
      <c r="E87" s="67">
        <f>D87/C86</f>
        <v>0</v>
      </c>
      <c r="F87" s="144"/>
      <c r="G87" s="105"/>
      <c r="H87" s="116" t="s">
        <v>1328</v>
      </c>
      <c r="I87" s="120" t="s">
        <v>1421</v>
      </c>
      <c r="J87" s="109" t="s">
        <v>993</v>
      </c>
    </row>
    <row r="88" spans="2:10" ht="17.25" thickTop="1" thickBot="1" x14ac:dyDescent="0.3">
      <c r="B88" s="65" t="s">
        <v>1329</v>
      </c>
      <c r="C88" s="83">
        <v>0</v>
      </c>
      <c r="D88" s="66">
        <f>D87-C88</f>
        <v>0</v>
      </c>
      <c r="E88" s="67">
        <f>D88/C86</f>
        <v>0</v>
      </c>
      <c r="F88" s="144"/>
      <c r="G88" s="114" t="s">
        <v>1415</v>
      </c>
      <c r="H88" s="117">
        <v>38</v>
      </c>
      <c r="I88" s="121"/>
      <c r="J88" s="113"/>
    </row>
    <row r="89" spans="2:10" ht="16.5" thickTop="1" x14ac:dyDescent="0.25">
      <c r="B89" s="65" t="s">
        <v>1330</v>
      </c>
      <c r="C89" s="83">
        <v>0</v>
      </c>
      <c r="D89" s="66">
        <v>0</v>
      </c>
      <c r="E89" s="67">
        <f>D89/C86</f>
        <v>0</v>
      </c>
      <c r="F89" s="144"/>
      <c r="G89" s="65" t="s">
        <v>1152</v>
      </c>
      <c r="H89" s="118">
        <v>38</v>
      </c>
      <c r="I89" s="122">
        <v>0</v>
      </c>
      <c r="J89" s="112">
        <f>I89/H89</f>
        <v>0</v>
      </c>
    </row>
    <row r="90" spans="2:10" ht="16.5" thickBot="1" x14ac:dyDescent="0.3">
      <c r="B90" s="68" t="s">
        <v>16</v>
      </c>
      <c r="C90" s="69">
        <v>0</v>
      </c>
      <c r="D90" s="70">
        <v>0</v>
      </c>
      <c r="E90" s="90">
        <f>D90/C86</f>
        <v>0</v>
      </c>
      <c r="F90" s="144"/>
      <c r="G90" s="65" t="s">
        <v>1417</v>
      </c>
      <c r="H90" s="118">
        <v>38</v>
      </c>
      <c r="I90" s="123">
        <v>0</v>
      </c>
      <c r="J90" s="107">
        <f>I90/H90</f>
        <v>0</v>
      </c>
    </row>
    <row r="91" spans="2:10" ht="17.25" thickTop="1" thickBot="1" x14ac:dyDescent="0.3">
      <c r="B91" s="93" t="s">
        <v>1143</v>
      </c>
      <c r="C91" s="94">
        <v>0</v>
      </c>
      <c r="D91" s="94"/>
      <c r="E91" s="95">
        <v>0</v>
      </c>
      <c r="F91" s="144"/>
      <c r="G91" s="65" t="s">
        <v>1423</v>
      </c>
      <c r="H91" s="118">
        <v>76</v>
      </c>
      <c r="I91" s="124">
        <v>0</v>
      </c>
      <c r="J91" s="110">
        <f>I91/H91</f>
        <v>0</v>
      </c>
    </row>
    <row r="92" spans="2:10" ht="17.25" thickTop="1" thickBot="1" x14ac:dyDescent="0.3">
      <c r="B92" s="93" t="s">
        <v>1144</v>
      </c>
      <c r="C92" s="94">
        <v>0</v>
      </c>
      <c r="E92" s="96">
        <v>0</v>
      </c>
      <c r="F92" s="145"/>
      <c r="G92" s="68" t="s">
        <v>1422</v>
      </c>
      <c r="H92" s="119">
        <v>0</v>
      </c>
      <c r="I92" s="125"/>
      <c r="J92" s="111"/>
    </row>
    <row r="93" spans="2:10" ht="17.25" customHeight="1" thickTop="1" thickBot="1" x14ac:dyDescent="0.3">
      <c r="B93" s="61" t="s">
        <v>1328</v>
      </c>
      <c r="C93" s="62">
        <f>AUXILIAR!F27</f>
        <v>536</v>
      </c>
      <c r="D93" s="63"/>
      <c r="E93" s="64"/>
      <c r="F93" s="143">
        <v>45396</v>
      </c>
      <c r="G93" s="106" t="s">
        <v>1393</v>
      </c>
      <c r="H93" s="115"/>
      <c r="I93" s="115"/>
      <c r="J93" s="108"/>
    </row>
    <row r="94" spans="2:10" ht="16.5" thickTop="1" thickBot="1" x14ac:dyDescent="0.3">
      <c r="B94" s="65" t="s">
        <v>6</v>
      </c>
      <c r="C94" s="82">
        <v>0</v>
      </c>
      <c r="D94" s="66">
        <f>C94</f>
        <v>0</v>
      </c>
      <c r="E94" s="67">
        <v>0</v>
      </c>
      <c r="F94" s="144"/>
      <c r="G94" s="105"/>
      <c r="H94" s="116" t="s">
        <v>1328</v>
      </c>
      <c r="I94" s="120" t="s">
        <v>1421</v>
      </c>
      <c r="J94" s="109" t="s">
        <v>993</v>
      </c>
    </row>
    <row r="95" spans="2:10" ht="17.25" thickTop="1" thickBot="1" x14ac:dyDescent="0.3">
      <c r="B95" s="65" t="s">
        <v>1329</v>
      </c>
      <c r="C95" s="83">
        <v>0</v>
      </c>
      <c r="D95" s="66">
        <v>0</v>
      </c>
      <c r="E95" s="67">
        <v>0</v>
      </c>
      <c r="F95" s="144"/>
      <c r="G95" s="114" t="s">
        <v>1415</v>
      </c>
      <c r="H95" s="117">
        <v>76</v>
      </c>
      <c r="I95" s="121"/>
      <c r="J95" s="113"/>
    </row>
    <row r="96" spans="2:10" ht="16.5" thickTop="1" x14ac:dyDescent="0.25">
      <c r="B96" s="65" t="s">
        <v>1330</v>
      </c>
      <c r="C96" s="83">
        <v>0</v>
      </c>
      <c r="D96" s="66">
        <v>0</v>
      </c>
      <c r="E96" s="67">
        <v>0</v>
      </c>
      <c r="F96" s="144"/>
      <c r="G96" s="65" t="s">
        <v>1152</v>
      </c>
      <c r="H96" s="118">
        <v>38</v>
      </c>
      <c r="I96" s="122">
        <v>0</v>
      </c>
      <c r="J96" s="112">
        <f>I96/H96</f>
        <v>0</v>
      </c>
    </row>
    <row r="97" spans="2:10" ht="16.5" thickBot="1" x14ac:dyDescent="0.3">
      <c r="B97" s="68" t="s">
        <v>16</v>
      </c>
      <c r="C97" s="69">
        <v>0</v>
      </c>
      <c r="D97" s="70">
        <v>0</v>
      </c>
      <c r="E97" s="90">
        <v>0</v>
      </c>
      <c r="F97" s="144"/>
      <c r="G97" s="65" t="s">
        <v>1417</v>
      </c>
      <c r="H97" s="118">
        <v>38</v>
      </c>
      <c r="I97" s="123">
        <v>0</v>
      </c>
      <c r="J97" s="107">
        <f>I97/H97</f>
        <v>0</v>
      </c>
    </row>
    <row r="98" spans="2:10" ht="17.25" thickTop="1" thickBot="1" x14ac:dyDescent="0.3">
      <c r="B98" s="93" t="s">
        <v>1143</v>
      </c>
      <c r="C98" s="94">
        <v>0</v>
      </c>
      <c r="D98" s="94"/>
      <c r="E98" s="95">
        <v>0</v>
      </c>
      <c r="F98" s="144"/>
      <c r="G98" s="65" t="s">
        <v>1423</v>
      </c>
      <c r="H98" s="118">
        <v>76</v>
      </c>
      <c r="I98" s="124">
        <v>0</v>
      </c>
      <c r="J98" s="110">
        <f>I98/H98</f>
        <v>0</v>
      </c>
    </row>
    <row r="99" spans="2:10" ht="17.25" thickTop="1" thickBot="1" x14ac:dyDescent="0.3">
      <c r="B99" s="93" t="s">
        <v>1144</v>
      </c>
      <c r="C99" s="94">
        <v>0</v>
      </c>
      <c r="E99" s="96">
        <v>0</v>
      </c>
      <c r="F99" s="145"/>
      <c r="G99" s="68" t="s">
        <v>1422</v>
      </c>
      <c r="H99" s="119">
        <v>0</v>
      </c>
      <c r="I99" s="125"/>
      <c r="J99" s="111"/>
    </row>
    <row r="100" spans="2:10" ht="17.25" customHeight="1" thickTop="1" thickBot="1" x14ac:dyDescent="0.3">
      <c r="B100" s="61" t="s">
        <v>1328</v>
      </c>
      <c r="C100" s="62">
        <f>AUXILIAR!F16</f>
        <v>536</v>
      </c>
      <c r="D100" s="63"/>
      <c r="E100" s="64"/>
      <c r="F100" s="143">
        <v>45397</v>
      </c>
      <c r="G100" s="106" t="s">
        <v>1393</v>
      </c>
      <c r="H100" s="115"/>
      <c r="I100" s="115"/>
      <c r="J100" s="108"/>
    </row>
    <row r="101" spans="2:10" ht="16.5" thickTop="1" thickBot="1" x14ac:dyDescent="0.3">
      <c r="B101" s="65" t="s">
        <v>6</v>
      </c>
      <c r="C101" s="82">
        <v>96</v>
      </c>
      <c r="D101" s="66">
        <v>96</v>
      </c>
      <c r="E101" s="67">
        <v>0.17910000000000001</v>
      </c>
      <c r="F101" s="144"/>
      <c r="G101" s="105"/>
      <c r="H101" s="116" t="s">
        <v>1328</v>
      </c>
      <c r="I101" s="120" t="s">
        <v>1421</v>
      </c>
      <c r="J101" s="109" t="s">
        <v>993</v>
      </c>
    </row>
    <row r="102" spans="2:10" ht="17.25" thickTop="1" thickBot="1" x14ac:dyDescent="0.3">
      <c r="B102" s="65" t="s">
        <v>1329</v>
      </c>
      <c r="C102" s="83">
        <v>6</v>
      </c>
      <c r="D102" s="66">
        <v>90</v>
      </c>
      <c r="E102" s="67">
        <v>0.16789999999999999</v>
      </c>
      <c r="F102" s="144"/>
      <c r="G102" s="114" t="s">
        <v>1415</v>
      </c>
      <c r="H102" s="117">
        <v>76</v>
      </c>
      <c r="I102" s="121"/>
      <c r="J102" s="113"/>
    </row>
    <row r="103" spans="2:10" ht="16.5" thickTop="1" x14ac:dyDescent="0.25">
      <c r="B103" s="65" t="s">
        <v>1330</v>
      </c>
      <c r="C103" s="83">
        <v>1</v>
      </c>
      <c r="D103" s="66">
        <v>95</v>
      </c>
      <c r="E103" s="67">
        <v>0.1772</v>
      </c>
      <c r="F103" s="144"/>
      <c r="G103" s="65" t="s">
        <v>1152</v>
      </c>
      <c r="H103" s="118">
        <v>38</v>
      </c>
      <c r="I103" s="122">
        <v>20</v>
      </c>
      <c r="J103" s="112">
        <f>I103/H103</f>
        <v>0.52631578947368418</v>
      </c>
    </row>
    <row r="104" spans="2:10" ht="16.5" thickBot="1" x14ac:dyDescent="0.3">
      <c r="B104" s="68" t="s">
        <v>16</v>
      </c>
      <c r="C104" s="69">
        <v>10</v>
      </c>
      <c r="D104" s="70">
        <v>86</v>
      </c>
      <c r="E104" s="90">
        <v>0.16039999999999999</v>
      </c>
      <c r="F104" s="144"/>
      <c r="G104" s="65" t="s">
        <v>1417</v>
      </c>
      <c r="H104" s="118">
        <v>38</v>
      </c>
      <c r="I104" s="123">
        <v>19</v>
      </c>
      <c r="J104" s="107">
        <f>I104/H104</f>
        <v>0.5</v>
      </c>
    </row>
    <row r="105" spans="2:10" ht="17.25" thickTop="1" thickBot="1" x14ac:dyDescent="0.3">
      <c r="B105" s="93" t="s">
        <v>1143</v>
      </c>
      <c r="C105" s="94">
        <f>Hoja1!T3</f>
        <v>29</v>
      </c>
      <c r="D105" s="94"/>
      <c r="E105" s="95">
        <v>0.12</v>
      </c>
      <c r="F105" s="144"/>
      <c r="G105" s="65" t="s">
        <v>1423</v>
      </c>
      <c r="H105" s="118">
        <v>76</v>
      </c>
      <c r="I105" s="124">
        <v>39</v>
      </c>
      <c r="J105" s="110">
        <f>I105/H105</f>
        <v>0.51315789473684215</v>
      </c>
    </row>
    <row r="106" spans="2:10" ht="17.25" thickTop="1" thickBot="1" x14ac:dyDescent="0.3">
      <c r="B106" s="93" t="s">
        <v>1144</v>
      </c>
      <c r="C106" s="94">
        <v>67</v>
      </c>
      <c r="D106" s="94"/>
      <c r="E106" s="96">
        <v>0.32</v>
      </c>
      <c r="F106" s="145"/>
      <c r="G106" s="68" t="s">
        <v>1422</v>
      </c>
      <c r="H106" s="119">
        <v>39</v>
      </c>
      <c r="I106" s="125"/>
      <c r="J106" s="111"/>
    </row>
    <row r="107" spans="2:10" ht="17.25" customHeight="1" thickTop="1" thickBot="1" x14ac:dyDescent="0.3">
      <c r="B107" s="61" t="s">
        <v>1328</v>
      </c>
      <c r="C107" s="62">
        <f>AUXILIAR!F17</f>
        <v>536</v>
      </c>
      <c r="D107" s="63"/>
      <c r="E107" s="64"/>
      <c r="F107" s="143">
        <v>45398</v>
      </c>
      <c r="G107" s="106" t="s">
        <v>1393</v>
      </c>
      <c r="H107" s="115"/>
      <c r="I107" s="115"/>
      <c r="J107" s="108"/>
    </row>
    <row r="108" spans="2:10" ht="16.5" thickTop="1" thickBot="1" x14ac:dyDescent="0.3">
      <c r="B108" s="65" t="s">
        <v>6</v>
      </c>
      <c r="C108" s="82">
        <v>93</v>
      </c>
      <c r="D108" s="66">
        <v>93</v>
      </c>
      <c r="E108" s="67">
        <v>0.17349999999999999</v>
      </c>
      <c r="F108" s="144"/>
      <c r="G108" s="105"/>
      <c r="H108" s="116" t="s">
        <v>1328</v>
      </c>
      <c r="I108" s="120" t="s">
        <v>1421</v>
      </c>
      <c r="J108" s="109" t="s">
        <v>993</v>
      </c>
    </row>
    <row r="109" spans="2:10" ht="17.25" thickTop="1" thickBot="1" x14ac:dyDescent="0.3">
      <c r="B109" s="65" t="s">
        <v>1329</v>
      </c>
      <c r="C109" s="83">
        <v>3</v>
      </c>
      <c r="D109" s="66">
        <v>90</v>
      </c>
      <c r="E109" s="67">
        <v>0.16789999999999999</v>
      </c>
      <c r="F109" s="144"/>
      <c r="G109" s="114" t="s">
        <v>1415</v>
      </c>
      <c r="H109" s="117">
        <v>76</v>
      </c>
      <c r="I109" s="121"/>
      <c r="J109" s="113"/>
    </row>
    <row r="110" spans="2:10" ht="16.5" thickTop="1" x14ac:dyDescent="0.25">
      <c r="B110" s="65" t="s">
        <v>1330</v>
      </c>
      <c r="C110" s="83">
        <v>1</v>
      </c>
      <c r="D110" s="66">
        <v>92</v>
      </c>
      <c r="E110" s="67">
        <v>0.1716</v>
      </c>
      <c r="F110" s="144"/>
      <c r="G110" s="65" t="s">
        <v>1152</v>
      </c>
      <c r="H110" s="118">
        <v>38</v>
      </c>
      <c r="I110" s="122">
        <v>21</v>
      </c>
      <c r="J110" s="112">
        <f>I110/H110</f>
        <v>0.55263157894736847</v>
      </c>
    </row>
    <row r="111" spans="2:10" ht="16.5" thickBot="1" x14ac:dyDescent="0.3">
      <c r="B111" s="68" t="s">
        <v>16</v>
      </c>
      <c r="C111" s="69">
        <v>8</v>
      </c>
      <c r="D111" s="70">
        <v>85</v>
      </c>
      <c r="E111" s="90">
        <f>D111/C107</f>
        <v>0.15858208955223882</v>
      </c>
      <c r="F111" s="144"/>
      <c r="G111" s="65" t="s">
        <v>1417</v>
      </c>
      <c r="H111" s="118">
        <v>38</v>
      </c>
      <c r="I111" s="123">
        <v>20</v>
      </c>
      <c r="J111" s="107">
        <f>I111/H111</f>
        <v>0.52631578947368418</v>
      </c>
    </row>
    <row r="112" spans="2:10" ht="17.25" thickTop="1" thickBot="1" x14ac:dyDescent="0.3">
      <c r="B112" s="93" t="s">
        <v>1143</v>
      </c>
      <c r="C112" s="94">
        <v>44</v>
      </c>
      <c r="D112" s="94"/>
      <c r="E112" s="95">
        <v>0.18</v>
      </c>
      <c r="F112" s="144"/>
      <c r="G112" s="65" t="s">
        <v>1423</v>
      </c>
      <c r="H112" s="118">
        <v>76</v>
      </c>
      <c r="I112" s="124">
        <v>41</v>
      </c>
      <c r="J112" s="110">
        <f>I112/H112</f>
        <v>0.53947368421052633</v>
      </c>
    </row>
    <row r="113" spans="2:10" ht="17.25" thickTop="1" thickBot="1" x14ac:dyDescent="0.3">
      <c r="B113" s="93" t="s">
        <v>1144</v>
      </c>
      <c r="C113" s="94">
        <v>49</v>
      </c>
      <c r="D113" s="94"/>
      <c r="E113" s="96">
        <v>0.24</v>
      </c>
      <c r="F113" s="145"/>
      <c r="G113" s="68" t="s">
        <v>1422</v>
      </c>
      <c r="H113" s="119">
        <v>41</v>
      </c>
      <c r="I113" s="125"/>
      <c r="J113" s="111"/>
    </row>
    <row r="114" spans="2:10" ht="17.25" customHeight="1" thickTop="1" thickBot="1" x14ac:dyDescent="0.3">
      <c r="B114" s="61" t="s">
        <v>1328</v>
      </c>
      <c r="C114" s="62">
        <f>AUXILIAR!F18</f>
        <v>536</v>
      </c>
      <c r="D114" s="63"/>
      <c r="E114" s="64"/>
      <c r="F114" s="143">
        <v>45399</v>
      </c>
      <c r="G114" s="106" t="s">
        <v>1393</v>
      </c>
      <c r="H114" s="115"/>
      <c r="I114" s="115"/>
      <c r="J114" s="108"/>
    </row>
    <row r="115" spans="2:10" ht="16.5" thickTop="1" thickBot="1" x14ac:dyDescent="0.3">
      <c r="B115" s="65" t="s">
        <v>6</v>
      </c>
      <c r="C115" s="82">
        <v>94</v>
      </c>
      <c r="D115" s="66">
        <v>94</v>
      </c>
      <c r="E115" s="67">
        <f>D115/C114</f>
        <v>0.17537313432835822</v>
      </c>
      <c r="F115" s="144"/>
      <c r="G115" s="105"/>
      <c r="H115" s="116" t="s">
        <v>1328</v>
      </c>
      <c r="I115" s="120" t="s">
        <v>1421</v>
      </c>
      <c r="J115" s="109" t="s">
        <v>993</v>
      </c>
    </row>
    <row r="116" spans="2:10" ht="17.25" thickTop="1" thickBot="1" x14ac:dyDescent="0.3">
      <c r="B116" s="65" t="s">
        <v>1329</v>
      </c>
      <c r="C116" s="83">
        <v>4</v>
      </c>
      <c r="D116" s="66">
        <v>90</v>
      </c>
      <c r="E116" s="67">
        <f>D116/C114</f>
        <v>0.16791044776119404</v>
      </c>
      <c r="F116" s="144"/>
      <c r="G116" s="114" t="s">
        <v>1415</v>
      </c>
      <c r="H116" s="117">
        <v>76</v>
      </c>
      <c r="I116" s="121"/>
      <c r="J116" s="113"/>
    </row>
    <row r="117" spans="2:10" ht="16.5" thickTop="1" x14ac:dyDescent="0.25">
      <c r="B117" s="65" t="s">
        <v>1330</v>
      </c>
      <c r="C117" s="83">
        <v>1</v>
      </c>
      <c r="D117" s="66">
        <v>93</v>
      </c>
      <c r="E117" s="67">
        <f>D117/C114</f>
        <v>0.17350746268656717</v>
      </c>
      <c r="F117" s="144"/>
      <c r="G117" s="65" t="s">
        <v>1152</v>
      </c>
      <c r="H117" s="118">
        <v>38</v>
      </c>
      <c r="I117" s="122">
        <v>19</v>
      </c>
      <c r="J117" s="112">
        <f>I117/H117</f>
        <v>0.5</v>
      </c>
    </row>
    <row r="118" spans="2:10" ht="16.5" thickBot="1" x14ac:dyDescent="0.3">
      <c r="B118" s="68" t="s">
        <v>16</v>
      </c>
      <c r="C118" s="69">
        <v>8</v>
      </c>
      <c r="D118" s="70">
        <v>86</v>
      </c>
      <c r="E118" s="90">
        <f>D118/C114</f>
        <v>0.16044776119402984</v>
      </c>
      <c r="F118" s="144"/>
      <c r="G118" s="65" t="s">
        <v>1417</v>
      </c>
      <c r="H118" s="118">
        <v>38</v>
      </c>
      <c r="I118" s="123">
        <v>18</v>
      </c>
      <c r="J118" s="107">
        <f>I118/H118</f>
        <v>0.47368421052631576</v>
      </c>
    </row>
    <row r="119" spans="2:10" ht="17.25" thickTop="1" thickBot="1" x14ac:dyDescent="0.3">
      <c r="B119" s="93" t="s">
        <v>1143</v>
      </c>
      <c r="C119" s="94">
        <v>42</v>
      </c>
      <c r="D119" s="94"/>
      <c r="E119" s="95">
        <v>0.17</v>
      </c>
      <c r="F119" s="144"/>
      <c r="G119" s="65" t="s">
        <v>1423</v>
      </c>
      <c r="H119" s="118">
        <v>76</v>
      </c>
      <c r="I119" s="124">
        <v>37</v>
      </c>
      <c r="J119" s="110">
        <f>I119/H119</f>
        <v>0.48684210526315791</v>
      </c>
    </row>
    <row r="120" spans="2:10" ht="17.25" thickTop="1" thickBot="1" x14ac:dyDescent="0.3">
      <c r="B120" s="93" t="s">
        <v>1144</v>
      </c>
      <c r="C120" s="94">
        <v>52</v>
      </c>
      <c r="D120" s="94"/>
      <c r="E120" s="96">
        <v>0.25</v>
      </c>
      <c r="F120" s="145"/>
      <c r="G120" s="68" t="s">
        <v>1422</v>
      </c>
      <c r="H120" s="119">
        <v>37</v>
      </c>
      <c r="I120" s="125"/>
      <c r="J120" s="111"/>
    </row>
    <row r="121" spans="2:10" ht="17.25" customHeight="1" thickTop="1" thickBot="1" x14ac:dyDescent="0.3">
      <c r="B121" s="61" t="s">
        <v>1328</v>
      </c>
      <c r="C121" s="62">
        <f>AUXILIAR!F19</f>
        <v>536</v>
      </c>
      <c r="D121" s="63"/>
      <c r="E121" s="64"/>
      <c r="F121" s="143">
        <v>45400</v>
      </c>
      <c r="G121" s="106" t="s">
        <v>1393</v>
      </c>
      <c r="H121" s="115"/>
      <c r="I121" s="115"/>
      <c r="J121" s="108"/>
    </row>
    <row r="122" spans="2:10" ht="16.5" thickTop="1" thickBot="1" x14ac:dyDescent="0.3">
      <c r="B122" s="65" t="s">
        <v>6</v>
      </c>
      <c r="C122" s="82">
        <v>92</v>
      </c>
      <c r="D122" s="66">
        <f>C122</f>
        <v>92</v>
      </c>
      <c r="E122" s="67">
        <f>D122/C121</f>
        <v>0.17164179104477612</v>
      </c>
      <c r="F122" s="144"/>
      <c r="G122" s="105"/>
      <c r="H122" s="116" t="s">
        <v>1328</v>
      </c>
      <c r="I122" s="120" t="s">
        <v>1421</v>
      </c>
      <c r="J122" s="109" t="s">
        <v>993</v>
      </c>
    </row>
    <row r="123" spans="2:10" ht="17.25" thickTop="1" thickBot="1" x14ac:dyDescent="0.3">
      <c r="B123" s="65" t="s">
        <v>1329</v>
      </c>
      <c r="C123" s="83">
        <v>6</v>
      </c>
      <c r="D123" s="66">
        <v>86</v>
      </c>
      <c r="E123" s="67">
        <f>D123/C121</f>
        <v>0.16044776119402984</v>
      </c>
      <c r="F123" s="144"/>
      <c r="G123" s="114" t="s">
        <v>1415</v>
      </c>
      <c r="H123" s="117">
        <v>76</v>
      </c>
      <c r="I123" s="121"/>
      <c r="J123" s="113"/>
    </row>
    <row r="124" spans="2:10" ht="16.5" thickTop="1" x14ac:dyDescent="0.25">
      <c r="B124" s="65" t="s">
        <v>1330</v>
      </c>
      <c r="C124" s="83">
        <v>1</v>
      </c>
      <c r="D124" s="66">
        <v>81</v>
      </c>
      <c r="E124" s="67">
        <f>D124/C121</f>
        <v>0.15111940298507462</v>
      </c>
      <c r="F124" s="144"/>
      <c r="G124" s="65" t="s">
        <v>1152</v>
      </c>
      <c r="H124" s="118">
        <v>38</v>
      </c>
      <c r="I124" s="122">
        <v>19</v>
      </c>
      <c r="J124" s="112">
        <f>I124/H124</f>
        <v>0.5</v>
      </c>
    </row>
    <row r="125" spans="2:10" ht="16.5" thickBot="1" x14ac:dyDescent="0.3">
      <c r="B125" s="68" t="s">
        <v>16</v>
      </c>
      <c r="C125" s="69">
        <v>12</v>
      </c>
      <c r="D125" s="70">
        <v>91</v>
      </c>
      <c r="E125" s="90">
        <f>D125/C121</f>
        <v>0.16977611940298507</v>
      </c>
      <c r="F125" s="144"/>
      <c r="G125" s="65" t="s">
        <v>1417</v>
      </c>
      <c r="H125" s="118">
        <v>38</v>
      </c>
      <c r="I125" s="123">
        <v>18</v>
      </c>
      <c r="J125" s="107">
        <f>I125/H125</f>
        <v>0.47368421052631576</v>
      </c>
    </row>
    <row r="126" spans="2:10" ht="17.25" thickTop="1" thickBot="1" x14ac:dyDescent="0.3">
      <c r="B126" s="93" t="s">
        <v>1143</v>
      </c>
      <c r="C126" s="94">
        <v>42</v>
      </c>
      <c r="D126" s="94"/>
      <c r="E126" s="95">
        <v>0.17</v>
      </c>
      <c r="F126" s="144"/>
      <c r="G126" s="65" t="s">
        <v>1423</v>
      </c>
      <c r="H126" s="118">
        <v>76</v>
      </c>
      <c r="I126" s="124">
        <v>37</v>
      </c>
      <c r="J126" s="110">
        <f>I126/H126</f>
        <v>0.48684210526315791</v>
      </c>
    </row>
    <row r="127" spans="2:10" ht="17.25" thickTop="1" thickBot="1" x14ac:dyDescent="0.3">
      <c r="B127" s="93" t="s">
        <v>1144</v>
      </c>
      <c r="C127" s="94">
        <v>50</v>
      </c>
      <c r="D127" s="94"/>
      <c r="E127" s="96">
        <v>0.24</v>
      </c>
      <c r="F127" s="145"/>
      <c r="G127" s="68" t="s">
        <v>1422</v>
      </c>
      <c r="H127" s="119">
        <v>37</v>
      </c>
      <c r="I127" s="125"/>
      <c r="J127" s="111"/>
    </row>
    <row r="128" spans="2:10" ht="17.25" customHeight="1" thickTop="1" thickBot="1" x14ac:dyDescent="0.3">
      <c r="B128" s="61" t="s">
        <v>1328</v>
      </c>
      <c r="C128" s="62">
        <f>AUXILIAR!F20</f>
        <v>536</v>
      </c>
      <c r="D128" s="63"/>
      <c r="E128" s="64"/>
      <c r="F128" s="143">
        <v>45401</v>
      </c>
      <c r="G128" s="106" t="s">
        <v>1393</v>
      </c>
      <c r="H128" s="115"/>
      <c r="I128" s="115"/>
      <c r="J128" s="108"/>
    </row>
    <row r="129" spans="2:10" ht="16.5" thickTop="1" thickBot="1" x14ac:dyDescent="0.3">
      <c r="B129" s="65" t="s">
        <v>6</v>
      </c>
      <c r="C129" s="82">
        <v>82</v>
      </c>
      <c r="D129" s="66">
        <v>82</v>
      </c>
      <c r="E129" s="67">
        <f>D129/C128</f>
        <v>0.15298507462686567</v>
      </c>
      <c r="F129" s="144"/>
      <c r="G129" s="105"/>
      <c r="H129" s="116" t="s">
        <v>1328</v>
      </c>
      <c r="I129" s="120" t="s">
        <v>1421</v>
      </c>
      <c r="J129" s="109" t="s">
        <v>993</v>
      </c>
    </row>
    <row r="130" spans="2:10" ht="17.25" thickTop="1" thickBot="1" x14ac:dyDescent="0.3">
      <c r="B130" s="65" t="s">
        <v>1329</v>
      </c>
      <c r="C130" s="83">
        <v>4</v>
      </c>
      <c r="D130" s="66">
        <v>78</v>
      </c>
      <c r="E130" s="67">
        <f>D130/C128</f>
        <v>0.1455223880597015</v>
      </c>
      <c r="F130" s="144"/>
      <c r="G130" s="114" t="s">
        <v>1415</v>
      </c>
      <c r="H130" s="117">
        <v>76</v>
      </c>
      <c r="I130" s="121"/>
      <c r="J130" s="113"/>
    </row>
    <row r="131" spans="2:10" ht="16.5" thickTop="1" x14ac:dyDescent="0.25">
      <c r="B131" s="65" t="s">
        <v>1330</v>
      </c>
      <c r="C131" s="83">
        <v>1</v>
      </c>
      <c r="D131" s="66">
        <v>81</v>
      </c>
      <c r="E131" s="67">
        <v>0.15110000000000001</v>
      </c>
      <c r="F131" s="144"/>
      <c r="G131" s="65" t="s">
        <v>1152</v>
      </c>
      <c r="H131" s="118">
        <v>38</v>
      </c>
      <c r="I131" s="122">
        <v>18</v>
      </c>
      <c r="J131" s="112">
        <f>I131/H131</f>
        <v>0.47368421052631576</v>
      </c>
    </row>
    <row r="132" spans="2:10" ht="16.5" thickBot="1" x14ac:dyDescent="0.3">
      <c r="B132" s="68" t="s">
        <v>16</v>
      </c>
      <c r="C132" s="69">
        <v>9</v>
      </c>
      <c r="D132" s="70">
        <v>73</v>
      </c>
      <c r="E132" s="90">
        <f>D132/C128</f>
        <v>0.13619402985074627</v>
      </c>
      <c r="F132" s="144"/>
      <c r="G132" s="65" t="s">
        <v>1417</v>
      </c>
      <c r="H132" s="118">
        <v>38</v>
      </c>
      <c r="I132" s="123">
        <v>17</v>
      </c>
      <c r="J132" s="107">
        <f>I132/H132</f>
        <v>0.44736842105263158</v>
      </c>
    </row>
    <row r="133" spans="2:10" ht="17.25" thickTop="1" thickBot="1" x14ac:dyDescent="0.3">
      <c r="B133" s="93" t="s">
        <v>1143</v>
      </c>
      <c r="C133" s="94">
        <f>Hoja1!X3</f>
        <v>40</v>
      </c>
      <c r="D133" s="94"/>
      <c r="E133" s="95">
        <f>Hoja1!X4</f>
        <v>0.16260162601626016</v>
      </c>
      <c r="F133" s="144"/>
      <c r="G133" s="65" t="s">
        <v>1423</v>
      </c>
      <c r="H133" s="118">
        <v>76</v>
      </c>
      <c r="I133" s="124">
        <v>35</v>
      </c>
      <c r="J133" s="110">
        <f>I133/H133</f>
        <v>0.46052631578947367</v>
      </c>
    </row>
    <row r="134" spans="2:10" ht="17.25" thickTop="1" thickBot="1" x14ac:dyDescent="0.3">
      <c r="B134" s="93" t="s">
        <v>1144</v>
      </c>
      <c r="C134" s="94">
        <f>Hoja1!X5</f>
        <v>42</v>
      </c>
      <c r="D134" s="94"/>
      <c r="E134" s="96">
        <v>0.2</v>
      </c>
      <c r="F134" s="145"/>
      <c r="G134" s="68" t="s">
        <v>1422</v>
      </c>
      <c r="H134" s="119">
        <v>35</v>
      </c>
      <c r="I134" s="125"/>
      <c r="J134" s="111"/>
    </row>
    <row r="135" spans="2:10" ht="17.25" customHeight="1" thickTop="1" thickBot="1" x14ac:dyDescent="0.3">
      <c r="B135" s="61" t="s">
        <v>1328</v>
      </c>
      <c r="C135" s="62">
        <f>AUXILIAR!F21</f>
        <v>536</v>
      </c>
      <c r="D135" s="63"/>
      <c r="E135" s="64"/>
      <c r="F135" s="143">
        <v>45402</v>
      </c>
      <c r="G135" s="106" t="s">
        <v>1393</v>
      </c>
      <c r="H135" s="115"/>
      <c r="I135" s="115"/>
      <c r="J135" s="108"/>
    </row>
    <row r="136" spans="2:10" ht="16.5" thickTop="1" thickBot="1" x14ac:dyDescent="0.3">
      <c r="B136" s="65" t="s">
        <v>6</v>
      </c>
      <c r="C136" s="82">
        <v>0</v>
      </c>
      <c r="D136" s="66">
        <f>C136</f>
        <v>0</v>
      </c>
      <c r="E136" s="67">
        <f>D136/C135</f>
        <v>0</v>
      </c>
      <c r="F136" s="144"/>
      <c r="G136" s="105"/>
      <c r="H136" s="116" t="s">
        <v>1328</v>
      </c>
      <c r="I136" s="120" t="s">
        <v>1421</v>
      </c>
      <c r="J136" s="109" t="s">
        <v>993</v>
      </c>
    </row>
    <row r="137" spans="2:10" ht="17.25" thickTop="1" thickBot="1" x14ac:dyDescent="0.3">
      <c r="B137" s="65" t="s">
        <v>1329</v>
      </c>
      <c r="C137" s="83">
        <v>0</v>
      </c>
      <c r="D137" s="66">
        <v>0</v>
      </c>
      <c r="E137" s="67">
        <v>0</v>
      </c>
      <c r="F137" s="144"/>
      <c r="G137" s="114" t="s">
        <v>1415</v>
      </c>
      <c r="H137" s="117">
        <v>76</v>
      </c>
      <c r="I137" s="121"/>
      <c r="J137" s="113"/>
    </row>
    <row r="138" spans="2:10" ht="16.5" thickTop="1" x14ac:dyDescent="0.25">
      <c r="B138" s="65" t="s">
        <v>1330</v>
      </c>
      <c r="C138" s="83">
        <v>0</v>
      </c>
      <c r="D138" s="66">
        <v>0</v>
      </c>
      <c r="E138" s="67">
        <f>D138/C135</f>
        <v>0</v>
      </c>
      <c r="F138" s="144"/>
      <c r="G138" s="65" t="s">
        <v>1152</v>
      </c>
      <c r="H138" s="118">
        <v>38</v>
      </c>
      <c r="I138" s="122">
        <v>0</v>
      </c>
      <c r="J138" s="112">
        <f>I138/H138</f>
        <v>0</v>
      </c>
    </row>
    <row r="139" spans="2:10" ht="16.5" thickBot="1" x14ac:dyDescent="0.3">
      <c r="B139" s="68" t="s">
        <v>16</v>
      </c>
      <c r="C139" s="69">
        <v>0</v>
      </c>
      <c r="D139" s="70">
        <v>0</v>
      </c>
      <c r="E139" s="90">
        <f>D139/C135</f>
        <v>0</v>
      </c>
      <c r="F139" s="144"/>
      <c r="G139" s="65" t="s">
        <v>1417</v>
      </c>
      <c r="H139" s="118">
        <v>38</v>
      </c>
      <c r="I139" s="123">
        <v>0</v>
      </c>
      <c r="J139" s="107">
        <f>I139/H139</f>
        <v>0</v>
      </c>
    </row>
    <row r="140" spans="2:10" ht="17.25" thickTop="1" thickBot="1" x14ac:dyDescent="0.3">
      <c r="B140" s="93" t="s">
        <v>1143</v>
      </c>
      <c r="C140" s="94">
        <f>Hoja1!Y3</f>
        <v>42</v>
      </c>
      <c r="D140" s="94"/>
      <c r="E140" s="95">
        <v>0</v>
      </c>
      <c r="F140" s="144"/>
      <c r="G140" s="65" t="s">
        <v>1423</v>
      </c>
      <c r="H140" s="118">
        <v>76</v>
      </c>
      <c r="I140" s="124">
        <v>0</v>
      </c>
      <c r="J140" s="110">
        <f>I140/H140</f>
        <v>0</v>
      </c>
    </row>
    <row r="141" spans="2:10" ht="17.25" thickTop="1" thickBot="1" x14ac:dyDescent="0.3">
      <c r="B141" s="93" t="s">
        <v>1144</v>
      </c>
      <c r="C141" s="94">
        <f>Hoja1!Y5</f>
        <v>41</v>
      </c>
      <c r="D141" s="94"/>
      <c r="E141" s="96">
        <v>0</v>
      </c>
      <c r="F141" s="145"/>
      <c r="G141" s="68" t="s">
        <v>1422</v>
      </c>
      <c r="H141" s="119">
        <v>0</v>
      </c>
      <c r="I141" s="125"/>
      <c r="J141" s="111"/>
    </row>
    <row r="142" spans="2:10" ht="17.25" customHeight="1" thickTop="1" thickBot="1" x14ac:dyDescent="0.3">
      <c r="B142" s="61" t="s">
        <v>1328</v>
      </c>
      <c r="C142" s="62">
        <f>AUXILIAR!F22</f>
        <v>536</v>
      </c>
      <c r="D142" s="63"/>
      <c r="E142" s="64"/>
      <c r="F142" s="143">
        <v>45403</v>
      </c>
      <c r="G142" s="106" t="s">
        <v>1393</v>
      </c>
      <c r="H142" s="115"/>
      <c r="I142" s="115"/>
      <c r="J142" s="108"/>
    </row>
    <row r="143" spans="2:10" ht="16.5" thickTop="1" thickBot="1" x14ac:dyDescent="0.3">
      <c r="B143" s="65" t="s">
        <v>6</v>
      </c>
      <c r="C143" s="82">
        <v>0</v>
      </c>
      <c r="D143" s="66">
        <v>0</v>
      </c>
      <c r="E143" s="67">
        <v>0</v>
      </c>
      <c r="F143" s="144"/>
      <c r="G143" s="105"/>
      <c r="H143" s="116" t="s">
        <v>1328</v>
      </c>
      <c r="I143" s="120" t="s">
        <v>1421</v>
      </c>
      <c r="J143" s="109" t="s">
        <v>993</v>
      </c>
    </row>
    <row r="144" spans="2:10" ht="17.25" thickTop="1" thickBot="1" x14ac:dyDescent="0.3">
      <c r="B144" s="65" t="s">
        <v>1329</v>
      </c>
      <c r="C144" s="83">
        <v>0</v>
      </c>
      <c r="D144" s="66">
        <v>0</v>
      </c>
      <c r="E144" s="67">
        <v>0</v>
      </c>
      <c r="F144" s="144"/>
      <c r="G144" s="114" t="s">
        <v>1415</v>
      </c>
      <c r="H144" s="117">
        <v>76</v>
      </c>
      <c r="I144" s="121"/>
      <c r="J144" s="113"/>
    </row>
    <row r="145" spans="2:10" ht="16.5" thickTop="1" x14ac:dyDescent="0.25">
      <c r="B145" s="65" t="s">
        <v>1330</v>
      </c>
      <c r="C145" s="83">
        <v>0</v>
      </c>
      <c r="D145" s="66">
        <v>0</v>
      </c>
      <c r="E145" s="67">
        <v>0</v>
      </c>
      <c r="F145" s="144"/>
      <c r="G145" s="65" t="s">
        <v>1152</v>
      </c>
      <c r="H145" s="118">
        <v>38</v>
      </c>
      <c r="I145" s="122">
        <v>0</v>
      </c>
      <c r="J145" s="112">
        <f>I145/H145</f>
        <v>0</v>
      </c>
    </row>
    <row r="146" spans="2:10" ht="16.5" thickBot="1" x14ac:dyDescent="0.3">
      <c r="B146" s="68" t="s">
        <v>16</v>
      </c>
      <c r="C146" s="69">
        <v>0</v>
      </c>
      <c r="D146" s="70">
        <v>0</v>
      </c>
      <c r="E146" s="90">
        <v>0</v>
      </c>
      <c r="F146" s="144"/>
      <c r="G146" s="65" t="s">
        <v>1417</v>
      </c>
      <c r="H146" s="118">
        <v>38</v>
      </c>
      <c r="I146" s="123">
        <v>0</v>
      </c>
      <c r="J146" s="107">
        <f>I146/H146</f>
        <v>0</v>
      </c>
    </row>
    <row r="147" spans="2:10" ht="17.25" thickTop="1" thickBot="1" x14ac:dyDescent="0.3">
      <c r="B147" s="93" t="s">
        <v>1143</v>
      </c>
      <c r="C147" s="94">
        <v>0</v>
      </c>
      <c r="D147" s="94"/>
      <c r="E147" s="95">
        <v>0</v>
      </c>
      <c r="F147" s="144"/>
      <c r="G147" s="65" t="s">
        <v>1423</v>
      </c>
      <c r="H147" s="118">
        <v>76</v>
      </c>
      <c r="I147" s="124">
        <v>0</v>
      </c>
      <c r="J147" s="110">
        <f>I147/H147</f>
        <v>0</v>
      </c>
    </row>
    <row r="148" spans="2:10" ht="17.25" thickTop="1" thickBot="1" x14ac:dyDescent="0.3">
      <c r="B148" s="93" t="s">
        <v>1144</v>
      </c>
      <c r="C148" s="94">
        <v>0</v>
      </c>
      <c r="D148" s="94"/>
      <c r="E148" s="96">
        <v>0</v>
      </c>
      <c r="F148" s="145"/>
      <c r="G148" s="68" t="s">
        <v>1422</v>
      </c>
      <c r="H148" s="119">
        <v>0</v>
      </c>
      <c r="I148" s="125"/>
      <c r="J148" s="111"/>
    </row>
    <row r="149" spans="2:10" ht="17.25" customHeight="1" thickTop="1" thickBot="1" x14ac:dyDescent="0.3">
      <c r="B149" s="61" t="s">
        <v>1328</v>
      </c>
      <c r="C149" s="62">
        <f>AUXILIAR!F23</f>
        <v>536</v>
      </c>
      <c r="D149" s="63"/>
      <c r="E149" s="64"/>
      <c r="F149" s="143">
        <v>45404</v>
      </c>
      <c r="G149" s="106" t="s">
        <v>1393</v>
      </c>
      <c r="H149" s="115"/>
      <c r="I149" s="115"/>
      <c r="J149" s="108"/>
    </row>
    <row r="150" spans="2:10" ht="16.5" thickTop="1" thickBot="1" x14ac:dyDescent="0.3">
      <c r="B150" s="65" t="s">
        <v>6</v>
      </c>
      <c r="C150" s="82">
        <v>80</v>
      </c>
      <c r="D150" s="66">
        <v>80</v>
      </c>
      <c r="E150" s="67">
        <v>0.14929999999999999</v>
      </c>
      <c r="F150" s="144"/>
      <c r="G150" s="105"/>
      <c r="H150" s="116" t="s">
        <v>1328</v>
      </c>
      <c r="I150" s="120" t="s">
        <v>1421</v>
      </c>
      <c r="J150" s="109" t="s">
        <v>993</v>
      </c>
    </row>
    <row r="151" spans="2:10" ht="17.25" thickTop="1" thickBot="1" x14ac:dyDescent="0.3">
      <c r="B151" s="65" t="s">
        <v>1329</v>
      </c>
      <c r="C151" s="83">
        <v>3</v>
      </c>
      <c r="D151" s="66">
        <v>77</v>
      </c>
      <c r="E151" s="67">
        <v>0.14369999999999999</v>
      </c>
      <c r="F151" s="144"/>
      <c r="G151" s="114" t="s">
        <v>1415</v>
      </c>
      <c r="H151" s="117">
        <v>76</v>
      </c>
      <c r="I151" s="121"/>
      <c r="J151" s="113"/>
    </row>
    <row r="152" spans="2:10" ht="16.5" thickTop="1" x14ac:dyDescent="0.25">
      <c r="B152" s="65" t="s">
        <v>1330</v>
      </c>
      <c r="C152" s="83">
        <v>1</v>
      </c>
      <c r="D152" s="66">
        <v>79</v>
      </c>
      <c r="E152" s="67">
        <v>0.1474</v>
      </c>
      <c r="F152" s="144"/>
      <c r="G152" s="65" t="s">
        <v>1152</v>
      </c>
      <c r="H152" s="118">
        <v>38</v>
      </c>
      <c r="I152" s="122">
        <v>17</v>
      </c>
      <c r="J152" s="112">
        <f>I152/H152</f>
        <v>0.44736842105263158</v>
      </c>
    </row>
    <row r="153" spans="2:10" ht="16.5" thickBot="1" x14ac:dyDescent="0.3">
      <c r="B153" s="68" t="s">
        <v>16</v>
      </c>
      <c r="C153" s="69">
        <v>7</v>
      </c>
      <c r="D153" s="70">
        <v>73</v>
      </c>
      <c r="E153" s="90">
        <v>0.13619999999999999</v>
      </c>
      <c r="F153" s="144"/>
      <c r="G153" s="65" t="s">
        <v>1417</v>
      </c>
      <c r="H153" s="118">
        <v>38</v>
      </c>
      <c r="I153" s="123">
        <v>17</v>
      </c>
      <c r="J153" s="107">
        <f>I153/H153</f>
        <v>0.44736842105263158</v>
      </c>
    </row>
    <row r="154" spans="2:10" ht="17.25" thickTop="1" thickBot="1" x14ac:dyDescent="0.3">
      <c r="B154" s="93" t="s">
        <v>1143</v>
      </c>
      <c r="C154" s="94">
        <f>Hoja1!AA3</f>
        <v>42</v>
      </c>
      <c r="D154" s="94"/>
      <c r="E154" s="95">
        <v>0.17</v>
      </c>
      <c r="F154" s="144"/>
      <c r="G154" s="65" t="s">
        <v>1423</v>
      </c>
      <c r="H154" s="118">
        <v>76</v>
      </c>
      <c r="I154" s="124">
        <v>34</v>
      </c>
      <c r="J154" s="110">
        <f>I154/H154</f>
        <v>0.44736842105263158</v>
      </c>
    </row>
    <row r="155" spans="2:10" ht="17.25" thickTop="1" thickBot="1" x14ac:dyDescent="0.3">
      <c r="B155" s="93" t="s">
        <v>1144</v>
      </c>
      <c r="C155" s="94">
        <f>Hoja1!AA5</f>
        <v>38</v>
      </c>
      <c r="D155" s="94"/>
      <c r="E155" s="96">
        <v>0.18</v>
      </c>
      <c r="F155" s="145"/>
      <c r="G155" s="68" t="s">
        <v>1422</v>
      </c>
      <c r="H155" s="119">
        <v>34</v>
      </c>
      <c r="I155" s="125"/>
      <c r="J155" s="111"/>
    </row>
    <row r="156" spans="2:10" ht="15.75" customHeight="1" thickTop="1" thickBot="1" x14ac:dyDescent="0.3">
      <c r="B156" s="61" t="s">
        <v>1328</v>
      </c>
      <c r="C156" s="62">
        <f>AUXILIAR!F24</f>
        <v>536</v>
      </c>
      <c r="D156" s="63"/>
      <c r="E156" s="64"/>
      <c r="F156" s="143">
        <v>45405</v>
      </c>
      <c r="G156" s="106" t="s">
        <v>1393</v>
      </c>
      <c r="H156" s="115"/>
      <c r="I156" s="115"/>
      <c r="J156" s="108"/>
    </row>
    <row r="157" spans="2:10" ht="16.5" thickTop="1" thickBot="1" x14ac:dyDescent="0.3">
      <c r="B157" s="65" t="s">
        <v>6</v>
      </c>
      <c r="C157" s="82">
        <v>0</v>
      </c>
      <c r="D157" s="66">
        <v>0</v>
      </c>
      <c r="E157" s="67">
        <f>D157/C156</f>
        <v>0</v>
      </c>
      <c r="F157" s="144"/>
      <c r="G157" s="105"/>
      <c r="H157" s="116" t="s">
        <v>1328</v>
      </c>
      <c r="I157" s="120" t="s">
        <v>1421</v>
      </c>
      <c r="J157" s="109" t="s">
        <v>993</v>
      </c>
    </row>
    <row r="158" spans="2:10" ht="17.25" thickTop="1" thickBot="1" x14ac:dyDescent="0.3">
      <c r="B158" s="65" t="s">
        <v>1329</v>
      </c>
      <c r="C158" s="83">
        <v>0</v>
      </c>
      <c r="D158" s="66">
        <v>0</v>
      </c>
      <c r="E158" s="67">
        <f>D158/C156</f>
        <v>0</v>
      </c>
      <c r="F158" s="144"/>
      <c r="G158" s="114" t="s">
        <v>1415</v>
      </c>
      <c r="H158" s="117">
        <v>76</v>
      </c>
      <c r="I158" s="121"/>
      <c r="J158" s="113"/>
    </row>
    <row r="159" spans="2:10" ht="16.5" thickTop="1" x14ac:dyDescent="0.25">
      <c r="B159" s="65" t="s">
        <v>1330</v>
      </c>
      <c r="C159" s="83">
        <v>0</v>
      </c>
      <c r="D159" s="66">
        <v>0</v>
      </c>
      <c r="E159" s="67">
        <v>0</v>
      </c>
      <c r="F159" s="144"/>
      <c r="G159" s="65" t="s">
        <v>1152</v>
      </c>
      <c r="H159" s="118">
        <v>38</v>
      </c>
      <c r="I159" s="122">
        <v>0</v>
      </c>
      <c r="J159" s="112">
        <f t="shared" ref="J159:J161" si="21">I159/H159</f>
        <v>0</v>
      </c>
    </row>
    <row r="160" spans="2:10" ht="16.5" thickBot="1" x14ac:dyDescent="0.3">
      <c r="B160" s="68" t="s">
        <v>16</v>
      </c>
      <c r="C160" s="69">
        <v>0</v>
      </c>
      <c r="D160" s="70">
        <v>0</v>
      </c>
      <c r="E160" s="90">
        <f>D160/C156</f>
        <v>0</v>
      </c>
      <c r="F160" s="144"/>
      <c r="G160" s="65" t="s">
        <v>1417</v>
      </c>
      <c r="H160" s="118">
        <v>38</v>
      </c>
      <c r="I160" s="123">
        <v>0</v>
      </c>
      <c r="J160" s="107">
        <f t="shared" si="21"/>
        <v>0</v>
      </c>
    </row>
    <row r="161" spans="2:10" ht="17.25" thickTop="1" thickBot="1" x14ac:dyDescent="0.3">
      <c r="B161" s="93" t="s">
        <v>1143</v>
      </c>
      <c r="C161" s="94">
        <f>Hoja1!AB3</f>
        <v>0</v>
      </c>
      <c r="D161" s="94"/>
      <c r="E161" s="95">
        <v>0</v>
      </c>
      <c r="F161" s="144"/>
      <c r="G161" s="65" t="s">
        <v>1423</v>
      </c>
      <c r="H161" s="118">
        <v>76</v>
      </c>
      <c r="I161" s="124">
        <v>0</v>
      </c>
      <c r="J161" s="110">
        <f t="shared" si="21"/>
        <v>0</v>
      </c>
    </row>
    <row r="162" spans="2:10" ht="17.25" thickTop="1" thickBot="1" x14ac:dyDescent="0.3">
      <c r="B162" s="93" t="s">
        <v>1144</v>
      </c>
      <c r="C162" s="94">
        <f>Hoja1!AB5</f>
        <v>0</v>
      </c>
      <c r="D162" s="94"/>
      <c r="E162" s="96">
        <v>0</v>
      </c>
      <c r="F162" s="145"/>
      <c r="G162" s="68" t="s">
        <v>1422</v>
      </c>
      <c r="H162" s="119">
        <v>0</v>
      </c>
      <c r="I162" s="125"/>
      <c r="J162" s="111"/>
    </row>
    <row r="163" spans="2:10" ht="17.25" customHeight="1" thickTop="1" thickBot="1" x14ac:dyDescent="0.3">
      <c r="B163" s="61" t="s">
        <v>1328</v>
      </c>
      <c r="C163" s="62">
        <f>AUXILIAR!F25</f>
        <v>536</v>
      </c>
      <c r="D163" s="63"/>
      <c r="E163" s="64"/>
      <c r="F163" s="143">
        <v>45406</v>
      </c>
      <c r="G163" s="106" t="s">
        <v>1393</v>
      </c>
      <c r="H163" s="115"/>
      <c r="I163" s="115"/>
      <c r="J163" s="108"/>
    </row>
    <row r="164" spans="2:10" ht="16.5" thickTop="1" thickBot="1" x14ac:dyDescent="0.3">
      <c r="B164" s="65" t="s">
        <v>6</v>
      </c>
      <c r="C164" s="82">
        <v>0</v>
      </c>
      <c r="D164" s="66">
        <v>0</v>
      </c>
      <c r="E164" s="67">
        <f>D164/C163</f>
        <v>0</v>
      </c>
      <c r="F164" s="144"/>
      <c r="G164" s="105"/>
      <c r="H164" s="116" t="s">
        <v>1328</v>
      </c>
      <c r="I164" s="120" t="s">
        <v>1421</v>
      </c>
      <c r="J164" s="109" t="s">
        <v>993</v>
      </c>
    </row>
    <row r="165" spans="2:10" ht="17.25" thickTop="1" thickBot="1" x14ac:dyDescent="0.3">
      <c r="B165" s="65" t="s">
        <v>1329</v>
      </c>
      <c r="C165" s="83" t="s">
        <v>1581</v>
      </c>
      <c r="D165" s="130" t="s">
        <v>1580</v>
      </c>
      <c r="E165" s="67">
        <v>0</v>
      </c>
      <c r="F165" s="144"/>
      <c r="G165" s="114" t="s">
        <v>1415</v>
      </c>
      <c r="H165" s="117">
        <v>76</v>
      </c>
      <c r="I165" s="121"/>
      <c r="J165" s="113"/>
    </row>
    <row r="166" spans="2:10" ht="16.5" thickTop="1" x14ac:dyDescent="0.25">
      <c r="B166" s="65" t="s">
        <v>1330</v>
      </c>
      <c r="C166" s="83">
        <v>0</v>
      </c>
      <c r="D166" s="66" t="s">
        <v>1581</v>
      </c>
      <c r="E166" s="67">
        <v>0</v>
      </c>
      <c r="F166" s="144"/>
      <c r="G166" s="65" t="s">
        <v>1152</v>
      </c>
      <c r="H166" s="118">
        <v>38</v>
      </c>
      <c r="I166" s="122">
        <v>0</v>
      </c>
      <c r="J166" s="112">
        <v>0</v>
      </c>
    </row>
    <row r="167" spans="2:10" ht="16.5" thickBot="1" x14ac:dyDescent="0.3">
      <c r="B167" s="68" t="s">
        <v>16</v>
      </c>
      <c r="C167" s="69">
        <v>0</v>
      </c>
      <c r="D167" s="70" t="s">
        <v>1581</v>
      </c>
      <c r="E167" s="90">
        <v>0</v>
      </c>
      <c r="F167" s="144"/>
      <c r="G167" s="65" t="s">
        <v>1417</v>
      </c>
      <c r="H167" s="118">
        <v>38</v>
      </c>
      <c r="I167" s="123">
        <v>0</v>
      </c>
      <c r="J167" s="107">
        <f t="shared" ref="J167:J168" si="22">I167/H167</f>
        <v>0</v>
      </c>
    </row>
    <row r="168" spans="2:10" ht="17.25" thickTop="1" thickBot="1" x14ac:dyDescent="0.3">
      <c r="B168" s="93" t="s">
        <v>1143</v>
      </c>
      <c r="C168" s="94">
        <v>0</v>
      </c>
      <c r="D168" s="94"/>
      <c r="E168" s="95">
        <v>0</v>
      </c>
      <c r="F168" s="144"/>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5"/>
      <c r="G169" s="68" t="s">
        <v>1422</v>
      </c>
      <c r="H169" s="119">
        <v>0</v>
      </c>
      <c r="I169" s="125"/>
      <c r="J169" s="111"/>
    </row>
    <row r="170" spans="2:10" ht="17.25" customHeight="1" thickTop="1" thickBot="1" x14ac:dyDescent="0.3">
      <c r="B170" s="61" t="s">
        <v>1328</v>
      </c>
      <c r="C170" s="62">
        <f>AUXILIAR!F26</f>
        <v>536</v>
      </c>
      <c r="D170" s="63"/>
      <c r="E170" s="64"/>
      <c r="F170" s="143">
        <v>45407</v>
      </c>
      <c r="G170" s="106" t="s">
        <v>1393</v>
      </c>
      <c r="H170" s="115"/>
      <c r="I170" s="115"/>
      <c r="J170" s="108"/>
    </row>
    <row r="171" spans="2:10" ht="16.5" thickTop="1" thickBot="1" x14ac:dyDescent="0.3">
      <c r="B171" s="65" t="s">
        <v>6</v>
      </c>
      <c r="C171" s="82">
        <v>0</v>
      </c>
      <c r="D171" s="66">
        <f>C171</f>
        <v>0</v>
      </c>
      <c r="E171" s="67">
        <f>D171/C170</f>
        <v>0</v>
      </c>
      <c r="F171" s="144"/>
      <c r="G171" s="105"/>
      <c r="H171" s="116" t="s">
        <v>1328</v>
      </c>
      <c r="I171" s="120" t="s">
        <v>1421</v>
      </c>
      <c r="J171" s="109" t="s">
        <v>993</v>
      </c>
    </row>
    <row r="172" spans="2:10" ht="17.25" thickTop="1" thickBot="1" x14ac:dyDescent="0.3">
      <c r="B172" s="65" t="s">
        <v>1329</v>
      </c>
      <c r="C172" s="83">
        <v>0</v>
      </c>
      <c r="D172" s="66">
        <v>0</v>
      </c>
      <c r="E172" s="67">
        <f>D172/C170</f>
        <v>0</v>
      </c>
      <c r="F172" s="144"/>
      <c r="G172" s="114" t="s">
        <v>1415</v>
      </c>
      <c r="H172" s="117">
        <v>76</v>
      </c>
      <c r="I172" s="121"/>
      <c r="J172" s="113"/>
    </row>
    <row r="173" spans="2:10" ht="16.5" thickTop="1" x14ac:dyDescent="0.25">
      <c r="B173" s="65" t="s">
        <v>1330</v>
      </c>
      <c r="C173" s="83">
        <v>0</v>
      </c>
      <c r="D173" s="66">
        <v>0</v>
      </c>
      <c r="E173" s="67">
        <f>D173/C170</f>
        <v>0</v>
      </c>
      <c r="F173" s="144"/>
      <c r="G173" s="65" t="s">
        <v>1152</v>
      </c>
      <c r="H173" s="118">
        <v>38</v>
      </c>
      <c r="I173" s="122">
        <v>0</v>
      </c>
      <c r="J173" s="112">
        <f t="shared" ref="J173:J175" si="24">I173/H173</f>
        <v>0</v>
      </c>
    </row>
    <row r="174" spans="2:10" ht="16.5" thickBot="1" x14ac:dyDescent="0.3">
      <c r="B174" s="68" t="s">
        <v>16</v>
      </c>
      <c r="C174" s="69">
        <v>0</v>
      </c>
      <c r="D174" s="70">
        <v>0</v>
      </c>
      <c r="E174" s="90">
        <f>D174/C170</f>
        <v>0</v>
      </c>
      <c r="F174" s="144"/>
      <c r="G174" s="65" t="s">
        <v>1417</v>
      </c>
      <c r="H174" s="118">
        <v>38</v>
      </c>
      <c r="I174" s="123">
        <v>0</v>
      </c>
      <c r="J174" s="107">
        <f t="shared" si="24"/>
        <v>0</v>
      </c>
    </row>
    <row r="175" spans="2:10" ht="17.25" thickTop="1" thickBot="1" x14ac:dyDescent="0.3">
      <c r="B175" s="93" t="s">
        <v>1143</v>
      </c>
      <c r="C175" s="94">
        <v>0</v>
      </c>
      <c r="D175" s="94"/>
      <c r="E175" s="95">
        <v>0</v>
      </c>
      <c r="F175" s="144"/>
      <c r="G175" s="65" t="s">
        <v>1423</v>
      </c>
      <c r="H175" s="118">
        <v>76</v>
      </c>
      <c r="I175" s="124">
        <v>0</v>
      </c>
      <c r="J175" s="110">
        <f t="shared" si="24"/>
        <v>0</v>
      </c>
    </row>
    <row r="176" spans="2:10" ht="17.25" thickTop="1" thickBot="1" x14ac:dyDescent="0.3">
      <c r="B176" s="93" t="s">
        <v>1144</v>
      </c>
      <c r="C176" s="94">
        <v>0</v>
      </c>
      <c r="D176" s="94"/>
      <c r="E176" s="96">
        <v>0</v>
      </c>
      <c r="F176" s="145"/>
      <c r="G176" s="68" t="s">
        <v>1422</v>
      </c>
      <c r="H176" s="119">
        <v>0</v>
      </c>
      <c r="I176" s="125"/>
      <c r="J176" s="111"/>
    </row>
    <row r="177" spans="2:10" ht="17.25" customHeight="1" thickTop="1" thickBot="1" x14ac:dyDescent="0.3">
      <c r="B177" s="61" t="s">
        <v>1328</v>
      </c>
      <c r="C177" s="62">
        <f>AUXILIAR!F27</f>
        <v>536</v>
      </c>
      <c r="D177" s="63"/>
      <c r="E177" s="64"/>
      <c r="F177" s="143">
        <v>45408</v>
      </c>
      <c r="G177" s="106" t="s">
        <v>1393</v>
      </c>
      <c r="H177" s="115"/>
      <c r="I177" s="115"/>
      <c r="J177" s="108"/>
    </row>
    <row r="178" spans="2:10" ht="16.5" thickTop="1" thickBot="1" x14ac:dyDescent="0.3">
      <c r="B178" s="65" t="s">
        <v>6</v>
      </c>
      <c r="C178" s="82"/>
      <c r="D178" s="66">
        <v>0</v>
      </c>
      <c r="E178" s="67">
        <v>0</v>
      </c>
      <c r="F178" s="144"/>
      <c r="G178" s="105"/>
      <c r="H178" s="116" t="s">
        <v>1328</v>
      </c>
      <c r="I178" s="120" t="s">
        <v>1421</v>
      </c>
      <c r="J178" s="109" t="s">
        <v>993</v>
      </c>
    </row>
    <row r="179" spans="2:10" ht="17.25" thickTop="1" thickBot="1" x14ac:dyDescent="0.3">
      <c r="B179" s="65" t="s">
        <v>1329</v>
      </c>
      <c r="C179" s="83"/>
      <c r="D179" s="66">
        <f>D178-C179</f>
        <v>0</v>
      </c>
      <c r="E179" s="67">
        <f>D179/C177</f>
        <v>0</v>
      </c>
      <c r="F179" s="144"/>
      <c r="G179" s="114" t="s">
        <v>1415</v>
      </c>
      <c r="H179" s="117">
        <v>76</v>
      </c>
      <c r="I179" s="121"/>
      <c r="J179" s="113"/>
    </row>
    <row r="180" spans="2:10" ht="16.5" thickTop="1" x14ac:dyDescent="0.25">
      <c r="B180" s="65" t="s">
        <v>1330</v>
      </c>
      <c r="C180" s="83"/>
      <c r="D180" s="66">
        <v>0</v>
      </c>
      <c r="E180" s="67">
        <f>D180/C177</f>
        <v>0</v>
      </c>
      <c r="F180" s="144"/>
      <c r="G180" s="65" t="s">
        <v>1152</v>
      </c>
      <c r="H180" s="118">
        <v>38</v>
      </c>
      <c r="I180" s="122">
        <v>0</v>
      </c>
      <c r="J180" s="112">
        <f>I180/H180</f>
        <v>0</v>
      </c>
    </row>
    <row r="181" spans="2:10" ht="16.5" thickBot="1" x14ac:dyDescent="0.3">
      <c r="B181" s="68" t="s">
        <v>16</v>
      </c>
      <c r="C181" s="69"/>
      <c r="D181" s="70">
        <v>0</v>
      </c>
      <c r="E181" s="90">
        <f>D181/C177</f>
        <v>0</v>
      </c>
      <c r="F181" s="144"/>
      <c r="G181" s="65" t="s">
        <v>1417</v>
      </c>
      <c r="H181" s="118">
        <v>38</v>
      </c>
      <c r="I181" s="123">
        <v>0</v>
      </c>
      <c r="J181" s="107">
        <f>I181/H181</f>
        <v>0</v>
      </c>
    </row>
    <row r="182" spans="2:10" ht="17.25" thickTop="1" thickBot="1" x14ac:dyDescent="0.3">
      <c r="B182" s="93" t="s">
        <v>1143</v>
      </c>
      <c r="C182" s="94">
        <f>Hoja1!AE3</f>
        <v>0</v>
      </c>
      <c r="D182" s="94"/>
      <c r="E182" s="95">
        <v>0</v>
      </c>
      <c r="F182" s="144"/>
      <c r="G182" s="65" t="s">
        <v>1423</v>
      </c>
      <c r="H182" s="118">
        <v>76</v>
      </c>
      <c r="I182" s="124">
        <v>0</v>
      </c>
      <c r="J182" s="110">
        <f>I182/H182</f>
        <v>0</v>
      </c>
    </row>
    <row r="183" spans="2:10" ht="17.25" thickTop="1" thickBot="1" x14ac:dyDescent="0.3">
      <c r="B183" s="93" t="s">
        <v>1144</v>
      </c>
      <c r="C183" s="94">
        <f>Hoja1!AE5</f>
        <v>0</v>
      </c>
      <c r="D183" s="94"/>
      <c r="E183" s="96">
        <v>0</v>
      </c>
      <c r="F183" s="145"/>
      <c r="G183" s="68" t="s">
        <v>1422</v>
      </c>
      <c r="H183" s="119">
        <v>0</v>
      </c>
      <c r="I183" s="125"/>
      <c r="J183" s="111"/>
    </row>
    <row r="184" spans="2:10" ht="17.25" customHeight="1" thickTop="1" thickBot="1" x14ac:dyDescent="0.3">
      <c r="B184" s="61" t="s">
        <v>1328</v>
      </c>
      <c r="C184" s="62">
        <f>AUXILIAR!F28</f>
        <v>536</v>
      </c>
      <c r="D184" s="63"/>
      <c r="E184" s="64"/>
      <c r="F184" s="143">
        <v>45409</v>
      </c>
      <c r="G184" s="106" t="s">
        <v>1393</v>
      </c>
      <c r="H184" s="115"/>
      <c r="I184" s="115"/>
      <c r="J184" s="108"/>
    </row>
    <row r="185" spans="2:10" ht="16.5" thickTop="1" thickBot="1" x14ac:dyDescent="0.3">
      <c r="B185" s="65" t="s">
        <v>6</v>
      </c>
      <c r="C185" s="82">
        <f>AUXILIAR!E28</f>
        <v>0</v>
      </c>
      <c r="D185" s="66">
        <f>C185</f>
        <v>0</v>
      </c>
      <c r="E185" s="67">
        <f>D185/C184</f>
        <v>0</v>
      </c>
      <c r="F185" s="144"/>
      <c r="G185" s="105"/>
      <c r="H185" s="116" t="s">
        <v>1328</v>
      </c>
      <c r="I185" s="120" t="s">
        <v>1421</v>
      </c>
      <c r="J185" s="109" t="s">
        <v>993</v>
      </c>
    </row>
    <row r="186" spans="2:10" ht="17.25" thickTop="1" thickBot="1" x14ac:dyDescent="0.3">
      <c r="B186" s="65" t="s">
        <v>1329</v>
      </c>
      <c r="C186" s="83">
        <v>0</v>
      </c>
      <c r="D186" s="66">
        <f>D185-C186</f>
        <v>0</v>
      </c>
      <c r="E186" s="67">
        <f>D186/C184</f>
        <v>0</v>
      </c>
      <c r="F186" s="144"/>
      <c r="G186" s="114" t="s">
        <v>1415</v>
      </c>
      <c r="H186" s="117">
        <v>76</v>
      </c>
      <c r="I186" s="121"/>
      <c r="J186" s="113"/>
    </row>
    <row r="187" spans="2:10" ht="16.5" thickTop="1" x14ac:dyDescent="0.25">
      <c r="B187" s="65" t="s">
        <v>1330</v>
      </c>
      <c r="C187" s="83">
        <v>0</v>
      </c>
      <c r="D187" s="66">
        <v>0</v>
      </c>
      <c r="E187" s="67">
        <f>D187/C184</f>
        <v>0</v>
      </c>
      <c r="F187" s="144"/>
      <c r="G187" s="65" t="s">
        <v>1152</v>
      </c>
      <c r="H187" s="118">
        <f>paradas!D1</f>
        <v>38</v>
      </c>
      <c r="I187" s="122">
        <v>0</v>
      </c>
      <c r="J187" s="112">
        <f>I187/H187</f>
        <v>0</v>
      </c>
    </row>
    <row r="188" spans="2:10" ht="16.5" thickBot="1" x14ac:dyDescent="0.3">
      <c r="B188" s="68" t="s">
        <v>16</v>
      </c>
      <c r="C188" s="69">
        <v>0</v>
      </c>
      <c r="D188" s="66">
        <v>0</v>
      </c>
      <c r="E188" s="90">
        <f>D188/C184</f>
        <v>0</v>
      </c>
      <c r="F188" s="144"/>
      <c r="G188" s="65" t="s">
        <v>1417</v>
      </c>
      <c r="H188" s="118">
        <v>38</v>
      </c>
      <c r="I188" s="123">
        <v>0</v>
      </c>
      <c r="J188" s="107">
        <f>I188/H188</f>
        <v>0</v>
      </c>
    </row>
    <row r="189" spans="2:10" ht="17.25" thickTop="1" thickBot="1" x14ac:dyDescent="0.3">
      <c r="B189" s="93" t="s">
        <v>1143</v>
      </c>
      <c r="C189" s="94">
        <f>Hoja1!AF3</f>
        <v>0</v>
      </c>
      <c r="D189" s="94"/>
      <c r="E189" s="95">
        <v>0</v>
      </c>
      <c r="F189" s="144"/>
      <c r="G189" s="65" t="s">
        <v>1423</v>
      </c>
      <c r="H189" s="118">
        <v>76</v>
      </c>
      <c r="I189" s="124">
        <v>0</v>
      </c>
      <c r="J189" s="110">
        <f>I189/H189</f>
        <v>0</v>
      </c>
    </row>
    <row r="190" spans="2:10" ht="17.25" thickTop="1" thickBot="1" x14ac:dyDescent="0.3">
      <c r="B190" s="93" t="s">
        <v>1144</v>
      </c>
      <c r="C190" s="94">
        <f>Hoja1!AF5</f>
        <v>0</v>
      </c>
      <c r="D190" s="94"/>
      <c r="E190" s="96">
        <v>0</v>
      </c>
      <c r="F190" s="145"/>
      <c r="G190" s="68" t="s">
        <v>1422</v>
      </c>
      <c r="H190" s="119">
        <f>I189</f>
        <v>0</v>
      </c>
      <c r="I190" s="125"/>
      <c r="J190" s="111"/>
    </row>
    <row r="191" spans="2:10" ht="17.25" customHeight="1" thickTop="1" thickBot="1" x14ac:dyDescent="0.3">
      <c r="B191" s="61" t="s">
        <v>1328</v>
      </c>
      <c r="C191" s="62">
        <v>536</v>
      </c>
      <c r="D191" s="63"/>
      <c r="E191" s="64"/>
      <c r="F191" s="143">
        <v>45410</v>
      </c>
      <c r="G191" s="106" t="s">
        <v>1393</v>
      </c>
      <c r="H191" s="115"/>
      <c r="I191" s="115"/>
      <c r="J191" s="108"/>
    </row>
    <row r="192" spans="2:10" ht="16.5" thickTop="1" thickBot="1" x14ac:dyDescent="0.3">
      <c r="B192" s="65" t="s">
        <v>6</v>
      </c>
      <c r="C192" s="82">
        <v>0</v>
      </c>
      <c r="D192" s="66">
        <v>0</v>
      </c>
      <c r="E192" s="67">
        <f>D192/C191</f>
        <v>0</v>
      </c>
      <c r="F192" s="144"/>
      <c r="G192" s="105"/>
      <c r="H192" s="116" t="s">
        <v>1328</v>
      </c>
      <c r="I192" s="120" t="s">
        <v>1421</v>
      </c>
      <c r="J192" s="109" t="s">
        <v>993</v>
      </c>
    </row>
    <row r="193" spans="2:10" ht="17.25" thickTop="1" thickBot="1" x14ac:dyDescent="0.3">
      <c r="B193" s="65" t="s">
        <v>1329</v>
      </c>
      <c r="C193" s="83">
        <v>0</v>
      </c>
      <c r="D193" s="66"/>
      <c r="E193" s="67">
        <f>D193/C191</f>
        <v>0</v>
      </c>
      <c r="F193" s="144"/>
      <c r="G193" s="114" t="s">
        <v>1415</v>
      </c>
      <c r="H193" s="117">
        <v>76</v>
      </c>
      <c r="I193" s="121"/>
      <c r="J193" s="113"/>
    </row>
    <row r="194" spans="2:10" ht="16.5" thickTop="1" x14ac:dyDescent="0.25">
      <c r="B194" s="65" t="s">
        <v>1330</v>
      </c>
      <c r="C194" s="83">
        <v>0</v>
      </c>
      <c r="D194" s="66">
        <v>0</v>
      </c>
      <c r="E194" s="67">
        <f>D194/C191</f>
        <v>0</v>
      </c>
      <c r="F194" s="144"/>
      <c r="G194" s="65" t="s">
        <v>1152</v>
      </c>
      <c r="H194" s="118">
        <v>38</v>
      </c>
      <c r="I194" s="122">
        <v>0</v>
      </c>
      <c r="J194" s="112">
        <f>I194/H194</f>
        <v>0</v>
      </c>
    </row>
    <row r="195" spans="2:10" ht="16.5" thickBot="1" x14ac:dyDescent="0.3">
      <c r="B195" s="68" t="s">
        <v>16</v>
      </c>
      <c r="C195" s="69">
        <v>0</v>
      </c>
      <c r="D195" s="66">
        <v>0</v>
      </c>
      <c r="E195" s="90">
        <f>D195/C191</f>
        <v>0</v>
      </c>
      <c r="F195" s="144"/>
      <c r="G195" s="65" t="s">
        <v>1417</v>
      </c>
      <c r="H195" s="118">
        <v>38</v>
      </c>
      <c r="I195" s="123">
        <v>0</v>
      </c>
      <c r="J195" s="107">
        <f>I195/H195</f>
        <v>0</v>
      </c>
    </row>
    <row r="196" spans="2:10" ht="17.25" thickTop="1" thickBot="1" x14ac:dyDescent="0.3">
      <c r="B196" s="93" t="s">
        <v>1143</v>
      </c>
      <c r="C196" s="94"/>
      <c r="D196" s="94"/>
      <c r="E196" s="95">
        <v>0</v>
      </c>
      <c r="F196" s="144"/>
      <c r="G196" s="65" t="s">
        <v>1423</v>
      </c>
      <c r="H196" s="118">
        <v>76</v>
      </c>
      <c r="I196" s="124">
        <f>I194+I195</f>
        <v>0</v>
      </c>
      <c r="J196" s="110">
        <f>I196/H196</f>
        <v>0</v>
      </c>
    </row>
    <row r="197" spans="2:10" ht="17.25" thickTop="1" thickBot="1" x14ac:dyDescent="0.3">
      <c r="B197" s="93" t="s">
        <v>1144</v>
      </c>
      <c r="C197" s="94"/>
      <c r="D197" s="94"/>
      <c r="E197" s="96">
        <v>0</v>
      </c>
      <c r="F197" s="145"/>
      <c r="G197" s="68" t="s">
        <v>1422</v>
      </c>
      <c r="H197" s="119">
        <v>0</v>
      </c>
      <c r="I197" s="125"/>
      <c r="J197" s="111"/>
    </row>
    <row r="198" spans="2:10" ht="17.25" customHeight="1" thickTop="1" thickBot="1" x14ac:dyDescent="0.3">
      <c r="B198" s="61" t="s">
        <v>1328</v>
      </c>
      <c r="C198" s="62">
        <v>536</v>
      </c>
      <c r="D198" s="63"/>
      <c r="E198" s="64"/>
      <c r="F198" s="143">
        <v>45411</v>
      </c>
      <c r="G198" s="106" t="s">
        <v>1393</v>
      </c>
      <c r="H198" s="115"/>
      <c r="I198" s="115"/>
      <c r="J198" s="108"/>
    </row>
    <row r="199" spans="2:10" ht="16.5" thickTop="1" thickBot="1" x14ac:dyDescent="0.3">
      <c r="B199" s="65" t="s">
        <v>6</v>
      </c>
      <c r="C199" s="82">
        <v>0</v>
      </c>
      <c r="D199" s="66">
        <v>0</v>
      </c>
      <c r="E199" s="67">
        <v>0</v>
      </c>
      <c r="F199" s="144"/>
      <c r="G199" s="105"/>
      <c r="H199" s="116" t="s">
        <v>1328</v>
      </c>
      <c r="I199" s="120" t="s">
        <v>1421</v>
      </c>
      <c r="J199" s="109" t="s">
        <v>993</v>
      </c>
    </row>
    <row r="200" spans="2:10" ht="17.25" thickTop="1" thickBot="1" x14ac:dyDescent="0.3">
      <c r="B200" s="65" t="s">
        <v>1329</v>
      </c>
      <c r="C200" s="83">
        <v>0</v>
      </c>
      <c r="D200" s="66">
        <v>0</v>
      </c>
      <c r="E200" s="67">
        <v>0</v>
      </c>
      <c r="F200" s="144"/>
      <c r="G200" s="114" t="s">
        <v>1415</v>
      </c>
      <c r="H200" s="117">
        <v>76</v>
      </c>
      <c r="I200" s="121"/>
      <c r="J200" s="113"/>
    </row>
    <row r="201" spans="2:10" ht="16.5" thickTop="1" x14ac:dyDescent="0.25">
      <c r="B201" s="65" t="s">
        <v>1330</v>
      </c>
      <c r="C201" s="83">
        <v>0</v>
      </c>
      <c r="D201" s="66">
        <v>0</v>
      </c>
      <c r="E201" s="67">
        <v>0</v>
      </c>
      <c r="F201" s="144"/>
      <c r="G201" s="65" t="s">
        <v>1152</v>
      </c>
      <c r="H201" s="118">
        <v>38</v>
      </c>
      <c r="I201" s="122">
        <v>0</v>
      </c>
      <c r="J201" s="112">
        <f>I201/H201</f>
        <v>0</v>
      </c>
    </row>
    <row r="202" spans="2:10" ht="16.5" thickBot="1" x14ac:dyDescent="0.3">
      <c r="B202" s="68" t="s">
        <v>16</v>
      </c>
      <c r="C202" s="69">
        <v>0</v>
      </c>
      <c r="D202" s="66">
        <v>0</v>
      </c>
      <c r="E202" s="90">
        <v>0</v>
      </c>
      <c r="F202" s="144"/>
      <c r="G202" s="65" t="s">
        <v>1417</v>
      </c>
      <c r="H202" s="118">
        <v>38</v>
      </c>
      <c r="I202" s="123">
        <v>0</v>
      </c>
      <c r="J202" s="107">
        <f>I202/H202</f>
        <v>0</v>
      </c>
    </row>
    <row r="203" spans="2:10" ht="17.25" thickTop="1" thickBot="1" x14ac:dyDescent="0.3">
      <c r="B203" s="93" t="s">
        <v>1143</v>
      </c>
      <c r="C203" s="94">
        <v>0</v>
      </c>
      <c r="D203" s="94"/>
      <c r="E203" s="95">
        <v>0</v>
      </c>
      <c r="F203" s="144"/>
      <c r="G203" s="65" t="s">
        <v>1423</v>
      </c>
      <c r="H203" s="118">
        <v>76</v>
      </c>
      <c r="I203" s="124">
        <v>0</v>
      </c>
      <c r="J203" s="110">
        <f>I203/H203</f>
        <v>0</v>
      </c>
    </row>
    <row r="204" spans="2:10" ht="17.25" thickTop="1" thickBot="1" x14ac:dyDescent="0.3">
      <c r="B204" s="93" t="s">
        <v>1144</v>
      </c>
      <c r="C204" s="94">
        <v>0</v>
      </c>
      <c r="D204" s="94"/>
      <c r="E204" s="96">
        <v>0</v>
      </c>
      <c r="F204" s="145"/>
      <c r="G204" s="68" t="s">
        <v>1422</v>
      </c>
      <c r="H204" s="119">
        <v>0</v>
      </c>
      <c r="I204" s="125"/>
      <c r="J204" s="111"/>
    </row>
    <row r="205" spans="2:10" ht="17.25" thickTop="1" thickBot="1" x14ac:dyDescent="0.3">
      <c r="B205" s="61" t="s">
        <v>1328</v>
      </c>
      <c r="C205" s="62">
        <v>536</v>
      </c>
      <c r="D205" s="63"/>
      <c r="E205" s="64"/>
      <c r="F205" s="143">
        <v>45412</v>
      </c>
      <c r="G205" s="106" t="s">
        <v>1393</v>
      </c>
      <c r="H205" s="115"/>
      <c r="I205" s="115"/>
      <c r="J205" s="108"/>
    </row>
    <row r="206" spans="2:10" ht="16.5" thickTop="1" thickBot="1" x14ac:dyDescent="0.3">
      <c r="B206" s="65" t="s">
        <v>6</v>
      </c>
      <c r="C206" s="82">
        <v>0</v>
      </c>
      <c r="D206" s="66">
        <v>0</v>
      </c>
      <c r="E206" s="67">
        <f>D206/C205</f>
        <v>0</v>
      </c>
      <c r="F206" s="144"/>
      <c r="G206" s="105"/>
      <c r="H206" s="116" t="s">
        <v>1328</v>
      </c>
      <c r="I206" s="120" t="s">
        <v>1421</v>
      </c>
      <c r="J206" s="109" t="s">
        <v>993</v>
      </c>
    </row>
    <row r="207" spans="2:10" ht="17.25" thickTop="1" thickBot="1" x14ac:dyDescent="0.3">
      <c r="B207" s="65" t="s">
        <v>1329</v>
      </c>
      <c r="C207" s="83">
        <v>0</v>
      </c>
      <c r="D207" s="66">
        <v>0</v>
      </c>
      <c r="E207" s="67">
        <f>D207/C205</f>
        <v>0</v>
      </c>
      <c r="F207" s="144"/>
      <c r="G207" s="114" t="s">
        <v>1415</v>
      </c>
      <c r="H207" s="117">
        <v>76</v>
      </c>
      <c r="I207" s="121"/>
      <c r="J207" s="113"/>
    </row>
    <row r="208" spans="2:10" ht="16.5" thickTop="1" x14ac:dyDescent="0.25">
      <c r="B208" s="65" t="s">
        <v>1330</v>
      </c>
      <c r="C208" s="83">
        <v>0</v>
      </c>
      <c r="D208" s="66">
        <v>0</v>
      </c>
      <c r="E208" s="67">
        <f>D208/C205</f>
        <v>0</v>
      </c>
      <c r="F208" s="144"/>
      <c r="G208" s="65" t="s">
        <v>1152</v>
      </c>
      <c r="H208" s="118">
        <v>38</v>
      </c>
      <c r="I208" s="122">
        <v>0</v>
      </c>
      <c r="J208" s="112">
        <f>I208/H208</f>
        <v>0</v>
      </c>
    </row>
    <row r="209" spans="2:10" ht="16.5" thickBot="1" x14ac:dyDescent="0.3">
      <c r="B209" s="68" t="s">
        <v>16</v>
      </c>
      <c r="C209" s="69">
        <v>0</v>
      </c>
      <c r="D209" s="66">
        <v>0</v>
      </c>
      <c r="E209" s="90">
        <f>D209/C205</f>
        <v>0</v>
      </c>
      <c r="F209" s="144"/>
      <c r="G209" s="65" t="s">
        <v>1417</v>
      </c>
      <c r="H209" s="118">
        <v>38</v>
      </c>
      <c r="I209" s="123">
        <v>0</v>
      </c>
      <c r="J209" s="107">
        <f>I209/H209</f>
        <v>0</v>
      </c>
    </row>
    <row r="210" spans="2:10" ht="17.25" thickTop="1" thickBot="1" x14ac:dyDescent="0.3">
      <c r="B210" s="93" t="s">
        <v>1143</v>
      </c>
      <c r="C210" s="94">
        <v>0</v>
      </c>
      <c r="D210" s="94"/>
      <c r="E210" s="95">
        <v>0</v>
      </c>
      <c r="F210" s="144"/>
      <c r="G210" s="65" t="s">
        <v>1423</v>
      </c>
      <c r="H210" s="118">
        <v>76</v>
      </c>
      <c r="I210" s="124">
        <v>0</v>
      </c>
      <c r="J210" s="110">
        <f>I210/H210</f>
        <v>0</v>
      </c>
    </row>
    <row r="211" spans="2:10" ht="17.25" thickTop="1" thickBot="1" x14ac:dyDescent="0.3">
      <c r="B211" s="93" t="s">
        <v>1144</v>
      </c>
      <c r="C211" s="94">
        <v>0</v>
      </c>
      <c r="D211" s="94"/>
      <c r="E211" s="96">
        <v>0</v>
      </c>
      <c r="F211" s="145"/>
      <c r="G211" s="68" t="s">
        <v>1422</v>
      </c>
      <c r="H211" s="119">
        <v>0</v>
      </c>
      <c r="I211" s="125"/>
      <c r="J211" s="111"/>
    </row>
    <row r="212" spans="2:10" ht="17.25" thickTop="1" thickBot="1" x14ac:dyDescent="0.3">
      <c r="B212" s="61"/>
      <c r="C212" s="62"/>
      <c r="D212" s="63"/>
      <c r="E212" s="64"/>
      <c r="F212" s="143"/>
      <c r="G212" s="106"/>
      <c r="H212" s="115"/>
      <c r="I212" s="115"/>
      <c r="J212" s="108"/>
    </row>
    <row r="213" spans="2:10" ht="16.5" thickTop="1" thickBot="1" x14ac:dyDescent="0.3">
      <c r="B213" s="65"/>
      <c r="C213" s="82"/>
      <c r="D213" s="66"/>
      <c r="E213" s="67"/>
      <c r="F213" s="144"/>
      <c r="G213" s="105"/>
      <c r="H213" s="116"/>
      <c r="I213" s="120"/>
      <c r="J213" s="109"/>
    </row>
    <row r="214" spans="2:10" ht="17.25" thickTop="1" thickBot="1" x14ac:dyDescent="0.3">
      <c r="B214" s="65"/>
      <c r="C214" s="83"/>
      <c r="D214" s="66"/>
      <c r="E214" s="67"/>
      <c r="F214" s="144"/>
      <c r="G214" s="114"/>
      <c r="H214" s="117"/>
      <c r="I214" s="121"/>
      <c r="J214" s="113"/>
    </row>
    <row r="215" spans="2:10" ht="16.5" thickTop="1" x14ac:dyDescent="0.25">
      <c r="B215" s="65"/>
      <c r="C215" s="83"/>
      <c r="D215" s="66"/>
      <c r="E215" s="67"/>
      <c r="F215" s="144"/>
      <c r="G215" s="65"/>
      <c r="H215" s="118"/>
      <c r="I215" s="122"/>
      <c r="J215" s="112"/>
    </row>
    <row r="216" spans="2:10" ht="16.5" thickBot="1" x14ac:dyDescent="0.3">
      <c r="B216" s="68"/>
      <c r="C216" s="69"/>
      <c r="D216" s="66"/>
      <c r="E216" s="90"/>
      <c r="F216" s="144"/>
      <c r="G216" s="65"/>
      <c r="H216" s="118"/>
      <c r="I216" s="123"/>
      <c r="J216" s="107"/>
    </row>
    <row r="217" spans="2:10" ht="17.25" thickTop="1" thickBot="1" x14ac:dyDescent="0.3">
      <c r="B217" s="93"/>
      <c r="C217" s="94"/>
      <c r="D217" s="94"/>
      <c r="E217" s="95"/>
      <c r="F217" s="144"/>
      <c r="G217" s="65"/>
      <c r="H217" s="118"/>
      <c r="I217" s="124"/>
      <c r="J217" s="110"/>
    </row>
    <row r="218" spans="2:10" ht="17.25" thickTop="1" thickBot="1" x14ac:dyDescent="0.3">
      <c r="B218" s="93"/>
      <c r="C218" s="94"/>
      <c r="D218" s="94"/>
      <c r="E218" s="96"/>
      <c r="F218" s="145"/>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198:F204"/>
    <mergeCell ref="F205:F211"/>
    <mergeCell ref="F212:F218"/>
    <mergeCell ref="F177:F183"/>
    <mergeCell ref="F184:F190"/>
    <mergeCell ref="F191:F197"/>
    <mergeCell ref="F142:F148"/>
    <mergeCell ref="F149:F155"/>
    <mergeCell ref="F156:F162"/>
    <mergeCell ref="F163:F169"/>
    <mergeCell ref="F170:F176"/>
    <mergeCell ref="F107:F113"/>
    <mergeCell ref="F114:F120"/>
    <mergeCell ref="F121:F127"/>
    <mergeCell ref="F128:F134"/>
    <mergeCell ref="F135:F141"/>
    <mergeCell ref="F30:F36"/>
    <mergeCell ref="F37:F43"/>
    <mergeCell ref="F44:F50"/>
    <mergeCell ref="F2:F8"/>
    <mergeCell ref="F9:F15"/>
    <mergeCell ref="F16:F22"/>
    <mergeCell ref="F23:F29"/>
    <mergeCell ref="F79:F85"/>
    <mergeCell ref="F86:F92"/>
    <mergeCell ref="F93:F99"/>
    <mergeCell ref="F100:F106"/>
    <mergeCell ref="F51:F57"/>
    <mergeCell ref="F58:F64"/>
    <mergeCell ref="F65:F71"/>
    <mergeCell ref="F72:F78"/>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21</v>
      </c>
      <c r="C5">
        <f>'APAGADOS FIBRA'!I2</f>
        <v>76</v>
      </c>
      <c r="D5">
        <f>'APAGADOS ANTENA'!I2</f>
        <v>6</v>
      </c>
      <c r="E5">
        <f t="shared" si="4"/>
        <v>97</v>
      </c>
      <c r="F5">
        <f>'RESUMEN TOTAL'!B1</f>
        <v>536</v>
      </c>
      <c r="G5" s="36">
        <f t="shared" si="5"/>
        <v>0.18097014925373134</v>
      </c>
    </row>
    <row r="6" spans="1:7" x14ac:dyDescent="0.25">
      <c r="A6" s="17">
        <f>'APAGADOS RADIO'!J3</f>
        <v>45387</v>
      </c>
      <c r="B6">
        <f>'APAGADOS RADIO'!J2+D6</f>
        <v>12</v>
      </c>
      <c r="C6">
        <f>'APAGADOS FIBRA'!J2</f>
        <v>65</v>
      </c>
      <c r="D6">
        <f>'APAGADOS ANTENA'!J2</f>
        <v>6</v>
      </c>
      <c r="E6">
        <f t="shared" si="4"/>
        <v>77</v>
      </c>
      <c r="F6">
        <f>'RESUMEN TOTAL'!B1</f>
        <v>536</v>
      </c>
      <c r="G6" s="36">
        <f t="shared" si="5"/>
        <v>0.14365671641791045</v>
      </c>
    </row>
    <row r="7" spans="1:7" x14ac:dyDescent="0.25">
      <c r="A7" s="17">
        <f>'APAGADOS RADIO'!K3</f>
        <v>45388</v>
      </c>
      <c r="B7">
        <f>'APAGADOS RADIO'!K2+D7</f>
        <v>13</v>
      </c>
      <c r="C7">
        <f>'APAGADOS FIBRA'!K2</f>
        <v>67</v>
      </c>
      <c r="D7">
        <f>'APAGADOS ANTENA'!K2</f>
        <v>7</v>
      </c>
      <c r="E7">
        <f t="shared" si="4"/>
        <v>80</v>
      </c>
      <c r="F7">
        <f>'RESUMEN TOTAL'!B1</f>
        <v>536</v>
      </c>
      <c r="G7" s="36">
        <f t="shared" si="5"/>
        <v>0.14925373134328357</v>
      </c>
    </row>
    <row r="8" spans="1:7" x14ac:dyDescent="0.25">
      <c r="A8" s="17">
        <f>'APAGADOS RADIO'!L3</f>
        <v>45389</v>
      </c>
      <c r="B8">
        <f>'APAGADOS RADIO'!L2+D8</f>
        <v>13</v>
      </c>
      <c r="C8">
        <f>'APAGADOS FIBRA'!L2</f>
        <v>71</v>
      </c>
      <c r="D8">
        <f>'APAGADOS ANTENA'!L2</f>
        <v>7</v>
      </c>
      <c r="E8">
        <f t="shared" ref="E8:E30" si="6">B8+C8</f>
        <v>84</v>
      </c>
      <c r="F8">
        <f>'RESUMEN TOTAL'!B1</f>
        <v>536</v>
      </c>
      <c r="G8" s="36">
        <f t="shared" ref="G8:G18" si="7">E8/F8</f>
        <v>0.15671641791044777</v>
      </c>
    </row>
    <row r="9" spans="1:7" x14ac:dyDescent="0.25">
      <c r="A9" s="17">
        <f>'APAGADOS RADIO'!M3</f>
        <v>45390</v>
      </c>
      <c r="B9">
        <f>'APAGADOS RADIO'!M2+D9</f>
        <v>16</v>
      </c>
      <c r="C9">
        <f>'APAGADOS FIBRA'!M2</f>
        <v>89</v>
      </c>
      <c r="D9">
        <f>'APAGADOS ANTENA'!M2</f>
        <v>7</v>
      </c>
      <c r="E9">
        <f t="shared" si="6"/>
        <v>105</v>
      </c>
      <c r="F9">
        <f>'RESUMEN TOTAL'!B1</f>
        <v>536</v>
      </c>
      <c r="G9" s="36">
        <f t="shared" si="7"/>
        <v>0.19589552238805971</v>
      </c>
    </row>
    <row r="10" spans="1:7" x14ac:dyDescent="0.25">
      <c r="A10" s="17">
        <f>'APAGADOS RADIO'!N3</f>
        <v>45391</v>
      </c>
      <c r="B10">
        <f>'APAGADOS RADIO'!N2+D10</f>
        <v>13</v>
      </c>
      <c r="C10">
        <f>'APAGADOS FIBRA'!N2</f>
        <v>68</v>
      </c>
      <c r="D10">
        <f>'APAGADOS ANTENA'!N2</f>
        <v>7</v>
      </c>
      <c r="E10">
        <f t="shared" si="6"/>
        <v>81</v>
      </c>
      <c r="F10">
        <f>'RESUMEN TOTAL'!B1</f>
        <v>536</v>
      </c>
      <c r="G10" s="36">
        <f t="shared" si="7"/>
        <v>0.15111940298507462</v>
      </c>
    </row>
    <row r="11" spans="1:7" x14ac:dyDescent="0.25">
      <c r="A11" s="17">
        <f>'APAGADOS RADIO'!O3</f>
        <v>45392</v>
      </c>
      <c r="B11">
        <f>'APAGADOS RADIO'!O2+D11</f>
        <v>15</v>
      </c>
      <c r="C11">
        <f>'APAGADOS FIBRA'!O2</f>
        <v>78</v>
      </c>
      <c r="D11">
        <f>'APAGADOS ANTENA'!O2</f>
        <v>7</v>
      </c>
      <c r="E11">
        <f t="shared" si="6"/>
        <v>93</v>
      </c>
      <c r="F11">
        <f>'RESUMEN TOTAL'!B1</f>
        <v>536</v>
      </c>
      <c r="G11" s="36">
        <f t="shared" si="7"/>
        <v>0.17350746268656717</v>
      </c>
    </row>
    <row r="12" spans="1:7" x14ac:dyDescent="0.25">
      <c r="A12" s="17">
        <f>'APAGADOS RADIO'!P3</f>
        <v>45393</v>
      </c>
      <c r="B12">
        <f>'APAGADOS RADIO'!P2+D12</f>
        <v>13</v>
      </c>
      <c r="C12">
        <f>'APAGADOS FIBRA'!P2</f>
        <v>58</v>
      </c>
      <c r="D12">
        <f>'APAGADOS ANTENA'!P2</f>
        <v>7</v>
      </c>
      <c r="E12">
        <f t="shared" si="6"/>
        <v>71</v>
      </c>
      <c r="F12">
        <f>'RESUMEN TOTAL'!B1</f>
        <v>536</v>
      </c>
      <c r="G12" s="36">
        <f t="shared" si="7"/>
        <v>0.13246268656716417</v>
      </c>
    </row>
    <row r="13" spans="1:7" x14ac:dyDescent="0.25">
      <c r="A13" s="17">
        <f>'APAGADOS RADIO'!Q3</f>
        <v>45394</v>
      </c>
      <c r="B13">
        <f>'APAGADOS RADIO'!Q2+D13</f>
        <v>15</v>
      </c>
      <c r="C13">
        <f>'APAGADOS FIBRA'!Q2</f>
        <v>60</v>
      </c>
      <c r="D13">
        <f>'APAGADOS ANTENA'!Q2</f>
        <v>8</v>
      </c>
      <c r="E13">
        <f t="shared" si="6"/>
        <v>75</v>
      </c>
      <c r="F13">
        <f>'RESUMEN TOTAL'!B1</f>
        <v>536</v>
      </c>
      <c r="G13" s="36">
        <f t="shared" si="7"/>
        <v>0.13992537313432835</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20</v>
      </c>
      <c r="C15">
        <f>'APAGADOS FIBRA'!S2</f>
        <v>93</v>
      </c>
      <c r="D15">
        <f>'APAGADOS ANTENA'!S2</f>
        <v>11</v>
      </c>
      <c r="E15">
        <f t="shared" si="6"/>
        <v>113</v>
      </c>
      <c r="F15">
        <f>'RESUMEN TOTAL'!B1</f>
        <v>536</v>
      </c>
      <c r="G15" s="36">
        <f t="shared" si="7"/>
        <v>0.21082089552238806</v>
      </c>
    </row>
    <row r="16" spans="1:7" x14ac:dyDescent="0.25">
      <c r="A16" s="17">
        <f>'APAGADOS RADIO'!T3</f>
        <v>45397</v>
      </c>
      <c r="B16">
        <f>'APAGADOS RADIO'!T2+D16</f>
        <v>15</v>
      </c>
      <c r="C16">
        <f>'APAGADOS FIBRA'!T2</f>
        <v>81</v>
      </c>
      <c r="D16">
        <f>'APAGADOS ANTENA'!T2</f>
        <v>5</v>
      </c>
      <c r="E16">
        <f t="shared" si="6"/>
        <v>96</v>
      </c>
      <c r="F16">
        <f>'RESUMEN TOTAL'!B1</f>
        <v>536</v>
      </c>
      <c r="G16" s="36">
        <f t="shared" si="7"/>
        <v>0.17910447761194029</v>
      </c>
    </row>
    <row r="17" spans="1:7" x14ac:dyDescent="0.25">
      <c r="A17" s="17">
        <f>'APAGADOS RADIO'!U3</f>
        <v>45398</v>
      </c>
      <c r="B17">
        <f>'APAGADOS RADIO'!U2+D17</f>
        <v>16</v>
      </c>
      <c r="C17">
        <f>'APAGADOS FIBRA'!U2</f>
        <v>75</v>
      </c>
      <c r="D17">
        <f>'APAGADOS ANTENA'!U2</f>
        <v>8</v>
      </c>
      <c r="E17">
        <f t="shared" si="6"/>
        <v>91</v>
      </c>
      <c r="F17">
        <f>'RESUMEN TOTAL'!B1</f>
        <v>536</v>
      </c>
      <c r="G17" s="36">
        <f t="shared" si="7"/>
        <v>0.16977611940298507</v>
      </c>
    </row>
    <row r="18" spans="1:7" x14ac:dyDescent="0.25">
      <c r="A18" s="17">
        <f>'APAGADOS RADIO'!V3</f>
        <v>45399</v>
      </c>
      <c r="B18">
        <f>'APAGADOS RADIO'!V2+D18</f>
        <v>16</v>
      </c>
      <c r="C18">
        <f>'APAGADOS FIBRA'!V2</f>
        <v>76</v>
      </c>
      <c r="D18">
        <f>'APAGADOS ANTENA'!V2</f>
        <v>8</v>
      </c>
      <c r="E18">
        <f t="shared" si="6"/>
        <v>92</v>
      </c>
      <c r="F18">
        <f>'RESUMEN TOTAL'!B1</f>
        <v>536</v>
      </c>
      <c r="G18" s="36">
        <f t="shared" si="7"/>
        <v>0.17164179104477612</v>
      </c>
    </row>
    <row r="19" spans="1:7" x14ac:dyDescent="0.25">
      <c r="A19" s="17">
        <f>'APAGADOS RADIO'!W3</f>
        <v>45400</v>
      </c>
      <c r="B19">
        <f>'APAGADOS RADIO'!W2+D19</f>
        <v>20</v>
      </c>
      <c r="C19">
        <f>'APAGADOS FIBRA'!W2</f>
        <v>70</v>
      </c>
      <c r="D19">
        <f>'APAGADOS ANTENA'!W2</f>
        <v>8</v>
      </c>
      <c r="E19">
        <f t="shared" si="6"/>
        <v>90</v>
      </c>
      <c r="F19">
        <f>'RESUMEN TOTAL'!B1</f>
        <v>536</v>
      </c>
      <c r="G19" s="36">
        <f t="shared" ref="G19:G31" si="8">E19/F19</f>
        <v>0.16791044776119404</v>
      </c>
    </row>
    <row r="20" spans="1:7" x14ac:dyDescent="0.25">
      <c r="A20" s="17">
        <f>'APAGADOS RADIO'!X3</f>
        <v>45401</v>
      </c>
      <c r="B20">
        <f>'APAGADOS RADIO'!X2+D20</f>
        <v>18</v>
      </c>
      <c r="C20">
        <f>'APAGADOS FIBRA'!X2</f>
        <v>63</v>
      </c>
      <c r="D20">
        <f>'APAGADOS ANTENA'!X2</f>
        <v>9</v>
      </c>
      <c r="E20">
        <f t="shared" si="6"/>
        <v>81</v>
      </c>
      <c r="F20">
        <f>'RESUMEN TOTAL'!B1</f>
        <v>536</v>
      </c>
      <c r="G20" s="36">
        <f t="shared" si="8"/>
        <v>0.15111940298507462</v>
      </c>
    </row>
    <row r="21" spans="1:7" x14ac:dyDescent="0.25">
      <c r="A21" s="17">
        <f>'APAGADOS RADIO'!Y3</f>
        <v>45402</v>
      </c>
      <c r="B21">
        <f>'APAGADOS RADIO'!Y2+D21</f>
        <v>17</v>
      </c>
      <c r="C21">
        <f>'APAGADOS FIBRA'!Y2</f>
        <v>64</v>
      </c>
      <c r="D21">
        <f>'APAGADOS ANTENA'!Y2</f>
        <v>8</v>
      </c>
      <c r="E21">
        <f t="shared" si="6"/>
        <v>81</v>
      </c>
      <c r="F21">
        <f>'RESUMEN TOTAL'!B1</f>
        <v>536</v>
      </c>
      <c r="G21" s="36">
        <f t="shared" si="8"/>
        <v>0.15111940298507462</v>
      </c>
    </row>
    <row r="22" spans="1:7" x14ac:dyDescent="0.25">
      <c r="A22" s="17">
        <f>'APAGADOS RADIO'!Z3</f>
        <v>45403</v>
      </c>
      <c r="B22">
        <f>'APAGADOS RADIO'!Z2+D22</f>
        <v>18</v>
      </c>
      <c r="C22">
        <f>'APAGADOS FIBRA'!Z2</f>
        <v>64</v>
      </c>
      <c r="D22">
        <f>'APAGADOS ANTENA'!Z2</f>
        <v>8</v>
      </c>
      <c r="E22">
        <f t="shared" si="6"/>
        <v>82</v>
      </c>
      <c r="F22">
        <f>'RESUMEN TOTAL'!B1</f>
        <v>536</v>
      </c>
      <c r="G22" s="36">
        <f t="shared" si="8"/>
        <v>0.15298507462686567</v>
      </c>
    </row>
    <row r="23" spans="1:7" x14ac:dyDescent="0.25">
      <c r="A23" s="17">
        <f>'APAGADOS RADIO'!AA3</f>
        <v>45404</v>
      </c>
      <c r="B23">
        <f>'APAGADOS RADIO'!AA2+D23</f>
        <v>15</v>
      </c>
      <c r="C23">
        <f>'APAGADOS FIBRA'!AA2</f>
        <v>63</v>
      </c>
      <c r="D23">
        <f>'APAGADOS ANTENA'!AA2</f>
        <v>8</v>
      </c>
      <c r="E23">
        <f t="shared" si="6"/>
        <v>78</v>
      </c>
      <c r="F23">
        <f>'RESUMEN TOTAL'!B1</f>
        <v>536</v>
      </c>
      <c r="G23" s="36">
        <f t="shared" si="8"/>
        <v>0.1455223880597015</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19</v>
      </c>
      <c r="F37">
        <f>paradas!H3</f>
        <v>31</v>
      </c>
      <c r="G37" s="104">
        <f t="shared" si="11"/>
        <v>50</v>
      </c>
    </row>
    <row r="38" spans="1:30" x14ac:dyDescent="0.25">
      <c r="A38" s="14">
        <f t="shared" si="10"/>
        <v>45386</v>
      </c>
      <c r="B38">
        <f>paradas!D1</f>
        <v>38</v>
      </c>
      <c r="C38">
        <f>paradas!K1</f>
        <v>38</v>
      </c>
      <c r="D38">
        <f>paradas!O1</f>
        <v>38</v>
      </c>
      <c r="E38" s="104">
        <f>paradas!I2</f>
        <v>20</v>
      </c>
      <c r="F38">
        <f>paradas!I3</f>
        <v>19</v>
      </c>
      <c r="G38" s="104">
        <f t="shared" si="11"/>
        <v>39</v>
      </c>
    </row>
    <row r="39" spans="1:30" x14ac:dyDescent="0.25">
      <c r="A39" s="14">
        <f t="shared" si="10"/>
        <v>45387</v>
      </c>
      <c r="B39">
        <f>paradas!D1</f>
        <v>38</v>
      </c>
      <c r="C39">
        <f>paradas!K1</f>
        <v>38</v>
      </c>
      <c r="D39">
        <f>paradas!O1</f>
        <v>38</v>
      </c>
      <c r="E39" s="104">
        <f>paradas!J2</f>
        <v>20</v>
      </c>
      <c r="F39">
        <f>paradas!J3</f>
        <v>19</v>
      </c>
      <c r="G39" s="104">
        <f t="shared" si="11"/>
        <v>39</v>
      </c>
    </row>
    <row r="40" spans="1:30" x14ac:dyDescent="0.25">
      <c r="A40" s="14">
        <f t="shared" si="10"/>
        <v>45388</v>
      </c>
      <c r="B40">
        <f>paradas!D1</f>
        <v>38</v>
      </c>
      <c r="C40">
        <f>paradas!K1</f>
        <v>38</v>
      </c>
      <c r="D40">
        <f>paradas!O1</f>
        <v>38</v>
      </c>
      <c r="E40" s="104">
        <f>paradas!K2</f>
        <v>20</v>
      </c>
      <c r="F40">
        <f>paradas!K3</f>
        <v>19</v>
      </c>
      <c r="G40" s="104">
        <f t="shared" si="11"/>
        <v>39</v>
      </c>
    </row>
    <row r="41" spans="1:30" x14ac:dyDescent="0.25">
      <c r="A41" s="14">
        <f t="shared" si="10"/>
        <v>45389</v>
      </c>
      <c r="B41">
        <f>paradas!D1</f>
        <v>38</v>
      </c>
      <c r="C41">
        <f>paradas!K1</f>
        <v>38</v>
      </c>
      <c r="D41">
        <f>paradas!O1</f>
        <v>38</v>
      </c>
      <c r="E41" s="104">
        <f>paradas!L2</f>
        <v>20</v>
      </c>
      <c r="F41">
        <f>paradas!L3</f>
        <v>19</v>
      </c>
      <c r="G41" s="104">
        <f t="shared" si="11"/>
        <v>39</v>
      </c>
    </row>
    <row r="42" spans="1:30" x14ac:dyDescent="0.25">
      <c r="A42" s="14">
        <f t="shared" si="10"/>
        <v>45390</v>
      </c>
      <c r="B42">
        <f>paradas!D1</f>
        <v>38</v>
      </c>
      <c r="C42">
        <f>paradas!K1</f>
        <v>38</v>
      </c>
      <c r="D42">
        <f>paradas!O1</f>
        <v>38</v>
      </c>
      <c r="E42" s="104">
        <f>paradas!M2</f>
        <v>20</v>
      </c>
      <c r="F42">
        <f>paradas!M3</f>
        <v>19</v>
      </c>
      <c r="G42" s="104">
        <f t="shared" si="11"/>
        <v>39</v>
      </c>
    </row>
    <row r="43" spans="1:30" x14ac:dyDescent="0.25">
      <c r="A43" s="14">
        <f t="shared" si="10"/>
        <v>45391</v>
      </c>
      <c r="B43">
        <f>paradas!D1</f>
        <v>38</v>
      </c>
      <c r="C43">
        <f>paradas!K1</f>
        <v>38</v>
      </c>
      <c r="D43">
        <f>paradas!O1</f>
        <v>38</v>
      </c>
      <c r="E43" s="104">
        <f>paradas!N2</f>
        <v>18</v>
      </c>
      <c r="F43">
        <f>paradas!N3</f>
        <v>17</v>
      </c>
      <c r="G43" s="104">
        <f t="shared" si="11"/>
        <v>35</v>
      </c>
    </row>
    <row r="44" spans="1:30" x14ac:dyDescent="0.25">
      <c r="A44" s="14">
        <f t="shared" si="10"/>
        <v>45392</v>
      </c>
      <c r="B44">
        <f>paradas!D1</f>
        <v>38</v>
      </c>
      <c r="C44">
        <f>paradas!K1</f>
        <v>38</v>
      </c>
      <c r="D44">
        <f>paradas!O1</f>
        <v>38</v>
      </c>
      <c r="E44" s="104">
        <f>paradas!O2</f>
        <v>18</v>
      </c>
      <c r="F44">
        <f>paradas!O3</f>
        <v>20</v>
      </c>
      <c r="G44" s="104">
        <f t="shared" si="11"/>
        <v>38</v>
      </c>
    </row>
    <row r="45" spans="1:30" x14ac:dyDescent="0.25">
      <c r="A45" s="14">
        <f t="shared" si="10"/>
        <v>45393</v>
      </c>
      <c r="B45">
        <f>paradas!D1</f>
        <v>38</v>
      </c>
      <c r="C45">
        <f>paradas!K1</f>
        <v>38</v>
      </c>
      <c r="D45">
        <f>paradas!O1</f>
        <v>38</v>
      </c>
      <c r="E45" s="104">
        <f>paradas!P2</f>
        <v>19</v>
      </c>
      <c r="F45">
        <f>paradas!P3</f>
        <v>20</v>
      </c>
      <c r="G45" s="104">
        <f t="shared" si="11"/>
        <v>39</v>
      </c>
    </row>
    <row r="46" spans="1:30" x14ac:dyDescent="0.25">
      <c r="A46" s="14">
        <f t="shared" si="10"/>
        <v>45394</v>
      </c>
      <c r="B46">
        <f>paradas!D1</f>
        <v>38</v>
      </c>
      <c r="C46">
        <f>paradas!K1</f>
        <v>38</v>
      </c>
      <c r="D46">
        <f>paradas!O1</f>
        <v>38</v>
      </c>
      <c r="E46" s="104">
        <f>paradas!Q2</f>
        <v>15</v>
      </c>
      <c r="F46">
        <f>paradas!Q3</f>
        <v>20</v>
      </c>
      <c r="G46" s="104">
        <f t="shared" si="11"/>
        <v>35</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19</v>
      </c>
      <c r="F48">
        <f>paradas!S3</f>
        <v>18</v>
      </c>
      <c r="G48" s="104">
        <f>E48+F48</f>
        <v>37</v>
      </c>
    </row>
    <row r="49" spans="1:7" x14ac:dyDescent="0.25">
      <c r="A49" s="14">
        <f t="shared" si="10"/>
        <v>45397</v>
      </c>
      <c r="B49">
        <f>paradas!D1</f>
        <v>38</v>
      </c>
      <c r="C49">
        <f>paradas!K1</f>
        <v>38</v>
      </c>
      <c r="D49">
        <f>paradas!O1</f>
        <v>38</v>
      </c>
      <c r="E49" s="104">
        <f>paradas!T2</f>
        <v>19</v>
      </c>
      <c r="F49">
        <f>paradas!T3</f>
        <v>18</v>
      </c>
      <c r="G49" s="104">
        <f t="shared" ref="G49:G53" si="12">E49+F49</f>
        <v>37</v>
      </c>
    </row>
    <row r="50" spans="1:7" x14ac:dyDescent="0.25">
      <c r="A50" s="14">
        <f t="shared" si="10"/>
        <v>45398</v>
      </c>
      <c r="B50">
        <f>paradas!D1</f>
        <v>38</v>
      </c>
      <c r="C50">
        <f>paradas!K1</f>
        <v>38</v>
      </c>
      <c r="D50">
        <f>paradas!O1</f>
        <v>38</v>
      </c>
      <c r="E50" s="104">
        <f>paradas!U2</f>
        <v>20</v>
      </c>
      <c r="F50">
        <f>paradas!U3</f>
        <v>19</v>
      </c>
      <c r="G50" s="104">
        <f t="shared" si="12"/>
        <v>39</v>
      </c>
    </row>
    <row r="51" spans="1:7" x14ac:dyDescent="0.25">
      <c r="A51" s="14">
        <f t="shared" si="10"/>
        <v>45399</v>
      </c>
      <c r="B51">
        <f>paradas!D1</f>
        <v>38</v>
      </c>
      <c r="C51">
        <f>paradas!K1</f>
        <v>38</v>
      </c>
      <c r="D51">
        <f>paradas!O1</f>
        <v>38</v>
      </c>
      <c r="E51" s="104">
        <f>paradas!V2</f>
        <v>18</v>
      </c>
      <c r="F51">
        <f>paradas!V3</f>
        <v>17</v>
      </c>
      <c r="G51" s="104">
        <f t="shared" si="12"/>
        <v>35</v>
      </c>
    </row>
    <row r="52" spans="1:7" x14ac:dyDescent="0.25">
      <c r="A52" s="14">
        <f t="shared" si="10"/>
        <v>45400</v>
      </c>
      <c r="B52">
        <f>paradas!D1</f>
        <v>38</v>
      </c>
      <c r="C52">
        <f>paradas!K1</f>
        <v>38</v>
      </c>
      <c r="D52">
        <f>paradas!O1</f>
        <v>38</v>
      </c>
      <c r="E52" s="104">
        <f>paradas!W2</f>
        <v>18</v>
      </c>
      <c r="F52">
        <f>paradas!W3</f>
        <v>17</v>
      </c>
      <c r="G52" s="104">
        <f t="shared" si="12"/>
        <v>35</v>
      </c>
    </row>
    <row r="53" spans="1:7" x14ac:dyDescent="0.25">
      <c r="A53" s="14">
        <f t="shared" si="10"/>
        <v>45401</v>
      </c>
      <c r="B53">
        <f>paradas!D1</f>
        <v>38</v>
      </c>
      <c r="C53">
        <f>paradas!K1</f>
        <v>38</v>
      </c>
      <c r="D53">
        <f>paradas!O1</f>
        <v>38</v>
      </c>
      <c r="E53" s="104">
        <f>paradas!X2</f>
        <v>17</v>
      </c>
      <c r="F53">
        <f>paradas!X3</f>
        <v>16</v>
      </c>
      <c r="G53" s="104">
        <f t="shared" si="12"/>
        <v>33</v>
      </c>
    </row>
    <row r="54" spans="1:7" x14ac:dyDescent="0.25">
      <c r="A54" s="14">
        <f t="shared" si="10"/>
        <v>45402</v>
      </c>
      <c r="B54">
        <f>paradas!D1</f>
        <v>38</v>
      </c>
      <c r="C54">
        <f>paradas!K1</f>
        <v>38</v>
      </c>
      <c r="D54">
        <f>paradas!O1</f>
        <v>38</v>
      </c>
      <c r="E54" s="104">
        <f>paradas!Y2</f>
        <v>16</v>
      </c>
      <c r="F54">
        <f>paradas!Y3</f>
        <v>16</v>
      </c>
      <c r="G54" s="104">
        <f t="shared" ref="G54:G65" si="13">E54+F54</f>
        <v>32</v>
      </c>
    </row>
    <row r="55" spans="1:7" x14ac:dyDescent="0.25">
      <c r="A55" s="14">
        <f t="shared" si="10"/>
        <v>45403</v>
      </c>
      <c r="B55">
        <f>paradas!D1</f>
        <v>38</v>
      </c>
      <c r="C55">
        <f>paradas!K1</f>
        <v>38</v>
      </c>
      <c r="D55">
        <f>paradas!O1</f>
        <v>38</v>
      </c>
      <c r="E55" s="104">
        <f>paradas!Z2</f>
        <v>16</v>
      </c>
      <c r="F55">
        <f>paradas!Z3</f>
        <v>16</v>
      </c>
      <c r="G55" s="104">
        <f>paradas!AB2</f>
        <v>0</v>
      </c>
    </row>
    <row r="56" spans="1:7" x14ac:dyDescent="0.25">
      <c r="A56" s="14">
        <f t="shared" si="10"/>
        <v>45404</v>
      </c>
      <c r="B56">
        <f>paradas!D1</f>
        <v>38</v>
      </c>
      <c r="C56">
        <f>paradas!K1</f>
        <v>38</v>
      </c>
      <c r="D56">
        <f>paradas!O1</f>
        <v>38</v>
      </c>
      <c r="E56" s="104">
        <f>paradas!AA2</f>
        <v>16</v>
      </c>
      <c r="F56">
        <f>paradas!AA3</f>
        <v>16</v>
      </c>
      <c r="G56" s="104">
        <f t="shared" si="13"/>
        <v>32</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E1" zoomScale="80" zoomScaleNormal="80" workbookViewId="0">
      <selection activeCell="E16" sqref="E16"/>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v>28</v>
      </c>
      <c r="G3" s="52">
        <v>0</v>
      </c>
      <c r="H3" s="52">
        <v>0</v>
      </c>
      <c r="I3" s="52">
        <f>COUNTIFS('RESUMEN TOTAL'!C5:C542, "=BONOMO",'RESUMEN TOTAL'!O5:O542,"=APAGADO")</f>
        <v>30</v>
      </c>
      <c r="J3" s="52">
        <f>COUNTIFS('RESUMEN TOTAL'!C5:C700, "=BONOMO",'RESUMEN TOTAL'!P5:P700,"=APAGADO")</f>
        <v>25</v>
      </c>
      <c r="K3" s="52">
        <f>COUNTIFS('RESUMEN TOTAL'!C5:C542, "=BONOMO",'RESUMEN TOTAL'!Q5:Q542,"=APAGADO")</f>
        <v>27</v>
      </c>
      <c r="L3" s="52">
        <f>COUNTIFS('RESUMEN TOTAL'!C5:C542, "=BONOMO",'RESUMEN TOTAL'!R5:R542,"=APAGADO")</f>
        <v>27</v>
      </c>
      <c r="M3" s="52">
        <f>COUNTIFS('RESUMEN TOTAL'!C5:C542, "=BONOMO",'RESUMEN TOTAL'!S5:S542,"=APAGADO")</f>
        <v>26</v>
      </c>
      <c r="N3" s="52">
        <v>26</v>
      </c>
      <c r="O3" s="52">
        <v>26</v>
      </c>
      <c r="P3" s="53">
        <v>25</v>
      </c>
      <c r="Q3" s="53">
        <v>28</v>
      </c>
      <c r="R3" s="53">
        <v>0</v>
      </c>
      <c r="S3" s="53">
        <f>COUNTIFS('RESUMEN TOTAL'!C5:C542, "=BONOMO",'RESUMEN TOTAL'!Y5:Y542,"=APAGADO")</f>
        <v>56</v>
      </c>
      <c r="T3" s="53">
        <f>COUNTIFS('RESUMEN TOTAL'!C5:C542, "=BONOMO",'RESUMEN TOTAL'!Z5:Z542,"=APAGADO")</f>
        <v>29</v>
      </c>
      <c r="U3" s="53">
        <v>44</v>
      </c>
      <c r="V3" s="53">
        <v>42</v>
      </c>
      <c r="W3" s="53">
        <v>42</v>
      </c>
      <c r="X3" s="53">
        <f>COUNTIFS('RESUMEN TOTAL'!C5:C542, "=BONOMO",'RESUMEN TOTAL'!AD5:AD542,"=APAGADO")</f>
        <v>40</v>
      </c>
      <c r="Y3" s="53">
        <f>COUNTIFS('RESUMEN TOTAL'!C5:C542, "=BONOMO",'RESUMEN TOTAL'!AE5:AE542,"=APAGADO")</f>
        <v>42</v>
      </c>
      <c r="Z3" s="53">
        <v>0</v>
      </c>
      <c r="AA3" s="53">
        <f>COUNTIFS('RESUMEN TOTAL'!C5:C542, "=BONOMO",'RESUMEN TOTAL'!AG5:AG542,"=APAGADO")</f>
        <v>42</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0.11382113821138211</v>
      </c>
      <c r="G4" s="58">
        <v>0</v>
      </c>
      <c r="H4" s="58">
        <v>0</v>
      </c>
      <c r="I4" s="58">
        <f t="shared" si="0"/>
        <v>0.12195121951219512</v>
      </c>
      <c r="J4" s="58">
        <f t="shared" si="0"/>
        <v>0.1016260162601626</v>
      </c>
      <c r="K4" s="58">
        <f t="shared" ref="K4" si="1">K3/BONOMOcam</f>
        <v>0.10975609756097561</v>
      </c>
      <c r="L4" s="58">
        <f t="shared" si="0"/>
        <v>0.10975609756097561</v>
      </c>
      <c r="M4" s="58">
        <f t="shared" ref="M4" si="2">M3/BONOMOcam</f>
        <v>0.10569105691056911</v>
      </c>
      <c r="N4" s="58">
        <f t="shared" si="0"/>
        <v>0.10569105691056911</v>
      </c>
      <c r="O4" s="58">
        <v>0.11</v>
      </c>
      <c r="P4" s="142">
        <v>0.1</v>
      </c>
      <c r="Q4" s="59">
        <v>0.11</v>
      </c>
      <c r="R4" s="59">
        <v>0</v>
      </c>
      <c r="S4" s="59">
        <f t="shared" si="0"/>
        <v>0.22764227642276422</v>
      </c>
      <c r="T4" s="59">
        <f t="shared" si="0"/>
        <v>0.11788617886178862</v>
      </c>
      <c r="U4" s="59">
        <v>0.18</v>
      </c>
      <c r="V4" s="59">
        <v>0.17</v>
      </c>
      <c r="W4" s="59">
        <v>0.17</v>
      </c>
      <c r="X4" s="59">
        <f t="shared" si="0"/>
        <v>0.16260162601626016</v>
      </c>
      <c r="Y4" s="59">
        <f t="shared" ref="Y4" si="3">Y3/BONOMOcam</f>
        <v>0.17073170731707318</v>
      </c>
      <c r="Z4" s="59">
        <v>0</v>
      </c>
      <c r="AA4" s="59">
        <f t="shared" si="0"/>
        <v>0.17073170731707318</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v>71</v>
      </c>
      <c r="G5" s="55">
        <v>0</v>
      </c>
      <c r="H5" s="55">
        <v>0</v>
      </c>
      <c r="I5" s="55">
        <f>COUNTIFS('RESUMEN TOTAL'!C5:C528, "=COSEIDI",'RESUMEN TOTAL'!O5:O528,"=APAGADO")</f>
        <v>72</v>
      </c>
      <c r="J5" s="55">
        <f>COUNTIFS('RESUMEN TOTAL'!C5:C700, "=COSEIDI",'RESUMEN TOTAL'!P5:P700,"=APAGADO")</f>
        <v>52</v>
      </c>
      <c r="K5" s="55">
        <f>COUNTIFS('RESUMEN TOTAL'!C5:C528, "=COSEIDI",'RESUMEN TOTAL'!Q5:Q528,"=APAGADO")</f>
        <v>53</v>
      </c>
      <c r="L5" s="55">
        <f>COUNTIFS('RESUMEN TOTAL'!C5:C528, "=COSEIDI",'RESUMEN TOTAL'!R5:R528,"=APAGADO")</f>
        <v>57</v>
      </c>
      <c r="M5" s="55">
        <f>COUNTIFS('RESUMEN TOTAL'!C5:C528, "=COSEIDI",'RESUMEN TOTAL'!S5:S528,"=APAGADO")</f>
        <v>79</v>
      </c>
      <c r="N5" s="55">
        <v>67</v>
      </c>
      <c r="O5" s="55">
        <v>67</v>
      </c>
      <c r="P5" s="55">
        <v>46</v>
      </c>
      <c r="Q5" s="55">
        <v>47</v>
      </c>
      <c r="R5" s="55">
        <v>0</v>
      </c>
      <c r="S5" s="55">
        <f>COUNTIFS('RESUMEN TOTAL'!C5:C528, "=COSEIDI",'RESUMEN TOTAL'!Y5:Y528,"=APAGADO")</f>
        <v>59</v>
      </c>
      <c r="T5" s="55">
        <v>67</v>
      </c>
      <c r="U5" s="55">
        <v>49</v>
      </c>
      <c r="V5" s="55">
        <v>52</v>
      </c>
      <c r="W5" s="55">
        <v>50</v>
      </c>
      <c r="X5" s="55">
        <f>COUNTIFS('RESUMEN TOTAL'!C5:C528, "=COSEIDI",'RESUMEN TOTAL'!AD5:AD528,"=APAGADO")</f>
        <v>42</v>
      </c>
      <c r="Y5" s="55">
        <f>COUNTIFS('RESUMEN TOTAL'!C5:C528, "=COSEIDI",'RESUMEN TOTAL'!AE5:AE528,"=APAGADO")</f>
        <v>41</v>
      </c>
      <c r="Z5" s="55">
        <f>COUNTIFS('RESUMEN TOTAL'!C5:C528, "=COSEIDI",'RESUMEN TOTAL'!AF5:AF528,"=APAGADO")</f>
        <v>41</v>
      </c>
      <c r="AA5" s="55">
        <f>COUNTIFS('RESUMEN TOTAL'!C5:C528, "=COSEIDI",'RESUMEN TOTAL'!AG5:AG528,"=APAGADO")</f>
        <v>38</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0.34134615384615385</v>
      </c>
      <c r="G6" s="58">
        <v>0</v>
      </c>
      <c r="H6" s="58">
        <v>0</v>
      </c>
      <c r="I6" s="58">
        <f t="shared" si="5"/>
        <v>0.34615384615384615</v>
      </c>
      <c r="J6" s="58">
        <f t="shared" si="5"/>
        <v>0.25</v>
      </c>
      <c r="K6" s="58">
        <f t="shared" ref="K6" si="6">K5/COSEIDIcam</f>
        <v>0.25480769230769229</v>
      </c>
      <c r="L6" s="58">
        <f t="shared" si="5"/>
        <v>0.27403846153846156</v>
      </c>
      <c r="M6" s="58">
        <f t="shared" ref="M6" si="7">M5/COSEIDIcam</f>
        <v>0.37980769230769229</v>
      </c>
      <c r="N6" s="58">
        <f t="shared" si="5"/>
        <v>0.32211538461538464</v>
      </c>
      <c r="O6" s="58">
        <v>0.32</v>
      </c>
      <c r="P6" s="58">
        <v>0.22</v>
      </c>
      <c r="Q6" s="58">
        <v>0.23</v>
      </c>
      <c r="R6" s="58">
        <v>0</v>
      </c>
      <c r="S6" s="58">
        <f t="shared" si="5"/>
        <v>0.28365384615384615</v>
      </c>
      <c r="T6" s="58">
        <v>0.32</v>
      </c>
      <c r="U6" s="58">
        <v>0.24</v>
      </c>
      <c r="V6" s="58">
        <v>0.25</v>
      </c>
      <c r="W6" s="58">
        <v>0.24</v>
      </c>
      <c r="X6" s="58">
        <f t="shared" si="5"/>
        <v>0.20192307692307693</v>
      </c>
      <c r="Y6" s="58">
        <f t="shared" ref="Y6" si="8">Y5/COSEIDIcam</f>
        <v>0.19711538461538461</v>
      </c>
      <c r="Z6" s="58">
        <f t="shared" si="5"/>
        <v>0.19711538461538461</v>
      </c>
      <c r="AA6" s="58">
        <f t="shared" si="5"/>
        <v>0.18269230769230768</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19</v>
      </c>
      <c r="I2" s="18">
        <f>COUNTIFS(I4:I600, "=APAGADO",D4:D600,"=GFIJA")</f>
        <v>20</v>
      </c>
      <c r="J2" s="18">
        <f>COUNTIFS(J4:J600, "=APAGADO",D4:D600,"=GFIJA")</f>
        <v>20</v>
      </c>
      <c r="K2" s="18">
        <f>COUNTIFS(K4:K600, "=APAGADO",D4:D600,"=GFIJA")</f>
        <v>20</v>
      </c>
      <c r="L2" s="18">
        <f>COUNTIFS(L4:L600, "=APAGADO",D4:D600,"=GFIJA")</f>
        <v>20</v>
      </c>
      <c r="M2" s="18">
        <f>COUNTIFS(M4:M600, "=APAGADO",D4:D600,"=GFIJA")</f>
        <v>20</v>
      </c>
      <c r="N2" s="18">
        <f>COUNTIFS(N4:N600, "=APAGADO",D4:D600,"=GFIJA")</f>
        <v>18</v>
      </c>
      <c r="O2" s="18">
        <f>COUNTIFS(O4:O600, "=APAGADO",D4:D600,"=GFIJA")</f>
        <v>18</v>
      </c>
      <c r="P2" s="18">
        <f>COUNTIFS(P4:P600, "=APAGADO",D4:D600,"=GFIJA")</f>
        <v>19</v>
      </c>
      <c r="Q2" s="18">
        <f>COUNTIFS(Q4:Q600, "=APAGADO",D4:D600,"=GFIJA")</f>
        <v>15</v>
      </c>
      <c r="R2" s="18">
        <f>COUNTIFS(R4:R600, "=APAGADO",D4:D600,"=GFIJA")</f>
        <v>0</v>
      </c>
      <c r="S2" s="18">
        <f>COUNTIFS(S4:S600, "=APAGADO",D4:D600,"=GFIJA")</f>
        <v>19</v>
      </c>
      <c r="T2" s="18">
        <f>COUNTIFS(T4:T600, "=APAGADO",D4:D600,"=GFIJA")</f>
        <v>19</v>
      </c>
      <c r="U2" s="18">
        <f>COUNTIFS(U4:U600, "=APAGADO",D4:D600,"=GFIJA")</f>
        <v>20</v>
      </c>
      <c r="V2" s="18">
        <f>COUNTIFS(V4:V600, "=APAGADO",D4:D600,"=GFIJA")</f>
        <v>18</v>
      </c>
      <c r="W2" s="18">
        <f>COUNTIFS(W4:W600, "=APAGADO",D4:D600,"=GFIJA")</f>
        <v>18</v>
      </c>
      <c r="X2" s="18">
        <f>COUNTIFS(X4:X600, "=APAGADO",D4:D600,"=GFIJA")</f>
        <v>17</v>
      </c>
      <c r="Y2" s="18">
        <f>COUNTIFS(Y4:Y600, "=APAGADO",D4:D600,"=GFIJA")</f>
        <v>16</v>
      </c>
      <c r="Z2" s="18">
        <f>COUNTIFS(Z4:Z600, "=APAGADO",D4:D600,"=GFIJA")</f>
        <v>16</v>
      </c>
      <c r="AA2" s="18">
        <f>COUNTIFS(AA4:AA600, "=APAGADO",D4:D600,"=GFIJA")</f>
        <v>16</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31</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17</v>
      </c>
      <c r="O3" s="18">
        <f>COUNTIFS(O6:O602, "=APAGADO",D4:D600,"=INTERCOMUNICADOR")</f>
        <v>20</v>
      </c>
      <c r="P3" s="18">
        <f>COUNTIFS(P6:P602, "=APAGADO",D4:D600,"=INTERCOMUNICADOR")</f>
        <v>20</v>
      </c>
      <c r="Q3" s="18">
        <f>COUNTIFS(Q6:Q602, "=APAGADO",D4:D600,"=INTERCOMUNICADOR")</f>
        <v>20</v>
      </c>
      <c r="R3" s="18">
        <f>COUNTIFS(R6:R602, "=APAGADO",D4:D600,"=INTERCOMUNICADOR")</f>
        <v>0</v>
      </c>
      <c r="S3" s="18">
        <f>COUNTIFS(S6:S602, "=APAGADO",D4:D600,"=INTERCOMUNICADOR")</f>
        <v>18</v>
      </c>
      <c r="T3" s="18">
        <f>COUNTIFS(T6:T602, "=APAGADO",D4:D600,"=INTERCOMUNICADOR")</f>
        <v>18</v>
      </c>
      <c r="U3" s="18">
        <f>COUNTIFS(U6:U602, "=APAGADO",D4:D600,"=INTERCOMUNICADOR")</f>
        <v>19</v>
      </c>
      <c r="V3" s="18">
        <f>COUNTIFS(V6:V602, "=APAGADO",D4:D600,"=INTERCOMUNICADOR")</f>
        <v>17</v>
      </c>
      <c r="W3" s="18">
        <f>COUNTIFS(W6:W602, "=APAGADO",D4:D600,"=INTERCOMUNICADOR")</f>
        <v>17</v>
      </c>
      <c r="X3" s="18">
        <f>COUNTIFS(X6:X602, "=APAGADO",D4:D600,"=INTERCOMUNICADOR")</f>
        <v>16</v>
      </c>
      <c r="Y3" s="18">
        <f>COUNTIFS(Y6:Y602, "=APAGADO",D4:D600,"=INTERCOMUNICADOR")</f>
        <v>16</v>
      </c>
      <c r="Z3" s="18">
        <f>COUNTIFS(Z6:Z602, "=APAGADO",D4:D600,"=INTERCOMUNICADOR")</f>
        <v>16</v>
      </c>
      <c r="AA3" s="18">
        <f>COUNTIFS(AA6:AA602, "=APAGADO",D4:D600,"=INTERCOMUNICADOR")</f>
        <v>16</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t="str">
        <f>'RESUMEN TOTAL'!Y5</f>
        <v>APAGADO</v>
      </c>
      <c r="T5" s="86">
        <f>'RESUMEN TOTAL'!Z5</f>
        <v>0</v>
      </c>
      <c r="U5" s="86" t="str">
        <f>'RESUMEN TOTAL'!AA5</f>
        <v>APAGADO</v>
      </c>
      <c r="V5" s="86" t="str">
        <f>'RESUMEN TOTAL'!AB5</f>
        <v>APAGADO</v>
      </c>
      <c r="W5" s="86" t="str">
        <f>'RESUMEN TOTAL'!AC5</f>
        <v>APAGADO</v>
      </c>
      <c r="X5" s="86" t="str">
        <f>'RESUMEN TOTAL'!AD5</f>
        <v>APAGADO</v>
      </c>
      <c r="Y5" s="86" t="str">
        <f>'RESUMEN TOTAL'!AE5</f>
        <v>APAGADO</v>
      </c>
      <c r="Z5" s="86" t="str">
        <f>'RESUMEN TOTAL'!AF5</f>
        <v>APAGADO</v>
      </c>
      <c r="AA5" s="86" t="str">
        <f>'RESUMEN TOTAL'!AG5</f>
        <v>APAGADO</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t="str">
        <f>'RESUMEN TOTAL'!Y6</f>
        <v>APAGADO</v>
      </c>
      <c r="T6" s="86">
        <f>'RESUMEN TOTAL'!Z6</f>
        <v>0</v>
      </c>
      <c r="U6" s="86" t="str">
        <f>'RESUMEN TOTAL'!AA6</f>
        <v>APAGADO</v>
      </c>
      <c r="V6" s="86" t="str">
        <f>'RESUMEN TOTAL'!AB6</f>
        <v>APAGADO</v>
      </c>
      <c r="W6" s="86" t="str">
        <f>'RESUMEN TOTAL'!AC6</f>
        <v>APAGADO</v>
      </c>
      <c r="X6" s="86" t="str">
        <f>'RESUMEN TOTAL'!AD6</f>
        <v>APAGADO</v>
      </c>
      <c r="Y6" s="86" t="str">
        <f>'RESUMEN TOTAL'!AE6</f>
        <v>APAGADO</v>
      </c>
      <c r="Z6" s="86" t="str">
        <f>'RESUMEN TOTAL'!AF6</f>
        <v>APAGADO</v>
      </c>
      <c r="AA6" s="86" t="str">
        <f>'RESUMEN TOTAL'!AG6</f>
        <v>APAGADO</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t="str">
        <f>'RESUMEN TOTAL'!Y7</f>
        <v>APAGADO</v>
      </c>
      <c r="T7" s="86">
        <f>'RESUMEN TOTAL'!Z7</f>
        <v>0</v>
      </c>
      <c r="U7" s="86" t="str">
        <f>'RESUMEN TOTAL'!AA7</f>
        <v>APAGADO</v>
      </c>
      <c r="V7" s="86" t="str">
        <f>'RESUMEN TOTAL'!AB7</f>
        <v>APAGADO</v>
      </c>
      <c r="W7" s="86" t="str">
        <f>'RESUMEN TOTAL'!AC7</f>
        <v>APAGADO</v>
      </c>
      <c r="X7" s="86" t="str">
        <f>'RESUMEN TOTAL'!AD7</f>
        <v>APAGADO</v>
      </c>
      <c r="Y7" s="86" t="str">
        <f>'RESUMEN TOTAL'!AE7</f>
        <v>APAGADO</v>
      </c>
      <c r="Z7" s="86" t="str">
        <f>'RESUMEN TOTAL'!AF7</f>
        <v>APAGADO</v>
      </c>
      <c r="AA7" s="86" t="str">
        <f>'RESUMEN TOTAL'!AG7</f>
        <v>APAGADO</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t="str">
        <f>'RESUMEN TOTAL'!Y8</f>
        <v>APAGADO</v>
      </c>
      <c r="T8" s="86">
        <f>'RESUMEN TOTAL'!Z8</f>
        <v>0</v>
      </c>
      <c r="U8" s="86" t="str">
        <f>'RESUMEN TOTAL'!AA8</f>
        <v>APAGADO</v>
      </c>
      <c r="V8" s="86" t="str">
        <f>'RESUMEN TOTAL'!AB8</f>
        <v>APAGADO</v>
      </c>
      <c r="W8" s="86" t="str">
        <f>'RESUMEN TOTAL'!AC8</f>
        <v>APAGADO</v>
      </c>
      <c r="X8" s="86" t="str">
        <f>'RESUMEN TOTAL'!AD8</f>
        <v>APAGADO</v>
      </c>
      <c r="Y8" s="86" t="str">
        <f>'RESUMEN TOTAL'!AE8</f>
        <v>APAGADO</v>
      </c>
      <c r="Z8" s="86" t="str">
        <f>'RESUMEN TOTAL'!AF8</f>
        <v>APAGADO</v>
      </c>
      <c r="AA8" s="86" t="str">
        <f>'RESUMEN TOTAL'!AG8</f>
        <v>APAGADO</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t="str">
        <f>'RESUMEN TOTAL'!Y9</f>
        <v>APAGADO</v>
      </c>
      <c r="T9" s="86">
        <f>'RESUMEN TOTAL'!Z9</f>
        <v>0</v>
      </c>
      <c r="U9" s="86" t="str">
        <f>'RESUMEN TOTAL'!AA9</f>
        <v>APAGADO</v>
      </c>
      <c r="V9" s="86" t="str">
        <f>'RESUMEN TOTAL'!AB9</f>
        <v>APAGADO</v>
      </c>
      <c r="W9" s="86" t="str">
        <f>'RESUMEN TOTAL'!AC9</f>
        <v>APAGADO</v>
      </c>
      <c r="X9" s="86" t="str">
        <f>'RESUMEN TOTAL'!AD9</f>
        <v>APAGADO</v>
      </c>
      <c r="Y9" s="86" t="str">
        <f>'RESUMEN TOTAL'!AE9</f>
        <v>APAGADO</v>
      </c>
      <c r="Z9" s="86" t="str">
        <f>'RESUMEN TOTAL'!AF9</f>
        <v>APAGADO</v>
      </c>
      <c r="AA9" s="86" t="str">
        <f>'RESUMEN TOTAL'!AG9</f>
        <v>APAGADO</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t="str">
        <f>'RESUMEN TOTAL'!Y10</f>
        <v>APAGADO</v>
      </c>
      <c r="T10" s="86">
        <f>'RESUMEN TOTAL'!Z10</f>
        <v>0</v>
      </c>
      <c r="U10" s="86" t="str">
        <f>'RESUMEN TOTAL'!AA10</f>
        <v>APAGADO</v>
      </c>
      <c r="V10" s="86" t="str">
        <f>'RESUMEN TOTAL'!AB10</f>
        <v>APAGADO</v>
      </c>
      <c r="W10" s="86" t="str">
        <f>'RESUMEN TOTAL'!AC10</f>
        <v>APAGADO</v>
      </c>
      <c r="X10" s="86" t="str">
        <f>'RESUMEN TOTAL'!AD10</f>
        <v>APAGADO</v>
      </c>
      <c r="Y10" s="86" t="str">
        <f>'RESUMEN TOTAL'!AE10</f>
        <v>APAGADO</v>
      </c>
      <c r="Z10" s="86" t="str">
        <f>'RESUMEN TOTAL'!AF10</f>
        <v>APAGADO</v>
      </c>
      <c r="AA10" s="86" t="str">
        <f>'RESUMEN TOTAL'!AG10</f>
        <v>APAGADO</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t="str">
        <f>'RESUMEN TOTAL'!Y11</f>
        <v>APAGADO</v>
      </c>
      <c r="T11" s="86">
        <f>'RESUMEN TOTAL'!Z11</f>
        <v>0</v>
      </c>
      <c r="U11" s="86" t="str">
        <f>'RESUMEN TOTAL'!AA11</f>
        <v>APAGADO</v>
      </c>
      <c r="V11" s="86" t="str">
        <f>'RESUMEN TOTAL'!AB11</f>
        <v>APAGADO</v>
      </c>
      <c r="W11" s="86" t="str">
        <f>'RESUMEN TOTAL'!AC11</f>
        <v>APAGADO</v>
      </c>
      <c r="X11" s="86" t="str">
        <f>'RESUMEN TOTAL'!AD11</f>
        <v>APAGADO</v>
      </c>
      <c r="Y11" s="86" t="str">
        <f>'RESUMEN TOTAL'!AE11</f>
        <v>APAGADO</v>
      </c>
      <c r="Z11" s="86" t="str">
        <f>'RESUMEN TOTAL'!AF11</f>
        <v>APAGADO</v>
      </c>
      <c r="AA11" s="86" t="str">
        <f>'RESUMEN TOTAL'!AG11</f>
        <v>APAGADO</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t="str">
        <f>'RESUMEN TOTAL'!Y12</f>
        <v>APAGADO</v>
      </c>
      <c r="T12" s="86">
        <f>'RESUMEN TOTAL'!Z12</f>
        <v>0</v>
      </c>
      <c r="U12" s="86" t="str">
        <f>'RESUMEN TOTAL'!AA12</f>
        <v>APAGADO</v>
      </c>
      <c r="V12" s="86" t="str">
        <f>'RESUMEN TOTAL'!AB12</f>
        <v>APAGADO</v>
      </c>
      <c r="W12" s="86" t="str">
        <f>'RESUMEN TOTAL'!AC12</f>
        <v>APAGADO</v>
      </c>
      <c r="X12" s="86" t="str">
        <f>'RESUMEN TOTAL'!AD12</f>
        <v>APAGADO</v>
      </c>
      <c r="Y12" s="86" t="str">
        <f>'RESUMEN TOTAL'!AE12</f>
        <v>APAGADO</v>
      </c>
      <c r="Z12" s="86" t="str">
        <f>'RESUMEN TOTAL'!AF12</f>
        <v>APAGADO</v>
      </c>
      <c r="AA12" s="86" t="str">
        <f>'RESUMEN TOTAL'!AG12</f>
        <v>APAGADO</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t="str">
        <f>'RESUMEN TOTAL'!W13</f>
        <v>APAGADO</v>
      </c>
      <c r="R13" s="86">
        <f>'RESUMEN TOTAL'!X13</f>
        <v>0</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t="str">
        <f>'RESUMEN TOTAL'!AF13</f>
        <v>APAGADO</v>
      </c>
      <c r="AA13" s="86" t="str">
        <f>'RESUMEN TOTAL'!AG13</f>
        <v>APAGADO</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t="str">
        <f>'RESUMEN TOTAL'!Y14</f>
        <v>APAGADO</v>
      </c>
      <c r="T14" s="86">
        <f>'RESUMEN TOTAL'!Z14</f>
        <v>0</v>
      </c>
      <c r="U14" s="86" t="str">
        <f>'RESUMEN TOTAL'!AA14</f>
        <v>APAGADO</v>
      </c>
      <c r="V14" s="86" t="str">
        <f>'RESUMEN TOTAL'!AB14</f>
        <v>APAGADO</v>
      </c>
      <c r="W14" s="86" t="str">
        <f>'RESUMEN TOTAL'!AC14</f>
        <v>APAGADO</v>
      </c>
      <c r="X14" s="86" t="str">
        <f>'RESUMEN TOTAL'!AD14</f>
        <v>APAGADO</v>
      </c>
      <c r="Y14" s="86" t="str">
        <f>'RESUMEN TOTAL'!AE14</f>
        <v>APAGADO</v>
      </c>
      <c r="Z14" s="86" t="str">
        <f>'RESUMEN TOTAL'!AF14</f>
        <v>APAGADO</v>
      </c>
      <c r="AA14" s="86" t="str">
        <f>'RESUMEN TOTAL'!AG14</f>
        <v>APAGADO</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t="str">
        <f>'RESUMEN TOTAL'!T15</f>
        <v>APAGADO</v>
      </c>
      <c r="O15" s="86" t="str">
        <f>'RESUMEN TOTAL'!U15</f>
        <v>APAGADO</v>
      </c>
      <c r="P15" s="86" t="str">
        <f>'RESUMEN TOTAL'!V15</f>
        <v>APAGADO</v>
      </c>
      <c r="Q15" s="86" t="str">
        <f>'RESUMEN TOTAL'!W15</f>
        <v>APAGADO</v>
      </c>
      <c r="R15" s="86">
        <f>'RESUMEN TOTAL'!X15</f>
        <v>0</v>
      </c>
      <c r="S15" s="86" t="str">
        <f>'RESUMEN TOTAL'!Y15</f>
        <v>APAGADO</v>
      </c>
      <c r="T15" s="86" t="str">
        <f>'RESUMEN TOTAL'!Z15</f>
        <v>APAGADO</v>
      </c>
      <c r="U15" s="86" t="str">
        <f>'RESUMEN TOTAL'!AA15</f>
        <v>APAGADO</v>
      </c>
      <c r="V15" s="86" t="str">
        <f>'RESUMEN TOTAL'!AB15</f>
        <v>APAGADO</v>
      </c>
      <c r="W15" s="86" t="str">
        <f>'RESUMEN TOTAL'!AC15</f>
        <v>APAGADO</v>
      </c>
      <c r="X15" s="86" t="str">
        <f>'RESUMEN TOTAL'!AD15</f>
        <v>APAGADO</v>
      </c>
      <c r="Y15" s="86" t="str">
        <f>'RESUMEN TOTAL'!AE15</f>
        <v>APAGADO</v>
      </c>
      <c r="Z15" s="86" t="str">
        <f>'RESUMEN TOTAL'!AF15</f>
        <v>APAGADO</v>
      </c>
      <c r="AA15" s="86" t="str">
        <f>'RESUMEN TOTAL'!AG15</f>
        <v>APAGADO</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t="str">
        <f>'RESUMEN TOTAL'!AE16</f>
        <v>APAGADO</v>
      </c>
      <c r="Z16" s="86" t="str">
        <f>'RESUMEN TOTAL'!AF16</f>
        <v>APAGADO</v>
      </c>
      <c r="AA16" s="86" t="str">
        <f>'RESUMEN TOTAL'!AG16</f>
        <v>APAGADO</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t="str">
        <f>'RESUMEN TOTAL'!AE17</f>
        <v>APAGADO</v>
      </c>
      <c r="Z17" s="86" t="str">
        <f>'RESUMEN TOTAL'!AF17</f>
        <v>APAGADO</v>
      </c>
      <c r="AA17" s="86" t="str">
        <f>'RESUMEN TOTAL'!AG17</f>
        <v>APAGADO</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t="str">
        <f>'RESUMEN TOTAL'!N24</f>
        <v>APAGADO</v>
      </c>
      <c r="I24" s="86" t="str">
        <f>'RESUMEN TOTAL'!O24</f>
        <v>APAGADO</v>
      </c>
      <c r="J24" s="86" t="str">
        <f>'RESUMEN TOTAL'!P24</f>
        <v>APAGADO</v>
      </c>
      <c r="K24" s="86" t="str">
        <f>'RESUMEN TOTAL'!Q24</f>
        <v>APAGADO</v>
      </c>
      <c r="L24" s="86" t="str">
        <f>'RESUMEN TOTAL'!R24</f>
        <v>APAGADO</v>
      </c>
      <c r="M24" s="86" t="str">
        <f>'RESUMEN TOTAL'!S24</f>
        <v>APAGADO</v>
      </c>
      <c r="N24" s="86" t="str">
        <f>'RESUMEN TOTAL'!T24</f>
        <v>APAGADO</v>
      </c>
      <c r="O24" s="86" t="str">
        <f>'RESUMEN TOTAL'!U24</f>
        <v>APAGADO</v>
      </c>
      <c r="P24" s="86" t="str">
        <f>'RESUMEN TOTAL'!V24</f>
        <v>APAGADO</v>
      </c>
      <c r="Q24" s="86" t="str">
        <f>'RESUMEN TOTAL'!W24</f>
        <v>APAGADO</v>
      </c>
      <c r="R24" s="86">
        <f>'RESUMEN TOTAL'!X24</f>
        <v>0</v>
      </c>
      <c r="S24" s="86" t="str">
        <f>'RESUMEN TOTAL'!Y24</f>
        <v>APAGADO</v>
      </c>
      <c r="T24" s="86" t="str">
        <f>'RESUMEN TOTAL'!Z24</f>
        <v>APAGADO</v>
      </c>
      <c r="U24" s="86" t="str">
        <f>'RESUMEN TOTAL'!AA24</f>
        <v>APAGADO</v>
      </c>
      <c r="V24" s="86" t="str">
        <f>'RESUMEN TOTAL'!AB24</f>
        <v>APAGADO</v>
      </c>
      <c r="W24" s="86" t="str">
        <f>'RESUMEN TOTAL'!AC24</f>
        <v>APAGADO</v>
      </c>
      <c r="X24" s="86" t="str">
        <f>'RESUMEN TOTAL'!AD24</f>
        <v>APAGADO</v>
      </c>
      <c r="Y24" s="86" t="str">
        <f>'RESUMEN TOTAL'!AE24</f>
        <v>APAGADO</v>
      </c>
      <c r="Z24" s="86" t="str">
        <f>'RESUMEN TOTAL'!AF24</f>
        <v>APAGADO</v>
      </c>
      <c r="AA24" s="86" t="str">
        <f>'RESUMEN TOTAL'!AG24</f>
        <v>APAGADO</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t="str">
        <f>'RESUMEN TOTAL'!W25</f>
        <v>APAGADO</v>
      </c>
      <c r="R25" s="86">
        <f>'RESUMEN TOTAL'!X25</f>
        <v>0</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t="str">
        <f>'RESUMEN TOTAL'!AF25</f>
        <v>APAGADO</v>
      </c>
      <c r="AA25" s="86" t="str">
        <f>'RESUMEN TOTAL'!AG25</f>
        <v>APAGADO</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t="str">
        <f>'RESUMEN TOTAL'!N28</f>
        <v>APAGADO</v>
      </c>
      <c r="I28" s="86" t="str">
        <f>'RESUMEN TOTAL'!O28</f>
        <v>APAGADO</v>
      </c>
      <c r="J28" s="86" t="str">
        <f>'RESUMEN TOTAL'!P28</f>
        <v>APAGADO</v>
      </c>
      <c r="K28" s="86" t="str">
        <f>'RESUMEN TOTAL'!Q28</f>
        <v>APAGADO</v>
      </c>
      <c r="L28" s="86" t="str">
        <f>'RESUMEN TOTAL'!R28</f>
        <v>APAGADO</v>
      </c>
      <c r="M28" s="86" t="str">
        <f>'RESUMEN TOTAL'!S28</f>
        <v>APAGADO</v>
      </c>
      <c r="N28" s="86" t="str">
        <f>'RESUMEN TOTAL'!T28</f>
        <v>APAGADO</v>
      </c>
      <c r="O28" s="86" t="str">
        <f>'RESUMEN TOTAL'!U28</f>
        <v>APAGADO</v>
      </c>
      <c r="P28" s="86" t="str">
        <f>'RESUMEN TOTAL'!V28</f>
        <v>APAGADO</v>
      </c>
      <c r="Q28" s="86" t="str">
        <f>'RESUMEN TOTAL'!W28</f>
        <v>APAGADO</v>
      </c>
      <c r="R28" s="86">
        <f>'RESUMEN TOTAL'!X28</f>
        <v>0</v>
      </c>
      <c r="S28" s="86" t="str">
        <f>'RESUMEN TOTAL'!Y28</f>
        <v>APAGADO</v>
      </c>
      <c r="T28" s="86" t="str">
        <f>'RESUMEN TOTAL'!Z28</f>
        <v>APAGADO</v>
      </c>
      <c r="U28" s="86" t="str">
        <f>'RESUMEN TOTAL'!AA28</f>
        <v>APAGADO</v>
      </c>
      <c r="V28" s="86" t="str">
        <f>'RESUMEN TOTAL'!AB28</f>
        <v>APAGADO</v>
      </c>
      <c r="W28" s="86" t="str">
        <f>'RESUMEN TOTAL'!AC28</f>
        <v>APAGADO</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t="str">
        <f>'RESUMEN TOTAL'!W29</f>
        <v>APAGADO</v>
      </c>
      <c r="R29" s="86">
        <f>'RESUMEN TOTAL'!X29</f>
        <v>0</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t="str">
        <f>'RESUMEN TOTAL'!AF29</f>
        <v>APAGADO</v>
      </c>
      <c r="AA29" s="86" t="str">
        <f>'RESUMEN TOTAL'!AG29</f>
        <v>APAGADO</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t="str">
        <f>'RESUMEN TOTAL'!Z55</f>
        <v>APAGADO</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t="str">
        <f>'RESUMEN TOTAL'!R65</f>
        <v>APAGADO</v>
      </c>
      <c r="M65" s="86" t="str">
        <f>'RESUMEN TOTAL'!S65</f>
        <v>APAGADO</v>
      </c>
      <c r="N65" s="86" t="str">
        <f>'RESUMEN TOTAL'!T65</f>
        <v>APAGADO</v>
      </c>
      <c r="O65" s="86" t="str">
        <f>'RESUMEN TOTAL'!U65</f>
        <v>APAGADO</v>
      </c>
      <c r="P65" s="86" t="str">
        <f>'RESUMEN TOTAL'!V65</f>
        <v>APAGADO</v>
      </c>
      <c r="Q65" s="86" t="str">
        <f>'RESUMEN TOTAL'!W65</f>
        <v>APAGADO</v>
      </c>
      <c r="R65" s="86">
        <f>'RESUMEN TOTAL'!X65</f>
        <v>0</v>
      </c>
      <c r="S65" s="86" t="str">
        <f>'RESUMEN TOTAL'!Y65</f>
        <v>APAGADO</v>
      </c>
      <c r="T65" s="86" t="str">
        <f>'RESUMEN TOTAL'!Z65</f>
        <v>APAGADO</v>
      </c>
      <c r="U65" s="86" t="str">
        <f>'RESUMEN TOTAL'!AA65</f>
        <v>APAGADO</v>
      </c>
      <c r="V65" s="86" t="str">
        <f>'RESUMEN TOTAL'!AB65</f>
        <v>APAGADO</v>
      </c>
      <c r="W65" s="86" t="str">
        <f>'RESUMEN TOTAL'!AC65</f>
        <v>APAGADO</v>
      </c>
      <c r="X65" s="86" t="str">
        <f>'RESUMEN TOTAL'!AD65</f>
        <v>APAGADO</v>
      </c>
      <c r="Y65" s="86" t="str">
        <f>'RESUMEN TOTAL'!AE65</f>
        <v>APAGADO</v>
      </c>
      <c r="Z65" s="86" t="str">
        <f>'RESUMEN TOTAL'!AF65</f>
        <v>APAGADO</v>
      </c>
      <c r="AA65" s="86" t="str">
        <f>'RESUMEN TOTAL'!AG65</f>
        <v>APAGADO</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t="str">
        <f>'RESUMEN TOTAL'!P70</f>
        <v>APAGADO</v>
      </c>
      <c r="K70" s="86" t="str">
        <f>'RESUMEN TOTAL'!Q70</f>
        <v>APAGADO</v>
      </c>
      <c r="L70" s="86" t="str">
        <f>'RESUMEN TOTAL'!R70</f>
        <v>APAGADO</v>
      </c>
      <c r="M70" s="86">
        <f>'RESUMEN TOTAL'!S70</f>
        <v>0</v>
      </c>
      <c r="N70" s="86">
        <f>'RESUMEN TOTAL'!T70</f>
        <v>0</v>
      </c>
      <c r="O70" s="86" t="str">
        <f>'RESUMEN TOTAL'!U70</f>
        <v>APAGADO</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t="str">
        <f>'RESUMEN TOTAL'!R73</f>
        <v>APAGADO</v>
      </c>
      <c r="M73" s="86" t="str">
        <f>'RESUMEN TOTAL'!S73</f>
        <v>APAGADO</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t="str">
        <f>'RESUMEN TOTAL'!AC77</f>
        <v>APAGADO</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t="str">
        <f>'RESUMEN TOTAL'!AF79</f>
        <v>APAGADO</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t="str">
        <f>'RESUMEN TOTAL'!S90</f>
        <v>APAGADO</v>
      </c>
      <c r="N90" s="86" t="str">
        <f>'RESUMEN TOTAL'!T90</f>
        <v>APAGADO</v>
      </c>
      <c r="O90" s="86" t="str">
        <f>'RESUMEN TOTAL'!U90</f>
        <v>APAGADO</v>
      </c>
      <c r="P90" s="86" t="str">
        <f>'RESUMEN TOTAL'!V90</f>
        <v>APAGADO</v>
      </c>
      <c r="Q90" s="86" t="str">
        <f>'RESUMEN TOTAL'!W90</f>
        <v>APAGADO</v>
      </c>
      <c r="R90" s="86">
        <f>'RESUMEN TOTAL'!X90</f>
        <v>0</v>
      </c>
      <c r="S90" s="86" t="str">
        <f>'RESUMEN TOTAL'!Y90</f>
        <v>APAGADO</v>
      </c>
      <c r="T90" s="86" t="str">
        <f>'RESUMEN TOTAL'!Z90</f>
        <v>APAGADO</v>
      </c>
      <c r="U90" s="86" t="str">
        <f>'RESUMEN TOTAL'!AA90</f>
        <v>APAGADO</v>
      </c>
      <c r="V90" s="86" t="str">
        <f>'RESUMEN TOTAL'!AB90</f>
        <v>APAGADO</v>
      </c>
      <c r="W90" s="86" t="str">
        <f>'RESUMEN TOTAL'!AC90</f>
        <v>APAGADO</v>
      </c>
      <c r="X90" s="86" t="str">
        <f>'RESUMEN TOTAL'!AD90</f>
        <v>APAGADO</v>
      </c>
      <c r="Y90" s="86" t="str">
        <f>'RESUMEN TOTAL'!AE90</f>
        <v>APAGADO</v>
      </c>
      <c r="Z90" s="86" t="str">
        <f>'RESUMEN TOTAL'!AF90</f>
        <v>APAGADO</v>
      </c>
      <c r="AA90" s="86" t="str">
        <f>'RESUMEN TOTAL'!AG90</f>
        <v>APAGADO</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t="str">
        <f>'RESUMEN TOTAL'!S91</f>
        <v>APAGADO</v>
      </c>
      <c r="N91" s="86" t="str">
        <f>'RESUMEN TOTAL'!T91</f>
        <v>APAGADO</v>
      </c>
      <c r="O91" s="86" t="str">
        <f>'RESUMEN TOTAL'!U91</f>
        <v>APAGADO</v>
      </c>
      <c r="P91" s="86" t="str">
        <f>'RESUMEN TOTAL'!V91</f>
        <v>APAGADO</v>
      </c>
      <c r="Q91" s="86" t="str">
        <f>'RESUMEN TOTAL'!W91</f>
        <v>APAGADO</v>
      </c>
      <c r="R91" s="86">
        <f>'RESUMEN TOTAL'!X91</f>
        <v>0</v>
      </c>
      <c r="S91" s="86" t="str">
        <f>'RESUMEN TOTAL'!Y91</f>
        <v>APAGADO</v>
      </c>
      <c r="T91" s="86" t="str">
        <f>'RESUMEN TOTAL'!Z91</f>
        <v>APAGADO</v>
      </c>
      <c r="U91" s="86" t="str">
        <f>'RESUMEN TOTAL'!AA91</f>
        <v>APAGADO</v>
      </c>
      <c r="V91" s="86" t="str">
        <f>'RESUMEN TOTAL'!AB91</f>
        <v>APAGADO</v>
      </c>
      <c r="W91" s="86" t="str">
        <f>'RESUMEN TOTAL'!AC91</f>
        <v>APAGADO</v>
      </c>
      <c r="X91" s="86" t="str">
        <f>'RESUMEN TOTAL'!AD91</f>
        <v>APAGADO</v>
      </c>
      <c r="Y91" s="86" t="str">
        <f>'RESUMEN TOTAL'!AE91</f>
        <v>APAGADO</v>
      </c>
      <c r="Z91" s="86" t="str">
        <f>'RESUMEN TOTAL'!AF91</f>
        <v>APAGADO</v>
      </c>
      <c r="AA91" s="86" t="str">
        <f>'RESUMEN TOTAL'!AG91</f>
        <v>APAGADO</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t="str">
        <f>'RESUMEN TOTAL'!N99</f>
        <v>APAGADO</v>
      </c>
      <c r="I99" s="86" t="str">
        <f>'RESUMEN TOTAL'!O99</f>
        <v>APAGADO</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t="str">
        <f>'RESUMEN TOTAL'!W106</f>
        <v>APAGADO</v>
      </c>
      <c r="R106" s="86">
        <f>'RESUMEN TOTAL'!X106</f>
        <v>0</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t="str">
        <f>'RESUMEN TOTAL'!AF106</f>
        <v>APAGADO</v>
      </c>
      <c r="AA106" s="86" t="str">
        <f>'RESUMEN TOTAL'!AG106</f>
        <v>APAGADO</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t="str">
        <f>'RESUMEN TOTAL'!AG108</f>
        <v>APAGADO</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t="str">
        <f>'RESUMEN TOTAL'!N109</f>
        <v>APAGADO</v>
      </c>
      <c r="I109" s="86" t="str">
        <f>'RESUMEN TOTAL'!O109</f>
        <v>APAGADO</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t="str">
        <f>'RESUMEN TOTAL'!W112</f>
        <v>APAGADO</v>
      </c>
      <c r="R111" s="86">
        <f>'RESUMEN TOTAL'!X112</f>
        <v>0</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t="str">
        <f>'RESUMEN TOTAL'!AF112</f>
        <v>APAGADO</v>
      </c>
      <c r="AA111" s="86" t="str">
        <f>'RESUMEN TOTAL'!AG112</f>
        <v>APAGADO</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t="str">
        <f>'RESUMEN TOTAL'!R114</f>
        <v>APAGADO</v>
      </c>
      <c r="M113" s="86" t="str">
        <f>'RESUMEN TOTAL'!S114</f>
        <v>APAGADO</v>
      </c>
      <c r="N113" s="86" t="str">
        <f>'RESUMEN TOTAL'!T114</f>
        <v>APAGADO</v>
      </c>
      <c r="O113" s="86" t="str">
        <f>'RESUMEN TOTAL'!U114</f>
        <v>APAGADO</v>
      </c>
      <c r="P113" s="86" t="str">
        <f>'RESUMEN TOTAL'!V114</f>
        <v>APAGADO</v>
      </c>
      <c r="Q113" s="86" t="str">
        <f>'RESUMEN TOTAL'!W114</f>
        <v>APAGADO</v>
      </c>
      <c r="R113" s="86">
        <f>'RESUMEN TOTAL'!X114</f>
        <v>0</v>
      </c>
      <c r="S113" s="86" t="str">
        <f>'RESUMEN TOTAL'!Y114</f>
        <v>APAGADO</v>
      </c>
      <c r="T113" s="86" t="str">
        <f>'RESUMEN TOTAL'!Z114</f>
        <v>APAGADO</v>
      </c>
      <c r="U113" s="86" t="str">
        <f>'RESUMEN TOTAL'!AA114</f>
        <v>APAGADO</v>
      </c>
      <c r="V113" s="86" t="str">
        <f>'RESUMEN TOTAL'!AB114</f>
        <v>APAGADO</v>
      </c>
      <c r="W113" s="86" t="str">
        <f>'RESUMEN TOTAL'!AC114</f>
        <v>APAGADO</v>
      </c>
      <c r="X113" s="86" t="str">
        <f>'RESUMEN TOTAL'!AD114</f>
        <v>APAGADO</v>
      </c>
      <c r="Y113" s="86" t="str">
        <f>'RESUMEN TOTAL'!AE114</f>
        <v>APAGADO</v>
      </c>
      <c r="Z113" s="86" t="str">
        <f>'RESUMEN TOTAL'!AF114</f>
        <v>APAGADO</v>
      </c>
      <c r="AA113" s="86" t="str">
        <f>'RESUMEN TOTAL'!AG114</f>
        <v>APAGADO</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t="str">
        <f>'RESUMEN TOTAL'!N115</f>
        <v>APAGADO</v>
      </c>
      <c r="I114" s="86" t="str">
        <f>'RESUMEN TOTAL'!O115</f>
        <v>APAGADO</v>
      </c>
      <c r="J114" s="86">
        <f>'RESUMEN TOTAL'!P115</f>
        <v>0</v>
      </c>
      <c r="K114" s="86">
        <f>'RESUMEN TOTAL'!Q115</f>
        <v>0</v>
      </c>
      <c r="L114" s="86">
        <f>'RESUMEN TOTAL'!R115</f>
        <v>0</v>
      </c>
      <c r="M114" s="86" t="str">
        <f>'RESUMEN TOTAL'!S115</f>
        <v>APAGADO</v>
      </c>
      <c r="N114" s="86">
        <f>'RESUMEN TOTAL'!T115</f>
        <v>0</v>
      </c>
      <c r="O114" s="86">
        <f>'RESUMEN TOTAL'!U115</f>
        <v>0</v>
      </c>
      <c r="P114" s="86">
        <f>'RESUMEN TOTAL'!V115</f>
        <v>0</v>
      </c>
      <c r="Q114" s="86">
        <f>'RESUMEN TOTAL'!W115</f>
        <v>0</v>
      </c>
      <c r="R114" s="86">
        <f>'RESUMEN TOTAL'!X115</f>
        <v>0</v>
      </c>
      <c r="S114" s="86" t="str">
        <f>'RESUMEN TOTAL'!Y115</f>
        <v>APAGADO</v>
      </c>
      <c r="T114" s="86" t="str">
        <f>'RESUMEN TOTAL'!Z115</f>
        <v>APAGADO</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t="str">
        <f>'RESUMEN TOTAL'!N116</f>
        <v>APAGADO</v>
      </c>
      <c r="I115" s="86" t="str">
        <f>'RESUMEN TOTAL'!O116</f>
        <v>APAGADO</v>
      </c>
      <c r="J115" s="86">
        <f>'RESUMEN TOTAL'!P116</f>
        <v>0</v>
      </c>
      <c r="K115" s="86">
        <f>'RESUMEN TOTAL'!Q116</f>
        <v>0</v>
      </c>
      <c r="L115" s="86">
        <f>'RESUMEN TOTAL'!R116</f>
        <v>0</v>
      </c>
      <c r="M115" s="86" t="str">
        <f>'RESUMEN TOTAL'!S116</f>
        <v>APAGADO</v>
      </c>
      <c r="N115" s="86">
        <f>'RESUMEN TOTAL'!T116</f>
        <v>0</v>
      </c>
      <c r="O115" s="86" t="str">
        <f>'RESUMEN TOTAL'!U116</f>
        <v>APAGADO</v>
      </c>
      <c r="P115" s="86">
        <f>'RESUMEN TOTAL'!V116</f>
        <v>0</v>
      </c>
      <c r="Q115" s="86">
        <f>'RESUMEN TOTAL'!W116</f>
        <v>0</v>
      </c>
      <c r="R115" s="86">
        <f>'RESUMEN TOTAL'!X116</f>
        <v>0</v>
      </c>
      <c r="S115" s="86" t="str">
        <f>'RESUMEN TOTAL'!Y116</f>
        <v>APAGADO</v>
      </c>
      <c r="T115" s="86" t="str">
        <f>'RESUMEN TOTAL'!Z116</f>
        <v>APAGADO</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t="str">
        <f>'RESUMEN TOTAL'!S117</f>
        <v>APAGADO</v>
      </c>
      <c r="N116" s="86" t="str">
        <f>'RESUMEN TOTAL'!T117</f>
        <v>APAGADO</v>
      </c>
      <c r="O116" s="86" t="str">
        <f>'RESUMEN TOTAL'!U117</f>
        <v>APAGADO</v>
      </c>
      <c r="P116" s="86" t="str">
        <f>'RESUMEN TOTAL'!V117</f>
        <v>APAGADO</v>
      </c>
      <c r="Q116" s="86" t="str">
        <f>'RESUMEN TOTAL'!W117</f>
        <v>APAGADO</v>
      </c>
      <c r="R116" s="86">
        <f>'RESUMEN TOTAL'!X117</f>
        <v>0</v>
      </c>
      <c r="S116" s="86">
        <f>'RESUMEN TOTAL'!Y117</f>
        <v>0</v>
      </c>
      <c r="T116" s="86">
        <f>'RESUMEN TOTAL'!Z117</f>
        <v>0</v>
      </c>
      <c r="U116" s="86">
        <f>'RESUMEN TOTAL'!AA117</f>
        <v>0</v>
      </c>
      <c r="V116" s="86">
        <f>'RESUMEN TOTAL'!AB117</f>
        <v>0</v>
      </c>
      <c r="W116" s="86" t="str">
        <f>'RESUMEN TOTAL'!AC117</f>
        <v>APAGADO</v>
      </c>
      <c r="X116" s="86" t="str">
        <f>'RESUMEN TOTAL'!AD117</f>
        <v>APAGADO</v>
      </c>
      <c r="Y116" s="86" t="str">
        <f>'RESUMEN TOTAL'!AE117</f>
        <v>APAGADO</v>
      </c>
      <c r="Z116" s="86" t="str">
        <f>'RESUMEN TOTAL'!AF117</f>
        <v>APAGADO</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t="str">
        <f>'RESUMEN TOTAL'!N118</f>
        <v>APAGADO</v>
      </c>
      <c r="I117" s="86" t="str">
        <f>'RESUMEN TOTAL'!O118</f>
        <v>APAGADO</v>
      </c>
      <c r="J117" s="86">
        <f>'RESUMEN TOTAL'!P118</f>
        <v>0</v>
      </c>
      <c r="K117" s="86">
        <f>'RESUMEN TOTAL'!Q118</f>
        <v>0</v>
      </c>
      <c r="L117" s="86">
        <f>'RESUMEN TOTAL'!R118</f>
        <v>0</v>
      </c>
      <c r="M117" s="86" t="str">
        <f>'RESUMEN TOTAL'!S118</f>
        <v>APAGADO</v>
      </c>
      <c r="N117" s="86">
        <f>'RESUMEN TOTAL'!T118</f>
        <v>0</v>
      </c>
      <c r="O117" s="86" t="str">
        <f>'RESUMEN TOTAL'!U118</f>
        <v>APAGADO</v>
      </c>
      <c r="P117" s="86">
        <f>'RESUMEN TOTAL'!V118</f>
        <v>0</v>
      </c>
      <c r="Q117" s="86">
        <f>'RESUMEN TOTAL'!W118</f>
        <v>0</v>
      </c>
      <c r="R117" s="86">
        <f>'RESUMEN TOTAL'!X118</f>
        <v>0</v>
      </c>
      <c r="S117" s="86" t="str">
        <f>'RESUMEN TOTAL'!Y118</f>
        <v>APAGADO</v>
      </c>
      <c r="T117" s="86" t="str">
        <f>'RESUMEN TOTAL'!Z118</f>
        <v>APAGADO</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t="str">
        <f>'RESUMEN TOTAL'!W120</f>
        <v>APAGADO</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t="str">
        <f>'RESUMEN TOTAL'!N127</f>
        <v>APAGADO</v>
      </c>
      <c r="I125" s="86" t="str">
        <f>'RESUMEN TOTAL'!O127</f>
        <v>APAGADO</v>
      </c>
      <c r="J125" s="86" t="str">
        <f>'RESUMEN TOTAL'!P127</f>
        <v>APAGADO</v>
      </c>
      <c r="K125" s="86" t="str">
        <f>'RESUMEN TOTAL'!Q127</f>
        <v>APAGADO</v>
      </c>
      <c r="L125" s="86" t="str">
        <f>'RESUMEN TOTAL'!R127</f>
        <v>APAGADO</v>
      </c>
      <c r="M125" s="86" t="str">
        <f>'RESUMEN TOTAL'!S127</f>
        <v>APAGADO</v>
      </c>
      <c r="N125" s="86" t="str">
        <f>'RESUMEN TOTAL'!T127</f>
        <v>APAGADO</v>
      </c>
      <c r="O125" s="86" t="str">
        <f>'RESUMEN TOTAL'!U127</f>
        <v>APAGADO</v>
      </c>
      <c r="P125" s="86" t="str">
        <f>'RESUMEN TOTAL'!V127</f>
        <v>APAGADO</v>
      </c>
      <c r="Q125" s="86" t="str">
        <f>'RESUMEN TOTAL'!W127</f>
        <v>APAGADO</v>
      </c>
      <c r="R125" s="86">
        <f>'RESUMEN TOTAL'!X127</f>
        <v>0</v>
      </c>
      <c r="S125" s="86" t="str">
        <f>'RESUMEN TOTAL'!Y127</f>
        <v>APAGADO</v>
      </c>
      <c r="T125" s="86" t="str">
        <f>'RESUMEN TOTAL'!Z127</f>
        <v>APAGADO</v>
      </c>
      <c r="U125" s="86" t="str">
        <f>'RESUMEN TOTAL'!AA127</f>
        <v>APAGADO</v>
      </c>
      <c r="V125" s="86" t="str">
        <f>'RESUMEN TOTAL'!AB127</f>
        <v>APAGADO</v>
      </c>
      <c r="W125" s="86" t="str">
        <f>'RESUMEN TOTAL'!AC127</f>
        <v>APAGADO</v>
      </c>
      <c r="X125" s="86" t="str">
        <f>'RESUMEN TOTAL'!AD127</f>
        <v>APAGADO</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t="str">
        <f>'RESUMEN TOTAL'!Q128</f>
        <v>APAGADO</v>
      </c>
      <c r="L126" s="86" t="str">
        <f>'RESUMEN TOTAL'!R128</f>
        <v>APAGADO</v>
      </c>
      <c r="M126" s="86" t="str">
        <f>'RESUMEN TOTAL'!S128</f>
        <v>APAGADO</v>
      </c>
      <c r="N126" s="86" t="str">
        <f>'RESUMEN TOTAL'!T128</f>
        <v>APAGADO</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t="str">
        <f>'RESUMEN TOTAL'!R129</f>
        <v>APAGADO</v>
      </c>
      <c r="M127" s="86" t="str">
        <f>'RESUMEN TOTAL'!S129</f>
        <v>APAGADO</v>
      </c>
      <c r="N127" s="86" t="str">
        <f>'RESUMEN TOTAL'!T129</f>
        <v>APAGADO</v>
      </c>
      <c r="O127" s="86" t="str">
        <f>'RESUMEN TOTAL'!U129</f>
        <v>APAGADO</v>
      </c>
      <c r="P127" s="86" t="str">
        <f>'RESUMEN TOTAL'!V129</f>
        <v>APAGADO</v>
      </c>
      <c r="Q127" s="86" t="str">
        <f>'RESUMEN TOTAL'!W129</f>
        <v>APAGADO</v>
      </c>
      <c r="R127" s="86">
        <f>'RESUMEN TOTAL'!X129</f>
        <v>0</v>
      </c>
      <c r="S127" s="86" t="str">
        <f>'RESUMEN TOTAL'!Y129</f>
        <v>APAGADO</v>
      </c>
      <c r="T127" s="86" t="str">
        <f>'RESUMEN TOTAL'!Z129</f>
        <v>APAGADO</v>
      </c>
      <c r="U127" s="86" t="str">
        <f>'RESUMEN TOTAL'!AA129</f>
        <v>APAGADO</v>
      </c>
      <c r="V127" s="86" t="str">
        <f>'RESUMEN TOTAL'!AB129</f>
        <v>APAGADO</v>
      </c>
      <c r="W127" s="86" t="str">
        <f>'RESUMEN TOTAL'!AC129</f>
        <v>APAGADO</v>
      </c>
      <c r="X127" s="86" t="str">
        <f>'RESUMEN TOTAL'!AD129</f>
        <v>APAGADO</v>
      </c>
      <c r="Y127" s="86" t="str">
        <f>'RESUMEN TOTAL'!AE129</f>
        <v>APAGADO</v>
      </c>
      <c r="Z127" s="86" t="str">
        <f>'RESUMEN TOTAL'!AF129</f>
        <v>APAGADO</v>
      </c>
      <c r="AA127" s="86" t="str">
        <f>'RESUMEN TOTAL'!AG129</f>
        <v>APAGADO</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t="str">
        <f>'RESUMEN TOTAL'!Q130</f>
        <v>APAGADO</v>
      </c>
      <c r="L128" s="86" t="str">
        <f>'RESUMEN TOTAL'!R130</f>
        <v>APAGADO</v>
      </c>
      <c r="M128" s="86" t="str">
        <f>'RESUMEN TOTAL'!S130</f>
        <v>APAGADO</v>
      </c>
      <c r="N128" s="86" t="str">
        <f>'RESUMEN TOTAL'!T130</f>
        <v>APAGADO</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t="str">
        <f>'RESUMEN TOTAL'!W134</f>
        <v>APAGADO</v>
      </c>
      <c r="R132" s="86">
        <f>'RESUMEN TOTAL'!X134</f>
        <v>0</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t="str">
        <f>'RESUMEN TOTAL'!AF134</f>
        <v>APAGADO</v>
      </c>
      <c r="AA132" s="86" t="str">
        <f>'RESUMEN TOTAL'!AG134</f>
        <v>APAGADO</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t="str">
        <f>'RESUMEN TOTAL'!W135</f>
        <v>APAGADO</v>
      </c>
      <c r="R133" s="86">
        <f>'RESUMEN TOTAL'!X135</f>
        <v>0</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t="str">
        <f>'RESUMEN TOTAL'!AF135</f>
        <v>APAGADO</v>
      </c>
      <c r="AA133" s="86" t="str">
        <f>'RESUMEN TOTAL'!AG135</f>
        <v>APAGADO</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t="str">
        <f>'RESUMEN TOTAL'!N145</f>
        <v>APAGADO</v>
      </c>
      <c r="I143" s="86" t="str">
        <f>'RESUMEN TOTAL'!O145</f>
        <v>APAGADO</v>
      </c>
      <c r="J143" s="86" t="str">
        <f>'RESUMEN TOTAL'!P145</f>
        <v>APAGADO</v>
      </c>
      <c r="K143" s="86">
        <f>'RESUMEN TOTAL'!Q145</f>
        <v>0</v>
      </c>
      <c r="L143" s="86" t="str">
        <f>'RESUMEN TOTAL'!R145</f>
        <v>APAGADO</v>
      </c>
      <c r="M143" s="86" t="str">
        <f>'RESUMEN TOTAL'!S145</f>
        <v>APAGADO</v>
      </c>
      <c r="N143" s="86" t="str">
        <f>'RESUMEN TOTAL'!T145</f>
        <v>APAGADO</v>
      </c>
      <c r="O143" s="86" t="str">
        <f>'RESUMEN TOTAL'!U145</f>
        <v>APAGADO</v>
      </c>
      <c r="P143" s="86" t="str">
        <f>'RESUMEN TOTAL'!V145</f>
        <v>APAGADO</v>
      </c>
      <c r="Q143" s="86" t="str">
        <f>'RESUMEN TOTAL'!W145</f>
        <v>APAGADO</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t="str">
        <f>'RESUMEN TOTAL'!N146</f>
        <v>APAGADO</v>
      </c>
      <c r="I144" s="86" t="str">
        <f>'RESUMEN TOTAL'!O146</f>
        <v>APAGADO</v>
      </c>
      <c r="J144" s="86" t="str">
        <f>'RESUMEN TOTAL'!P146</f>
        <v>APAGADO</v>
      </c>
      <c r="K144" s="86">
        <f>'RESUMEN TOTAL'!Q146</f>
        <v>0</v>
      </c>
      <c r="L144" s="86" t="str">
        <f>'RESUMEN TOTAL'!R146</f>
        <v>APAGADO</v>
      </c>
      <c r="M144" s="86" t="str">
        <f>'RESUMEN TOTAL'!S146</f>
        <v>APAGADO</v>
      </c>
      <c r="N144" s="86" t="str">
        <f>'RESUMEN TOTAL'!T146</f>
        <v>APAGADO</v>
      </c>
      <c r="O144" s="86" t="str">
        <f>'RESUMEN TOTAL'!U146</f>
        <v>APAGADO</v>
      </c>
      <c r="P144" s="86" t="str">
        <f>'RESUMEN TOTAL'!V146</f>
        <v>APAGADO</v>
      </c>
      <c r="Q144" s="86" t="str">
        <f>'RESUMEN TOTAL'!W146</f>
        <v>APAGADO</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t="str">
        <f>'RESUMEN TOTAL'!R147</f>
        <v>APAGADO</v>
      </c>
      <c r="M145" s="86" t="str">
        <f>'RESUMEN TOTAL'!S147</f>
        <v>APAGADO</v>
      </c>
      <c r="N145" s="86" t="str">
        <f>'RESUMEN TOTAL'!T147</f>
        <v>APAGADO</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t="str">
        <f>'RESUMEN TOTAL'!W148</f>
        <v>APAGADO</v>
      </c>
      <c r="R146" s="86">
        <f>'RESUMEN TOTAL'!X148</f>
        <v>0</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t="str">
        <f>'RESUMEN TOTAL'!AF148</f>
        <v>APAGADO</v>
      </c>
      <c r="AA146" s="86" t="str">
        <f>'RESUMEN TOTAL'!AG148</f>
        <v>APAGADO</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t="str">
        <f>'RESUMEN TOTAL'!W153</f>
        <v>APAGADO</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t="str">
        <f>'RESUMEN TOTAL'!AF167</f>
        <v>APAGADO</v>
      </c>
      <c r="AA165" s="86" t="str">
        <f>'RESUMEN TOTAL'!AG167</f>
        <v>APAGADO</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t="str">
        <f>'RESUMEN TOTAL'!W169</f>
        <v>APAGADO</v>
      </c>
      <c r="R167" s="86">
        <f>'RESUMEN TOTAL'!X169</f>
        <v>0</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t="str">
        <f>'RESUMEN TOTAL'!AF169</f>
        <v>APAGADO</v>
      </c>
      <c r="AA167" s="86" t="str">
        <f>'RESUMEN TOTAL'!AG169</f>
        <v>APAGADO</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t="str">
        <f>'RESUMEN TOTAL'!W170</f>
        <v>APAGADO</v>
      </c>
      <c r="R168" s="86">
        <f>'RESUMEN TOTAL'!X170</f>
        <v>0</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t="str">
        <f>'RESUMEN TOTAL'!AF170</f>
        <v>APAGADO</v>
      </c>
      <c r="AA168" s="86" t="str">
        <f>'RESUMEN TOTAL'!AG170</f>
        <v>APAGADO</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t="str">
        <f>'RESUMEN TOTAL'!O174</f>
        <v>APAGADO</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t="str">
        <f>'RESUMEN TOTAL'!AA175</f>
        <v>APAGADO</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t="str">
        <f>'RESUMEN TOTAL'!AA176</f>
        <v>APAGADO</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t="str">
        <f>'RESUMEN TOTAL'!N178</f>
        <v>APAGADO</v>
      </c>
      <c r="I175" s="86" t="str">
        <f>'RESUMEN TOTAL'!O178</f>
        <v>APAGADO</v>
      </c>
      <c r="J175" s="86">
        <f>'RESUMEN TOTAL'!P178</f>
        <v>0</v>
      </c>
      <c r="K175" s="86">
        <f>'RESUMEN TOTAL'!Q178</f>
        <v>0</v>
      </c>
      <c r="L175" s="86">
        <f>'RESUMEN TOTAL'!R178</f>
        <v>0</v>
      </c>
      <c r="M175" s="86" t="str">
        <f>'RESUMEN TOTAL'!S178</f>
        <v>APAGADO</v>
      </c>
      <c r="N175" s="86">
        <f>'RESUMEN TOTAL'!T178</f>
        <v>0</v>
      </c>
      <c r="O175" s="86" t="str">
        <f>'RESUMEN TOTAL'!U178</f>
        <v>APAGADO</v>
      </c>
      <c r="P175" s="86">
        <f>'RESUMEN TOTAL'!V178</f>
        <v>0</v>
      </c>
      <c r="Q175" s="86">
        <f>'RESUMEN TOTAL'!W178</f>
        <v>0</v>
      </c>
      <c r="R175" s="86">
        <f>'RESUMEN TOTAL'!X178</f>
        <v>0</v>
      </c>
      <c r="S175" s="86" t="str">
        <f>'RESUMEN TOTAL'!Y178</f>
        <v>APAGADO</v>
      </c>
      <c r="T175" s="86" t="str">
        <f>'RESUMEN TOTAL'!Z178</f>
        <v>APAGADO</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t="str">
        <f>'RESUMEN TOTAL'!N179</f>
        <v>APAGADO</v>
      </c>
      <c r="I176" s="86" t="str">
        <f>'RESUMEN TOTAL'!O179</f>
        <v>APAGADO</v>
      </c>
      <c r="J176" s="86">
        <f>'RESUMEN TOTAL'!P179</f>
        <v>0</v>
      </c>
      <c r="K176" s="86">
        <f>'RESUMEN TOTAL'!Q179</f>
        <v>0</v>
      </c>
      <c r="L176" s="86">
        <f>'RESUMEN TOTAL'!R179</f>
        <v>0</v>
      </c>
      <c r="M176" s="86" t="str">
        <f>'RESUMEN TOTAL'!S179</f>
        <v>APAGADO</v>
      </c>
      <c r="N176" s="86">
        <f>'RESUMEN TOTAL'!T179</f>
        <v>0</v>
      </c>
      <c r="O176" s="86" t="str">
        <f>'RESUMEN TOTAL'!U179</f>
        <v>APAGADO</v>
      </c>
      <c r="P176" s="86">
        <f>'RESUMEN TOTAL'!V179</f>
        <v>0</v>
      </c>
      <c r="Q176" s="86">
        <f>'RESUMEN TOTAL'!W179</f>
        <v>0</v>
      </c>
      <c r="R176" s="86">
        <f>'RESUMEN TOTAL'!X179</f>
        <v>0</v>
      </c>
      <c r="S176" s="86" t="str">
        <f>'RESUMEN TOTAL'!Y179</f>
        <v>APAGADO</v>
      </c>
      <c r="T176" s="86" t="str">
        <f>'RESUMEN TOTAL'!Z179</f>
        <v>APAGADO</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t="str">
        <f>'RESUMEN TOTAL'!N180</f>
        <v>APAGADO</v>
      </c>
      <c r="I177" s="86" t="str">
        <f>'RESUMEN TOTAL'!O180</f>
        <v>APAGADO</v>
      </c>
      <c r="J177" s="86">
        <f>'RESUMEN TOTAL'!P180</f>
        <v>0</v>
      </c>
      <c r="K177" s="86">
        <f>'RESUMEN TOTAL'!Q180</f>
        <v>0</v>
      </c>
      <c r="L177" s="86">
        <f>'RESUMEN TOTAL'!R180</f>
        <v>0</v>
      </c>
      <c r="M177" s="86" t="str">
        <f>'RESUMEN TOTAL'!S180</f>
        <v>APAGADO</v>
      </c>
      <c r="N177" s="86">
        <f>'RESUMEN TOTAL'!T180</f>
        <v>0</v>
      </c>
      <c r="O177" s="86" t="str">
        <f>'RESUMEN TOTAL'!U180</f>
        <v>APAGADO</v>
      </c>
      <c r="P177" s="86">
        <f>'RESUMEN TOTAL'!V180</f>
        <v>0</v>
      </c>
      <c r="Q177" s="86">
        <f>'RESUMEN TOTAL'!W180</f>
        <v>0</v>
      </c>
      <c r="R177" s="86">
        <f>'RESUMEN TOTAL'!X180</f>
        <v>0</v>
      </c>
      <c r="S177" s="86" t="str">
        <f>'RESUMEN TOTAL'!Y180</f>
        <v>APAGADO</v>
      </c>
      <c r="T177" s="86" t="str">
        <f>'RESUMEN TOTAL'!Z180</f>
        <v>APAGADO</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t="str">
        <f>'RESUMEN TOTAL'!Y181</f>
        <v>APAGADO</v>
      </c>
      <c r="T178" s="86">
        <f>'RESUMEN TOTAL'!Z181</f>
        <v>0</v>
      </c>
      <c r="U178" s="86" t="str">
        <f>'RESUMEN TOTAL'!AA181</f>
        <v>APAGADO</v>
      </c>
      <c r="V178" s="86" t="str">
        <f>'RESUMEN TOTAL'!AB181</f>
        <v>APAGADO</v>
      </c>
      <c r="W178" s="86" t="str">
        <f>'RESUMEN TOTAL'!AC181</f>
        <v>APAGADO</v>
      </c>
      <c r="X178" s="86" t="str">
        <f>'RESUMEN TOTAL'!AD181</f>
        <v>APAGADO</v>
      </c>
      <c r="Y178" s="86" t="str">
        <f>'RESUMEN TOTAL'!AE181</f>
        <v>APAGADO</v>
      </c>
      <c r="Z178" s="86" t="str">
        <f>'RESUMEN TOTAL'!AF181</f>
        <v>APAGADO</v>
      </c>
      <c r="AA178" s="86" t="str">
        <f>'RESUMEN TOTAL'!AG181</f>
        <v>APAGADO</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t="str">
        <f>'RESUMEN TOTAL'!Y182</f>
        <v>APAGADO</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t="str">
        <f>'RESUMEN TOTAL'!Y183</f>
        <v>APAGADO</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t="str">
        <f>'RESUMEN TOTAL'!O189</f>
        <v>APAGADO</v>
      </c>
      <c r="J186" s="86" t="str">
        <f>'RESUMEN TOTAL'!P189</f>
        <v>APAGADO</v>
      </c>
      <c r="K186" s="86" t="str">
        <f>'RESUMEN TOTAL'!Q189</f>
        <v>APAGADO</v>
      </c>
      <c r="L186" s="86" t="str">
        <f>'RESUMEN TOTAL'!R189</f>
        <v>APAGADO</v>
      </c>
      <c r="M186" s="86" t="str">
        <f>'RESUMEN TOTAL'!S189</f>
        <v>APAGADO</v>
      </c>
      <c r="N186" s="86" t="str">
        <f>'RESUMEN TOTAL'!T189</f>
        <v>APAGADO</v>
      </c>
      <c r="O186" s="86" t="str">
        <f>'RESUMEN TOTAL'!U189</f>
        <v>APAGADO</v>
      </c>
      <c r="P186" s="86" t="str">
        <f>'RESUMEN TOTAL'!V189</f>
        <v>APAGADO</v>
      </c>
      <c r="Q186" s="86" t="str">
        <f>'RESUMEN TOTAL'!W189</f>
        <v>APAGADO</v>
      </c>
      <c r="R186" s="86">
        <f>'RESUMEN TOTAL'!X189</f>
        <v>0</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t="str">
        <f>'RESUMEN TOTAL'!AF189</f>
        <v>APAGADO</v>
      </c>
      <c r="AA186" s="86" t="str">
        <f>'RESUMEN TOTAL'!AG189</f>
        <v>APAGADO</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t="str">
        <f>'RESUMEN TOTAL'!Y190</f>
        <v>APAGADO</v>
      </c>
      <c r="T187" s="86" t="str">
        <f>'RESUMEN TOTAL'!Z190</f>
        <v>APAGADO</v>
      </c>
      <c r="U187" s="86" t="str">
        <f>'RESUMEN TOTAL'!AA190</f>
        <v>APAGADO</v>
      </c>
      <c r="V187" s="86" t="str">
        <f>'RESUMEN TOTAL'!AB190</f>
        <v>APAGADO</v>
      </c>
      <c r="W187" s="86" t="str">
        <f>'RESUMEN TOTAL'!AC190</f>
        <v>APAGADO</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t="str">
        <f>'RESUMEN TOTAL'!Y191</f>
        <v>APAGADO</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t="str">
        <f>'RESUMEN TOTAL'!Y192</f>
        <v>APAGADO</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t="str">
        <f>'RESUMEN TOTAL'!Y194</f>
        <v>APAGADO</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t="str">
        <f>'RESUMEN TOTAL'!Y195</f>
        <v>APAGADO</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t="str">
        <f>'RESUMEN TOTAL'!AA196</f>
        <v>APAGADO</v>
      </c>
      <c r="V193" s="86" t="str">
        <f>'RESUMEN TOTAL'!AB196</f>
        <v>APAGADO</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t="str">
        <f>'RESUMEN TOTAL'!W199</f>
        <v>APAGADO</v>
      </c>
      <c r="R196" s="86">
        <f>'RESUMEN TOTAL'!X199</f>
        <v>0</v>
      </c>
      <c r="S196" s="86" t="str">
        <f>'RESUMEN TOTAL'!Y199</f>
        <v>APAGADO</v>
      </c>
      <c r="T196" s="86" t="str">
        <f>'RESUMEN TOTAL'!Z199</f>
        <v>APAGADO</v>
      </c>
      <c r="U196" s="86" t="str">
        <f>'RESUMEN TOTAL'!AA199</f>
        <v>APAGADO</v>
      </c>
      <c r="V196" s="86" t="str">
        <f>'RESUMEN TOTAL'!AB199</f>
        <v>APAGADO</v>
      </c>
      <c r="W196" s="86" t="str">
        <f>'RESUMEN TOTAL'!AC199</f>
        <v>APAGADO</v>
      </c>
      <c r="X196" s="86" t="str">
        <f>'RESUMEN TOTAL'!AD199</f>
        <v>APAGADO</v>
      </c>
      <c r="Y196" s="86" t="str">
        <f>'RESUMEN TOTAL'!AE199</f>
        <v>APAGADO</v>
      </c>
      <c r="Z196" s="86" t="str">
        <f>'RESUMEN TOTAL'!AF199</f>
        <v>APAGADO</v>
      </c>
      <c r="AA196" s="86" t="str">
        <f>'RESUMEN TOTAL'!AG199</f>
        <v>APAGADO</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t="str">
        <f>'RESUMEN TOTAL'!W204</f>
        <v>APAGADO</v>
      </c>
      <c r="R201" s="86">
        <f>'RESUMEN TOTAL'!X204</f>
        <v>0</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t="str">
        <f>'RESUMEN TOTAL'!AF204</f>
        <v>APAGADO</v>
      </c>
      <c r="AA201" s="86" t="str">
        <f>'RESUMEN TOTAL'!AG204</f>
        <v>APAGADO</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t="str">
        <f>'RESUMEN TOTAL'!W205</f>
        <v>APAGADO</v>
      </c>
      <c r="R202" s="86">
        <f>'RESUMEN TOTAL'!X205</f>
        <v>0</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t="str">
        <f>'RESUMEN TOTAL'!AF205</f>
        <v>APAGADO</v>
      </c>
      <c r="AA202" s="86" t="str">
        <f>'RESUMEN TOTAL'!AG205</f>
        <v>APAGADO</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t="str">
        <f>'RESUMEN TOTAL'!Y208</f>
        <v>APAGADO</v>
      </c>
      <c r="T205" s="86">
        <f>'RESUMEN TOTAL'!Z208</f>
        <v>0</v>
      </c>
      <c r="U205" s="86" t="str">
        <f>'RESUMEN TOTAL'!AA208</f>
        <v>APAGADO</v>
      </c>
      <c r="V205" s="86" t="str">
        <f>'RESUMEN TOTAL'!AB208</f>
        <v>APAGADO</v>
      </c>
      <c r="W205" s="86" t="str">
        <f>'RESUMEN TOTAL'!AC208</f>
        <v>APAGADO</v>
      </c>
      <c r="X205" s="86" t="str">
        <f>'RESUMEN TOTAL'!AD208</f>
        <v>APAGADO</v>
      </c>
      <c r="Y205" s="86" t="str">
        <f>'RESUMEN TOTAL'!AE208</f>
        <v>APAGADO</v>
      </c>
      <c r="Z205" s="86" t="str">
        <f>'RESUMEN TOTAL'!AF208</f>
        <v>APAGADO</v>
      </c>
      <c r="AA205" s="86" t="str">
        <f>'RESUMEN TOTAL'!AG208</f>
        <v>APAGADO</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t="str">
        <f>'RESUMEN TOTAL'!Y209</f>
        <v>APAGADO</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t="str">
        <f>'RESUMEN TOTAL'!Y210</f>
        <v>APAGADO</v>
      </c>
      <c r="T207" s="86">
        <f>'RESUMEN TOTAL'!Z210</f>
        <v>0</v>
      </c>
      <c r="U207" s="86" t="str">
        <f>'RESUMEN TOTAL'!AA210</f>
        <v>APAGADO</v>
      </c>
      <c r="V207" s="86" t="str">
        <f>'RESUMEN TOTAL'!AB210</f>
        <v>APAGADO</v>
      </c>
      <c r="W207" s="86" t="str">
        <f>'RESUMEN TOTAL'!AC210</f>
        <v>APAGADO</v>
      </c>
      <c r="X207" s="86" t="str">
        <f>'RESUMEN TOTAL'!AD210</f>
        <v>APAGADO</v>
      </c>
      <c r="Y207" s="86" t="str">
        <f>'RESUMEN TOTAL'!AE210</f>
        <v>APAGADO</v>
      </c>
      <c r="Z207" s="86" t="str">
        <f>'RESUMEN TOTAL'!AF210</f>
        <v>APAGADO</v>
      </c>
      <c r="AA207" s="86" t="str">
        <f>'RESUMEN TOTAL'!AG210</f>
        <v>APAGADO</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t="str">
        <f>'RESUMEN TOTAL'!Y211</f>
        <v>APAGADO</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t="str">
        <f>'RESUMEN TOTAL'!Y212</f>
        <v>APAGADO</v>
      </c>
      <c r="T209" s="86">
        <f>'RESUMEN TOTAL'!Z212</f>
        <v>0</v>
      </c>
      <c r="U209" s="86" t="str">
        <f>'RESUMEN TOTAL'!AA212</f>
        <v>APAGADO</v>
      </c>
      <c r="V209" s="86" t="str">
        <f>'RESUMEN TOTAL'!AB212</f>
        <v>APAGADO</v>
      </c>
      <c r="W209" s="86" t="str">
        <f>'RESUMEN TOTAL'!AC212</f>
        <v>APAGADO</v>
      </c>
      <c r="X209" s="86" t="str">
        <f>'RESUMEN TOTAL'!AD212</f>
        <v>APAGADO</v>
      </c>
      <c r="Y209" s="86" t="str">
        <f>'RESUMEN TOTAL'!AE212</f>
        <v>APAGADO</v>
      </c>
      <c r="Z209" s="86" t="str">
        <f>'RESUMEN TOTAL'!AF212</f>
        <v>APAGADO</v>
      </c>
      <c r="AA209" s="86" t="str">
        <f>'RESUMEN TOTAL'!AG212</f>
        <v>APAGADO</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t="str">
        <f>'RESUMEN TOTAL'!N213</f>
        <v>APAGADO</v>
      </c>
      <c r="I210" s="86" t="str">
        <f>'RESUMEN TOTAL'!O213</f>
        <v>APAGADO</v>
      </c>
      <c r="J210" s="86" t="str">
        <f>'RESUMEN TOTAL'!P213</f>
        <v>APAGADO</v>
      </c>
      <c r="K210" s="86" t="str">
        <f>'RESUMEN TOTAL'!Q213</f>
        <v>APAGADO</v>
      </c>
      <c r="L210" s="86" t="str">
        <f>'RESUMEN TOTAL'!R213</f>
        <v>APAGADO</v>
      </c>
      <c r="M210" s="86" t="str">
        <f>'RESUMEN TOTAL'!S213</f>
        <v>APAGADO</v>
      </c>
      <c r="N210" s="86" t="str">
        <f>'RESUMEN TOTAL'!T213</f>
        <v>APAGADO</v>
      </c>
      <c r="O210" s="86" t="str">
        <f>'RESUMEN TOTAL'!U213</f>
        <v>APAGADO</v>
      </c>
      <c r="P210" s="86" t="str">
        <f>'RESUMEN TOTAL'!V213</f>
        <v>APAGADO</v>
      </c>
      <c r="Q210" s="86" t="str">
        <f>'RESUMEN TOTAL'!W213</f>
        <v>APAGADO</v>
      </c>
      <c r="R210" s="86">
        <f>'RESUMEN TOTAL'!X213</f>
        <v>0</v>
      </c>
      <c r="S210" s="86" t="str">
        <f>'RESUMEN TOTAL'!Y213</f>
        <v>APAGADO</v>
      </c>
      <c r="T210" s="86" t="str">
        <f>'RESUMEN TOTAL'!Z213</f>
        <v>APAGADO</v>
      </c>
      <c r="U210" s="86" t="str">
        <f>'RESUMEN TOTAL'!AA213</f>
        <v>APAGADO</v>
      </c>
      <c r="V210" s="86" t="str">
        <f>'RESUMEN TOTAL'!AB213</f>
        <v>APAGADO</v>
      </c>
      <c r="W210" s="86" t="str">
        <f>'RESUMEN TOTAL'!AC213</f>
        <v>APAGADO</v>
      </c>
      <c r="X210" s="86" t="str">
        <f>'RESUMEN TOTAL'!AD213</f>
        <v>APAGADO</v>
      </c>
      <c r="Y210" s="86" t="str">
        <f>'RESUMEN TOTAL'!AE213</f>
        <v>APAGADO</v>
      </c>
      <c r="Z210" s="86" t="str">
        <f>'RESUMEN TOTAL'!AF213</f>
        <v>APAGADO</v>
      </c>
      <c r="AA210" s="86" t="str">
        <f>'RESUMEN TOTAL'!AG213</f>
        <v>APAGADO</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t="str">
        <f>'RESUMEN TOTAL'!Y215</f>
        <v>APAGADO</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t="str">
        <f>'RESUMEN TOTAL'!Q220</f>
        <v>APAGADO</v>
      </c>
      <c r="L217" s="86" t="str">
        <f>'RESUMEN TOTAL'!R220</f>
        <v>APAGADO</v>
      </c>
      <c r="M217" s="86" t="str">
        <f>'RESUMEN TOTAL'!S220</f>
        <v>APAGADO</v>
      </c>
      <c r="N217" s="86" t="str">
        <f>'RESUMEN TOTAL'!T220</f>
        <v>APAGADO</v>
      </c>
      <c r="O217" s="86" t="str">
        <f>'RESUMEN TOTAL'!U220</f>
        <v>APAGADO</v>
      </c>
      <c r="P217" s="86" t="str">
        <f>'RESUMEN TOTAL'!V220</f>
        <v>APAGADO</v>
      </c>
      <c r="Q217" s="86" t="str">
        <f>'RESUMEN TOTAL'!W220</f>
        <v>APAGADO</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t="str">
        <f>'RESUMEN TOTAL'!Q222</f>
        <v>APAGADO</v>
      </c>
      <c r="L219" s="86" t="str">
        <f>'RESUMEN TOTAL'!R222</f>
        <v>APAGADO</v>
      </c>
      <c r="M219" s="86" t="str">
        <f>'RESUMEN TOTAL'!S222</f>
        <v>APAGADO</v>
      </c>
      <c r="N219" s="86" t="str">
        <f>'RESUMEN TOTAL'!T222</f>
        <v>APAGADO</v>
      </c>
      <c r="O219" s="86" t="str">
        <f>'RESUMEN TOTAL'!U222</f>
        <v>APAGADO</v>
      </c>
      <c r="P219" s="86" t="str">
        <f>'RESUMEN TOTAL'!V222</f>
        <v>APAGADO</v>
      </c>
      <c r="Q219" s="86" t="str">
        <f>'RESUMEN TOTAL'!W222</f>
        <v>APAGADO</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t="str">
        <f>'RESUMEN TOTAL'!N229</f>
        <v>APAGADO</v>
      </c>
      <c r="I226" s="86" t="str">
        <f>'RESUMEN TOTAL'!O229</f>
        <v>APAGADO</v>
      </c>
      <c r="J226" s="86">
        <f>'RESUMEN TOTAL'!P229</f>
        <v>0</v>
      </c>
      <c r="K226" s="86">
        <f>'RESUMEN TOTAL'!Q229</f>
        <v>0</v>
      </c>
      <c r="L226" s="86">
        <f>'RESUMEN TOTAL'!R229</f>
        <v>0</v>
      </c>
      <c r="M226" s="86" t="str">
        <f>'RESUMEN TOTAL'!S229</f>
        <v>APAGADO</v>
      </c>
      <c r="N226" s="86">
        <f>'RESUMEN TOTAL'!T229</f>
        <v>0</v>
      </c>
      <c r="O226" s="86" t="str">
        <f>'RESUMEN TOTAL'!U229</f>
        <v>APAGADO</v>
      </c>
      <c r="P226" s="86">
        <f>'RESUMEN TOTAL'!V229</f>
        <v>0</v>
      </c>
      <c r="Q226" s="86">
        <f>'RESUMEN TOTAL'!W229</f>
        <v>0</v>
      </c>
      <c r="R226" s="86">
        <f>'RESUMEN TOTAL'!X229</f>
        <v>0</v>
      </c>
      <c r="S226" s="86" t="str">
        <f>'RESUMEN TOTAL'!Y229</f>
        <v>APAGADO</v>
      </c>
      <c r="T226" s="86" t="str">
        <f>'RESUMEN TOTAL'!Z229</f>
        <v>APAGADO</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t="str">
        <f>'RESUMEN TOTAL'!N230</f>
        <v>APAGADO</v>
      </c>
      <c r="I227" s="86" t="str">
        <f>'RESUMEN TOTAL'!O230</f>
        <v>APAGADO</v>
      </c>
      <c r="J227" s="86">
        <f>'RESUMEN TOTAL'!P230</f>
        <v>0</v>
      </c>
      <c r="K227" s="86">
        <f>'RESUMEN TOTAL'!Q230</f>
        <v>0</v>
      </c>
      <c r="L227" s="86">
        <f>'RESUMEN TOTAL'!R230</f>
        <v>0</v>
      </c>
      <c r="M227" s="86" t="str">
        <f>'RESUMEN TOTAL'!S230</f>
        <v>APAGADO</v>
      </c>
      <c r="N227" s="86">
        <f>'RESUMEN TOTAL'!T230</f>
        <v>0</v>
      </c>
      <c r="O227" s="86" t="str">
        <f>'RESUMEN TOTAL'!U230</f>
        <v>APAGADO</v>
      </c>
      <c r="P227" s="86">
        <f>'RESUMEN TOTAL'!V230</f>
        <v>0</v>
      </c>
      <c r="Q227" s="86">
        <f>'RESUMEN TOTAL'!W230</f>
        <v>0</v>
      </c>
      <c r="R227" s="86">
        <f>'RESUMEN TOTAL'!X230</f>
        <v>0</v>
      </c>
      <c r="S227" s="86" t="str">
        <f>'RESUMEN TOTAL'!Y230</f>
        <v>APAGADO</v>
      </c>
      <c r="T227" s="86" t="str">
        <f>'RESUMEN TOTAL'!Z230</f>
        <v>APAGADO</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t="str">
        <f>'RESUMEN TOTAL'!N231</f>
        <v>APAGADO</v>
      </c>
      <c r="I228" s="86" t="str">
        <f>'RESUMEN TOTAL'!O231</f>
        <v>APAGADO</v>
      </c>
      <c r="J228" s="86">
        <f>'RESUMEN TOTAL'!P231</f>
        <v>0</v>
      </c>
      <c r="K228" s="86">
        <f>'RESUMEN TOTAL'!Q231</f>
        <v>0</v>
      </c>
      <c r="L228" s="86">
        <f>'RESUMEN TOTAL'!R231</f>
        <v>0</v>
      </c>
      <c r="M228" s="86" t="str">
        <f>'RESUMEN TOTAL'!S231</f>
        <v>APAGADO</v>
      </c>
      <c r="N228" s="86">
        <f>'RESUMEN TOTAL'!T231</f>
        <v>0</v>
      </c>
      <c r="O228" s="86" t="str">
        <f>'RESUMEN TOTAL'!U231</f>
        <v>APAGADO</v>
      </c>
      <c r="P228" s="86">
        <f>'RESUMEN TOTAL'!V231</f>
        <v>0</v>
      </c>
      <c r="Q228" s="86">
        <f>'RESUMEN TOTAL'!W231</f>
        <v>0</v>
      </c>
      <c r="R228" s="86">
        <f>'RESUMEN TOTAL'!X231</f>
        <v>0</v>
      </c>
      <c r="S228" s="86" t="str">
        <f>'RESUMEN TOTAL'!Y231</f>
        <v>APAGADO</v>
      </c>
      <c r="T228" s="86" t="str">
        <f>'RESUMEN TOTAL'!Z231</f>
        <v>APAGADO</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t="str">
        <f>'RESUMEN TOTAL'!N232</f>
        <v>APAGADO</v>
      </c>
      <c r="I229" s="86" t="str">
        <f>'RESUMEN TOTAL'!O232</f>
        <v>APAGADO</v>
      </c>
      <c r="J229" s="86">
        <f>'RESUMEN TOTAL'!P232</f>
        <v>0</v>
      </c>
      <c r="K229" s="86">
        <f>'RESUMEN TOTAL'!Q232</f>
        <v>0</v>
      </c>
      <c r="L229" s="86">
        <f>'RESUMEN TOTAL'!R232</f>
        <v>0</v>
      </c>
      <c r="M229" s="86" t="str">
        <f>'RESUMEN TOTAL'!S232</f>
        <v>APAGADO</v>
      </c>
      <c r="N229" s="86">
        <f>'RESUMEN TOTAL'!T232</f>
        <v>0</v>
      </c>
      <c r="O229" s="86" t="str">
        <f>'RESUMEN TOTAL'!U232</f>
        <v>APAGADO</v>
      </c>
      <c r="P229" s="86">
        <f>'RESUMEN TOTAL'!V232</f>
        <v>0</v>
      </c>
      <c r="Q229" s="86">
        <f>'RESUMEN TOTAL'!W232</f>
        <v>0</v>
      </c>
      <c r="R229" s="86">
        <f>'RESUMEN TOTAL'!X232</f>
        <v>0</v>
      </c>
      <c r="S229" s="86" t="str">
        <f>'RESUMEN TOTAL'!Y232</f>
        <v>APAGADO</v>
      </c>
      <c r="T229" s="86" t="str">
        <f>'RESUMEN TOTAL'!Z232</f>
        <v>APAGADO</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t="str">
        <f>'RESUMEN TOTAL'!N233</f>
        <v>APAGADO</v>
      </c>
      <c r="I230" s="86" t="str">
        <f>'RESUMEN TOTAL'!O233</f>
        <v>APAGADO</v>
      </c>
      <c r="J230" s="86">
        <f>'RESUMEN TOTAL'!P233</f>
        <v>0</v>
      </c>
      <c r="K230" s="86">
        <f>'RESUMEN TOTAL'!Q233</f>
        <v>0</v>
      </c>
      <c r="L230" s="86">
        <f>'RESUMEN TOTAL'!R233</f>
        <v>0</v>
      </c>
      <c r="M230" s="86" t="str">
        <f>'RESUMEN TOTAL'!S233</f>
        <v>APAGADO</v>
      </c>
      <c r="N230" s="86">
        <f>'RESUMEN TOTAL'!T233</f>
        <v>0</v>
      </c>
      <c r="O230" s="86" t="str">
        <f>'RESUMEN TOTAL'!U233</f>
        <v>APAGADO</v>
      </c>
      <c r="P230" s="86">
        <f>'RESUMEN TOTAL'!V233</f>
        <v>0</v>
      </c>
      <c r="Q230" s="86">
        <f>'RESUMEN TOTAL'!W233</f>
        <v>0</v>
      </c>
      <c r="R230" s="86">
        <f>'RESUMEN TOTAL'!X233</f>
        <v>0</v>
      </c>
      <c r="S230" s="86" t="str">
        <f>'RESUMEN TOTAL'!Y233</f>
        <v>APAGADO</v>
      </c>
      <c r="T230" s="86" t="str">
        <f>'RESUMEN TOTAL'!Z233</f>
        <v>APAGADO</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t="str">
        <f>'RESUMEN TOTAL'!N234</f>
        <v>APAGADO</v>
      </c>
      <c r="I231" s="86" t="str">
        <f>'RESUMEN TOTAL'!O234</f>
        <v>APAGADO</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t="str">
        <f>'RESUMEN TOTAL'!N235</f>
        <v>APAGADO</v>
      </c>
      <c r="I232" s="86" t="str">
        <f>'RESUMEN TOTAL'!O235</f>
        <v>APAGADO</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t="str">
        <f>'RESUMEN TOTAL'!N236</f>
        <v>APAGADO</v>
      </c>
      <c r="I233" s="86" t="str">
        <f>'RESUMEN TOTAL'!O236</f>
        <v>APAGADO</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t="str">
        <f>'RESUMEN TOTAL'!W237</f>
        <v>APAGADO</v>
      </c>
      <c r="R234" s="86">
        <f>'RESUMEN TOTAL'!X237</f>
        <v>0</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t="str">
        <f>'RESUMEN TOTAL'!AF237</f>
        <v>APAGADO</v>
      </c>
      <c r="AA234" s="86" t="str">
        <f>'RESUMEN TOTAL'!AG237</f>
        <v>APAGADO</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t="str">
        <f>'RESUMEN TOTAL'!Q238</f>
        <v>APAGADO</v>
      </c>
      <c r="L235" s="86" t="str">
        <f>'RESUMEN TOTAL'!R238</f>
        <v>APAGADO</v>
      </c>
      <c r="M235" s="86" t="str">
        <f>'RESUMEN TOTAL'!S238</f>
        <v>APAGADO</v>
      </c>
      <c r="N235" s="86" t="str">
        <f>'RESUMEN TOTAL'!T238</f>
        <v>APAGADO</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f>'RESUMEN TOTAL'!P239</f>
        <v>0</v>
      </c>
      <c r="K236" s="86">
        <f>'RESUMEN TOTAL'!Q239</f>
        <v>0</v>
      </c>
      <c r="L236" s="86" t="str">
        <f>'RESUMEN TOTAL'!R239</f>
        <v>APAGADO</v>
      </c>
      <c r="M236" s="86" t="str">
        <f>'RESUMEN TOTAL'!S239</f>
        <v>APAGADO</v>
      </c>
      <c r="N236" s="86" t="str">
        <f>'RESUMEN TOTAL'!T239</f>
        <v>APAGADO</v>
      </c>
      <c r="O236" s="86" t="str">
        <f>'RESUMEN TOTAL'!U239</f>
        <v>APAGADO</v>
      </c>
      <c r="P236" s="86" t="str">
        <f>'RESUMEN TOTAL'!V239</f>
        <v>APAGADO</v>
      </c>
      <c r="Q236" s="86" t="str">
        <f>'RESUMEN TOTAL'!W239</f>
        <v>APAGADO</v>
      </c>
      <c r="R236" s="86">
        <f>'RESUMEN TOTAL'!X239</f>
        <v>0</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t="str">
        <f>'RESUMEN TOTAL'!AF239</f>
        <v>APAGADO</v>
      </c>
      <c r="AA236" s="86" t="str">
        <f>'RESUMEN TOTAL'!AG239</f>
        <v>APAGADO</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t="str">
        <f>'RESUMEN TOTAL'!Q240</f>
        <v>APAGADO</v>
      </c>
      <c r="L237" s="86" t="str">
        <f>'RESUMEN TOTAL'!R240</f>
        <v>APAGADO</v>
      </c>
      <c r="M237" s="86" t="str">
        <f>'RESUMEN TOTAL'!S240</f>
        <v>APAGADO</v>
      </c>
      <c r="N237" s="86" t="str">
        <f>'RESUMEN TOTAL'!T240</f>
        <v>APAGADO</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t="str">
        <f>'RESUMEN TOTAL'!Q241</f>
        <v>APAGADO</v>
      </c>
      <c r="L238" s="86" t="str">
        <f>'RESUMEN TOTAL'!R241</f>
        <v>APAGADO</v>
      </c>
      <c r="M238" s="86" t="str">
        <f>'RESUMEN TOTAL'!S241</f>
        <v>APAGADO</v>
      </c>
      <c r="N238" s="86" t="str">
        <f>'RESUMEN TOTAL'!T241</f>
        <v>APAGADO</v>
      </c>
      <c r="O238" s="86" t="str">
        <f>'RESUMEN TOTAL'!U241</f>
        <v>APAGADO</v>
      </c>
      <c r="P238" s="86">
        <f>'RESUMEN TOTAL'!V241</f>
        <v>0</v>
      </c>
      <c r="Q238" s="86">
        <f>'RESUMEN TOTAL'!W241</f>
        <v>0</v>
      </c>
      <c r="R238" s="86">
        <f>'RESUMEN TOTAL'!X241</f>
        <v>0</v>
      </c>
      <c r="S238" s="86">
        <f>'RESUMEN TOTAL'!Y241</f>
        <v>0</v>
      </c>
      <c r="T238" s="86">
        <f>'RESUMEN TOTAL'!Z241</f>
        <v>0</v>
      </c>
      <c r="U238" s="86">
        <f>'RESUMEN TOTAL'!AA241</f>
        <v>0</v>
      </c>
      <c r="V238" s="86" t="str">
        <f>'RESUMEN TOTAL'!AB241</f>
        <v>APAGADO</v>
      </c>
      <c r="W238" s="86" t="str">
        <f>'RESUMEN TOTAL'!AC241</f>
        <v>APAGADO</v>
      </c>
      <c r="X238" s="86" t="str">
        <f>'RESUMEN TOTAL'!AD241</f>
        <v>APAGADO</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t="str">
        <f>'RESUMEN TOTAL'!Q242</f>
        <v>APAGADO</v>
      </c>
      <c r="L239" s="86" t="str">
        <f>'RESUMEN TOTAL'!R242</f>
        <v>APAGADO</v>
      </c>
      <c r="M239" s="86" t="str">
        <f>'RESUMEN TOTAL'!S242</f>
        <v>APAGADO</v>
      </c>
      <c r="N239" s="86" t="str">
        <f>'RESUMEN TOTAL'!T242</f>
        <v>APAGADO</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t="str">
        <f>'RESUMEN TOTAL'!W243</f>
        <v>APAGADO</v>
      </c>
      <c r="R240" s="86">
        <f>'RESUMEN TOTAL'!X243</f>
        <v>0</v>
      </c>
      <c r="S240" s="86" t="str">
        <f>'RESUMEN TOTAL'!Y243</f>
        <v>APAGADO</v>
      </c>
      <c r="T240" s="86" t="str">
        <f>'RESUMEN TOTAL'!Z243</f>
        <v>APAGADO</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t="str">
        <f>'RESUMEN TOTAL'!AE245</f>
        <v>APAGADO</v>
      </c>
      <c r="Z242" s="86" t="str">
        <f>'RESUMEN TOTAL'!AF245</f>
        <v>APAGADO</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t="str">
        <f>'RESUMEN TOTAL'!N246</f>
        <v>APAGADO</v>
      </c>
      <c r="I243" s="86" t="str">
        <f>'RESUMEN TOTAL'!O246</f>
        <v>APAGADO</v>
      </c>
      <c r="J243" s="86">
        <f>'RESUMEN TOTAL'!P246</f>
        <v>0</v>
      </c>
      <c r="K243" s="86">
        <f>'RESUMEN TOTAL'!Q246</f>
        <v>0</v>
      </c>
      <c r="L243" s="86">
        <f>'RESUMEN TOTAL'!R246</f>
        <v>0</v>
      </c>
      <c r="M243" s="86" t="str">
        <f>'RESUMEN TOTAL'!S246</f>
        <v>APAGADO</v>
      </c>
      <c r="N243" s="86" t="str">
        <f>'RESUMEN TOTAL'!T246</f>
        <v>APAGADO</v>
      </c>
      <c r="O243" s="86" t="str">
        <f>'RESUMEN TOTAL'!U246</f>
        <v>APAGADO</v>
      </c>
      <c r="P243" s="86" t="str">
        <f>'RESUMEN TOTAL'!V246</f>
        <v>APAGADO</v>
      </c>
      <c r="Q243" s="86" t="str">
        <f>'RESUMEN TOTAL'!W246</f>
        <v>APAGADO</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t="str">
        <f>'RESUMEN TOTAL'!N247</f>
        <v>APAGADO</v>
      </c>
      <c r="I244" s="86" t="str">
        <f>'RESUMEN TOTAL'!O247</f>
        <v>APAGADO</v>
      </c>
      <c r="J244" s="86">
        <f>'RESUMEN TOTAL'!P247</f>
        <v>0</v>
      </c>
      <c r="K244" s="86">
        <f>'RESUMEN TOTAL'!Q247</f>
        <v>0</v>
      </c>
      <c r="L244" s="86">
        <f>'RESUMEN TOTAL'!R247</f>
        <v>0</v>
      </c>
      <c r="M244" s="86" t="str">
        <f>'RESUMEN TOTAL'!S247</f>
        <v>APAGADO</v>
      </c>
      <c r="N244" s="86">
        <f>'RESUMEN TOTAL'!T247</f>
        <v>0</v>
      </c>
      <c r="O244" s="86" t="str">
        <f>'RESUMEN TOTAL'!U247</f>
        <v>APAGADO</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t="str">
        <f>'RESUMEN TOTAL'!N248</f>
        <v>APAGADO</v>
      </c>
      <c r="I245" s="86" t="str">
        <f>'RESUMEN TOTAL'!O248</f>
        <v>APAGADO</v>
      </c>
      <c r="J245" s="86">
        <f>'RESUMEN TOTAL'!P248</f>
        <v>0</v>
      </c>
      <c r="K245" s="86">
        <f>'RESUMEN TOTAL'!Q248</f>
        <v>0</v>
      </c>
      <c r="L245" s="86">
        <f>'RESUMEN TOTAL'!R248</f>
        <v>0</v>
      </c>
      <c r="M245" s="86" t="str">
        <f>'RESUMEN TOTAL'!S248</f>
        <v>APAGADO</v>
      </c>
      <c r="N245" s="86">
        <f>'RESUMEN TOTAL'!T248</f>
        <v>0</v>
      </c>
      <c r="O245" s="86" t="str">
        <f>'RESUMEN TOTAL'!U248</f>
        <v>APAGADO</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t="str">
        <f>'RESUMEN TOTAL'!N249</f>
        <v>APAGADO</v>
      </c>
      <c r="I246" s="86" t="str">
        <f>'RESUMEN TOTAL'!O249</f>
        <v>APAGADO</v>
      </c>
      <c r="J246" s="86">
        <f>'RESUMEN TOTAL'!P249</f>
        <v>0</v>
      </c>
      <c r="K246" s="86" t="str">
        <f>'RESUMEN TOTAL'!Q249</f>
        <v>APAGADO</v>
      </c>
      <c r="L246" s="86" t="str">
        <f>'RESUMEN TOTAL'!R249</f>
        <v>APAGADO</v>
      </c>
      <c r="M246" s="86" t="str">
        <f>'RESUMEN TOTAL'!S249</f>
        <v>APAGADO</v>
      </c>
      <c r="N246" s="86">
        <f>'RESUMEN TOTAL'!T249</f>
        <v>0</v>
      </c>
      <c r="O246" s="86">
        <f>'RESUMEN TOTAL'!U249</f>
        <v>0</v>
      </c>
      <c r="P246" s="86">
        <f>'RESUMEN TOTAL'!V249</f>
        <v>0</v>
      </c>
      <c r="Q246" s="86">
        <f>'RESUMEN TOTAL'!W249</f>
        <v>0</v>
      </c>
      <c r="R246" s="86">
        <f>'RESUMEN TOTAL'!X249</f>
        <v>0</v>
      </c>
      <c r="S246" s="86" t="str">
        <f>'RESUMEN TOTAL'!Y249</f>
        <v>APAGADO</v>
      </c>
      <c r="T246" s="86" t="str">
        <f>'RESUMEN TOTAL'!Z249</f>
        <v>APAGADO</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t="str">
        <f>'RESUMEN TOTAL'!Q250</f>
        <v>APAGADO</v>
      </c>
      <c r="L247" s="86" t="str">
        <f>'RESUMEN TOTAL'!R250</f>
        <v>APAGADO</v>
      </c>
      <c r="M247" s="86">
        <f>'RESUMEN TOTAL'!S250</f>
        <v>0</v>
      </c>
      <c r="N247" s="86">
        <f>'RESUMEN TOTAL'!T250</f>
        <v>0</v>
      </c>
      <c r="O247" s="86">
        <f>'RESUMEN TOTAL'!U250</f>
        <v>0</v>
      </c>
      <c r="P247" s="86">
        <f>'RESUMEN TOTAL'!V250</f>
        <v>0</v>
      </c>
      <c r="Q247" s="86">
        <f>'RESUMEN TOTAL'!W250</f>
        <v>0</v>
      </c>
      <c r="R247" s="86">
        <f>'RESUMEN TOTAL'!X250</f>
        <v>0</v>
      </c>
      <c r="S247" s="86" t="str">
        <f>'RESUMEN TOTAL'!Y250</f>
        <v>APAGADO</v>
      </c>
      <c r="T247" s="86" t="str">
        <f>'RESUMEN TOTAL'!Z250</f>
        <v>APAGADO</v>
      </c>
      <c r="U247" s="86" t="str">
        <f>'RESUMEN TOTAL'!AA250</f>
        <v>APAGADO</v>
      </c>
      <c r="V247" s="86" t="str">
        <f>'RESUMEN TOTAL'!AB250</f>
        <v>APAGADO</v>
      </c>
      <c r="W247" s="86" t="str">
        <f>'RESUMEN TOTAL'!AC250</f>
        <v>APAGADO</v>
      </c>
      <c r="X247" s="86" t="str">
        <f>'RESUMEN TOTAL'!AD250</f>
        <v>APAGADO</v>
      </c>
      <c r="Y247" s="86" t="str">
        <f>'RESUMEN TOTAL'!AE250</f>
        <v>APAGADO</v>
      </c>
      <c r="Z247" s="86" t="str">
        <f>'RESUMEN TOTAL'!AF250</f>
        <v>APAGADO</v>
      </c>
      <c r="AA247" s="86" t="str">
        <f>'RESUMEN TOTAL'!AG250</f>
        <v>APAGADO</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t="str">
        <f>'RESUMEN TOTAL'!W251</f>
        <v>APAGADO</v>
      </c>
      <c r="R248" s="86">
        <f>'RESUMEN TOTAL'!X251</f>
        <v>0</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t="str">
        <f>'RESUMEN TOTAL'!AF251</f>
        <v>APAGADO</v>
      </c>
      <c r="AA248" s="86" t="str">
        <f>'RESUMEN TOTAL'!AG251</f>
        <v>APAGADO</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f>'RESUMEN TOTAL'!Q252</f>
        <v>0</v>
      </c>
      <c r="L249" s="86">
        <f>'RESUMEN TOTAL'!R252</f>
        <v>0</v>
      </c>
      <c r="M249" s="86" t="str">
        <f>'RESUMEN TOTAL'!S252</f>
        <v>APAGADO</v>
      </c>
      <c r="N249" s="86" t="str">
        <f>'RESUMEN TOTAL'!T252</f>
        <v>APAGADO</v>
      </c>
      <c r="O249" s="86" t="str">
        <f>'RESUMEN TOTAL'!U252</f>
        <v>APAGADO</v>
      </c>
      <c r="P249" s="86" t="str">
        <f>'RESUMEN TOTAL'!V252</f>
        <v>APAGADO</v>
      </c>
      <c r="Q249" s="86" t="str">
        <f>'RESUMEN TOTAL'!W252</f>
        <v>APAGADO</v>
      </c>
      <c r="R249" s="86">
        <f>'RESUMEN TOTAL'!X252</f>
        <v>0</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t="str">
        <f>'RESUMEN TOTAL'!AF252</f>
        <v>APAGADO</v>
      </c>
      <c r="AA249" s="86" t="str">
        <f>'RESUMEN TOTAL'!AG252</f>
        <v>APAGADO</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t="str">
        <f>'RESUMEN TOTAL'!N253</f>
        <v>APAGADO</v>
      </c>
      <c r="I250" s="86">
        <f>'RESUMEN TOTAL'!O253</f>
        <v>0</v>
      </c>
      <c r="J250" s="86">
        <f>'RESUMEN TOTAL'!P253</f>
        <v>0</v>
      </c>
      <c r="K250" s="86" t="str">
        <f>'RESUMEN TOTAL'!Q253</f>
        <v>APAGADO</v>
      </c>
      <c r="L250" s="86" t="str">
        <f>'RESUMEN TOTAL'!R253</f>
        <v>APAGADO</v>
      </c>
      <c r="M250" s="86" t="str">
        <f>'RESUMEN TOTAL'!S253</f>
        <v>APAGADO</v>
      </c>
      <c r="N250" s="86" t="str">
        <f>'RESUMEN TOTAL'!T253</f>
        <v>APAGADO</v>
      </c>
      <c r="O250" s="86">
        <f>'RESUMEN TOTAL'!U253</f>
        <v>0</v>
      </c>
      <c r="P250" s="86">
        <f>'RESUMEN TOTAL'!V253</f>
        <v>0</v>
      </c>
      <c r="Q250" s="86">
        <f>'RESUMEN TOTAL'!W253</f>
        <v>0</v>
      </c>
      <c r="R250" s="86">
        <f>'RESUMEN TOTAL'!X253</f>
        <v>0</v>
      </c>
      <c r="S250" s="86">
        <f>'RESUMEN TOTAL'!Y253</f>
        <v>0</v>
      </c>
      <c r="T250" s="86" t="str">
        <f>'RESUMEN TOTAL'!Z253</f>
        <v>APAGADO</v>
      </c>
      <c r="U250" s="86" t="str">
        <f>'RESUMEN TOTAL'!AA253</f>
        <v>APAGADO</v>
      </c>
      <c r="V250" s="86" t="str">
        <f>'RESUMEN TOTAL'!AB253</f>
        <v>APAGADO</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t="str">
        <f>'RESUMEN TOTAL'!Q254</f>
        <v>APAGADO</v>
      </c>
      <c r="L251" s="86" t="str">
        <f>'RESUMEN TOTAL'!R254</f>
        <v>APAGADO</v>
      </c>
      <c r="M251" s="86" t="str">
        <f>'RESUMEN TOTAL'!S254</f>
        <v>APAGADO</v>
      </c>
      <c r="N251" s="86">
        <f>'RESUMEN TOTAL'!T254</f>
        <v>0</v>
      </c>
      <c r="O251" s="86">
        <f>'RESUMEN TOTAL'!U254</f>
        <v>0</v>
      </c>
      <c r="P251" s="86">
        <f>'RESUMEN TOTAL'!V254</f>
        <v>0</v>
      </c>
      <c r="Q251" s="86">
        <f>'RESUMEN TOTAL'!W254</f>
        <v>0</v>
      </c>
      <c r="R251" s="86">
        <f>'RESUMEN TOTAL'!X254</f>
        <v>0</v>
      </c>
      <c r="S251" s="86">
        <f>'RESUMEN TOTAL'!Y254</f>
        <v>0</v>
      </c>
      <c r="T251" s="86" t="str">
        <f>'RESUMEN TOTAL'!Z254</f>
        <v>APAGADO</v>
      </c>
      <c r="U251" s="86" t="str">
        <f>'RESUMEN TOTAL'!AA254</f>
        <v>APAGADO</v>
      </c>
      <c r="V251" s="86" t="str">
        <f>'RESUMEN TOTAL'!AB254</f>
        <v>APAGADO</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t="str">
        <f>'RESUMEN TOTAL'!Q255</f>
        <v>APAGADO</v>
      </c>
      <c r="L252" s="86" t="str">
        <f>'RESUMEN TOTAL'!R255</f>
        <v>APAGADO</v>
      </c>
      <c r="M252" s="86" t="str">
        <f>'RESUMEN TOTAL'!S255</f>
        <v>APAGADO</v>
      </c>
      <c r="N252" s="86">
        <f>'RESUMEN TOTAL'!T255</f>
        <v>0</v>
      </c>
      <c r="O252" s="86">
        <f>'RESUMEN TOTAL'!U255</f>
        <v>0</v>
      </c>
      <c r="P252" s="86">
        <f>'RESUMEN TOTAL'!V255</f>
        <v>0</v>
      </c>
      <c r="Q252" s="86">
        <f>'RESUMEN TOTAL'!W255</f>
        <v>0</v>
      </c>
      <c r="R252" s="86">
        <f>'RESUMEN TOTAL'!X255</f>
        <v>0</v>
      </c>
      <c r="S252" s="86">
        <f>'RESUMEN TOTAL'!Y255</f>
        <v>0</v>
      </c>
      <c r="T252" s="86" t="str">
        <f>'RESUMEN TOTAL'!Z255</f>
        <v>APAGADO</v>
      </c>
      <c r="U252" s="86" t="str">
        <f>'RESUMEN TOTAL'!AA255</f>
        <v>APAGADO</v>
      </c>
      <c r="V252" s="86" t="str">
        <f>'RESUMEN TOTAL'!AB255</f>
        <v>APAGADO</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t="str">
        <f>'RESUMEN TOTAL'!P256</f>
        <v>APAGADO</v>
      </c>
      <c r="K253" s="86" t="str">
        <f>'RESUMEN TOTAL'!Q256</f>
        <v>APAGADO</v>
      </c>
      <c r="L253" s="86" t="str">
        <f>'RESUMEN TOTAL'!R256</f>
        <v>APAGADO</v>
      </c>
      <c r="M253" s="86" t="str">
        <f>'RESUMEN TOTAL'!S256</f>
        <v>APAGADO</v>
      </c>
      <c r="N253" s="86" t="str">
        <f>'RESUMEN TOTAL'!T256</f>
        <v>APAGADO</v>
      </c>
      <c r="O253" s="86">
        <f>'RESUMEN TOTAL'!U256</f>
        <v>0</v>
      </c>
      <c r="P253" s="86">
        <f>'RESUMEN TOTAL'!V256</f>
        <v>0</v>
      </c>
      <c r="Q253" s="86">
        <f>'RESUMEN TOTAL'!W256</f>
        <v>0</v>
      </c>
      <c r="R253" s="86">
        <f>'RESUMEN TOTAL'!X256</f>
        <v>0</v>
      </c>
      <c r="S253" s="86">
        <f>'RESUMEN TOTAL'!Y256</f>
        <v>0</v>
      </c>
      <c r="T253" s="86" t="str">
        <f>'RESUMEN TOTAL'!Z256</f>
        <v>APAGADO</v>
      </c>
      <c r="U253" s="86" t="str">
        <f>'RESUMEN TOTAL'!AA256</f>
        <v>APAGADO</v>
      </c>
      <c r="V253" s="86" t="str">
        <f>'RESUMEN TOTAL'!AB256</f>
        <v>APAGADO</v>
      </c>
      <c r="W253" s="86" t="str">
        <f>'RESUMEN TOTAL'!AC256</f>
        <v>APAGADO</v>
      </c>
      <c r="X253" s="86" t="str">
        <f>'RESUMEN TOTAL'!AD256</f>
        <v>APAGADO</v>
      </c>
      <c r="Y253" s="86" t="str">
        <f>'RESUMEN TOTAL'!AE256</f>
        <v>APAGADO</v>
      </c>
      <c r="Z253" s="86" t="str">
        <f>'RESUMEN TOTAL'!AF256</f>
        <v>APAGADO</v>
      </c>
      <c r="AA253" s="86" t="str">
        <f>'RESUMEN TOTAL'!AG256</f>
        <v>APAGADO</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t="str">
        <f>'RESUMEN TOTAL'!W257</f>
        <v>APAGADO</v>
      </c>
      <c r="R254" s="86">
        <f>'RESUMEN TOTAL'!X257</f>
        <v>0</v>
      </c>
      <c r="S254" s="86" t="str">
        <f>'RESUMEN TOTAL'!Y257</f>
        <v>APAGADO</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t="str">
        <f>'RESUMEN TOTAL'!AF257</f>
        <v>APAGADO</v>
      </c>
      <c r="AA254" s="86" t="str">
        <f>'RESUMEN TOTAL'!AG257</f>
        <v>APAGADO</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t="str">
        <f>'RESUMEN TOTAL'!Y266</f>
        <v>APAGADO</v>
      </c>
      <c r="T263" s="86" t="str">
        <f>'RESUMEN TOTAL'!Z266</f>
        <v>APAGADO</v>
      </c>
      <c r="U263" s="86" t="str">
        <f>'RESUMEN TOTAL'!AA266</f>
        <v>APAGADO</v>
      </c>
      <c r="V263" s="86" t="str">
        <f>'RESUMEN TOTAL'!AB266</f>
        <v>APAGADO</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t="str">
        <f>'RESUMEN TOTAL'!Y267</f>
        <v>APAGADO</v>
      </c>
      <c r="T264" s="86" t="str">
        <f>'RESUMEN TOTAL'!Z267</f>
        <v>APAGADO</v>
      </c>
      <c r="U264" s="86" t="str">
        <f>'RESUMEN TOTAL'!AA267</f>
        <v>APAGADO</v>
      </c>
      <c r="V264" s="86" t="str">
        <f>'RESUMEN TOTAL'!AB267</f>
        <v>APAGADO</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t="str">
        <f>'RESUMEN TOTAL'!P273</f>
        <v>APAGADO</v>
      </c>
      <c r="K270" s="86" t="str">
        <f>'RESUMEN TOTAL'!Q273</f>
        <v>APAGADO</v>
      </c>
      <c r="L270" s="86" t="str">
        <f>'RESUMEN TOTAL'!R273</f>
        <v>APAGADO</v>
      </c>
      <c r="M270" s="86" t="str">
        <f>'RESUMEN TOTAL'!S273</f>
        <v>APAGADO</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t="str">
        <f>'RESUMEN TOTAL'!T275</f>
        <v>APAGADO</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t="str">
        <f>'RESUMEN TOTAL'!W276</f>
        <v>APAGADO</v>
      </c>
      <c r="R273" s="86">
        <f>'RESUMEN TOTAL'!X276</f>
        <v>0</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t="str">
        <f>'RESUMEN TOTAL'!AF276</f>
        <v>APAGADO</v>
      </c>
      <c r="AA273" s="86" t="str">
        <f>'RESUMEN TOTAL'!AG276</f>
        <v>APAGADO</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t="str">
        <f>'RESUMEN TOTAL'!W281</f>
        <v>APAGADO</v>
      </c>
      <c r="R278" s="86">
        <f>'RESUMEN TOTAL'!X281</f>
        <v>0</v>
      </c>
      <c r="S278" s="86" t="str">
        <f>'RESUMEN TOTAL'!Y281</f>
        <v>APAGADO</v>
      </c>
      <c r="T278" s="86" t="str">
        <f>'RESUMEN TOTAL'!Z281</f>
        <v>APAGADO</v>
      </c>
      <c r="U278" s="86" t="str">
        <f>'RESUMEN TOTAL'!AA281</f>
        <v>APAGADO</v>
      </c>
      <c r="V278" s="86" t="str">
        <f>'RESUMEN TOTAL'!AB281</f>
        <v>APAGADO</v>
      </c>
      <c r="W278" s="86" t="str">
        <f>'RESUMEN TOTAL'!AC281</f>
        <v>APAGADO</v>
      </c>
      <c r="X278" s="86" t="str">
        <f>'RESUMEN TOTAL'!AD281</f>
        <v>APAGADO</v>
      </c>
      <c r="Y278" s="86" t="str">
        <f>'RESUMEN TOTAL'!AE281</f>
        <v>APAGADO</v>
      </c>
      <c r="Z278" s="86" t="str">
        <f>'RESUMEN TOTAL'!AF281</f>
        <v>APAGADO</v>
      </c>
      <c r="AA278" s="86" t="str">
        <f>'RESUMEN TOTAL'!AG281</f>
        <v>APAGADO</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t="str">
        <f>'RESUMEN TOTAL'!W282</f>
        <v>APAGADO</v>
      </c>
      <c r="R279" s="86">
        <f>'RESUMEN TOTAL'!X282</f>
        <v>0</v>
      </c>
      <c r="S279" s="86" t="str">
        <f>'RESUMEN TOTAL'!Y282</f>
        <v>APAGADO</v>
      </c>
      <c r="T279" s="86" t="str">
        <f>'RESUMEN TOTAL'!Z282</f>
        <v>APAGADO</v>
      </c>
      <c r="U279" s="86" t="str">
        <f>'RESUMEN TOTAL'!AA282</f>
        <v>APAGADO</v>
      </c>
      <c r="V279" s="86" t="str">
        <f>'RESUMEN TOTAL'!AB282</f>
        <v>APAGADO</v>
      </c>
      <c r="W279" s="86" t="str">
        <f>'RESUMEN TOTAL'!AC282</f>
        <v>APAGADO</v>
      </c>
      <c r="X279" s="86" t="str">
        <f>'RESUMEN TOTAL'!AD282</f>
        <v>APAGADO</v>
      </c>
      <c r="Y279" s="86" t="str">
        <f>'RESUMEN TOTAL'!AE282</f>
        <v>APAGADO</v>
      </c>
      <c r="Z279" s="86" t="str">
        <f>'RESUMEN TOTAL'!AF282</f>
        <v>APAGADO</v>
      </c>
      <c r="AA279" s="86" t="str">
        <f>'RESUMEN TOTAL'!AG282</f>
        <v>APAGADO</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t="str">
        <f>'RESUMEN TOTAL'!Y283</f>
        <v>APAGADO</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t="str">
        <f>'RESUMEN TOTAL'!Y292</f>
        <v>APAGADO</v>
      </c>
      <c r="T289" s="86" t="str">
        <f>'RESUMEN TOTAL'!Z292</f>
        <v>APAGADO</v>
      </c>
      <c r="U289" s="86" t="str">
        <f>'RESUMEN TOTAL'!AA292</f>
        <v>APAGADO</v>
      </c>
      <c r="V289" s="86" t="str">
        <f>'RESUMEN TOTAL'!AB292</f>
        <v>APAGADO</v>
      </c>
      <c r="W289" s="86" t="str">
        <f>'RESUMEN TOTAL'!AC292</f>
        <v>APAGADO</v>
      </c>
      <c r="X289" s="86" t="str">
        <f>'RESUMEN TOTAL'!AD292</f>
        <v>APAGADO</v>
      </c>
      <c r="Y289" s="86" t="str">
        <f>'RESUMEN TOTAL'!AE292</f>
        <v>APAGADO</v>
      </c>
      <c r="Z289" s="86" t="str">
        <f>'RESUMEN TOTAL'!AF292</f>
        <v>APAGADO</v>
      </c>
      <c r="AA289" s="86" t="str">
        <f>'RESUMEN TOTAL'!AG292</f>
        <v>APAGADO</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t="str">
        <f>'RESUMEN TOTAL'!Y293</f>
        <v>APAGADO</v>
      </c>
      <c r="T290" s="86" t="str">
        <f>'RESUMEN TOTAL'!Z293</f>
        <v>APAGADO</v>
      </c>
      <c r="U290" s="86" t="str">
        <f>'RESUMEN TOTAL'!AA293</f>
        <v>APAGADO</v>
      </c>
      <c r="V290" s="86" t="str">
        <f>'RESUMEN TOTAL'!AB293</f>
        <v>APAGADO</v>
      </c>
      <c r="W290" s="86" t="str">
        <f>'RESUMEN TOTAL'!AC293</f>
        <v>APAGADO</v>
      </c>
      <c r="X290" s="86" t="str">
        <f>'RESUMEN TOTAL'!AD293</f>
        <v>APAGADO</v>
      </c>
      <c r="Y290" s="86" t="str">
        <f>'RESUMEN TOTAL'!AE293</f>
        <v>APAGADO</v>
      </c>
      <c r="Z290" s="86" t="str">
        <f>'RESUMEN TOTAL'!AF293</f>
        <v>APAGADO</v>
      </c>
      <c r="AA290" s="86" t="str">
        <f>'RESUMEN TOTAL'!AG293</f>
        <v>APAGADO</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t="str">
        <f>'RESUMEN TOTAL'!Y298</f>
        <v>APAGADO</v>
      </c>
      <c r="T295" s="86">
        <f>'RESUMEN TOTAL'!Z298</f>
        <v>0</v>
      </c>
      <c r="U295" s="86" t="str">
        <f>'RESUMEN TOTAL'!AA298</f>
        <v>APAGADO</v>
      </c>
      <c r="V295" s="86" t="str">
        <f>'RESUMEN TOTAL'!AB298</f>
        <v>APAGADO</v>
      </c>
      <c r="W295" s="86" t="str">
        <f>'RESUMEN TOTAL'!AC298</f>
        <v>APAGADO</v>
      </c>
      <c r="X295" s="86" t="str">
        <f>'RESUMEN TOTAL'!AD298</f>
        <v>APAGADO</v>
      </c>
      <c r="Y295" s="86" t="str">
        <f>'RESUMEN TOTAL'!AE298</f>
        <v>APAGADO</v>
      </c>
      <c r="Z295" s="86" t="str">
        <f>'RESUMEN TOTAL'!AF298</f>
        <v>APAGADO</v>
      </c>
      <c r="AA295" s="86" t="str">
        <f>'RESUMEN TOTAL'!AG298</f>
        <v>APAGADO</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t="str">
        <f>'RESUMEN TOTAL'!N304</f>
        <v>APAGADO</v>
      </c>
      <c r="I301" s="86" t="str">
        <f>'RESUMEN TOTAL'!O304</f>
        <v>APAGADO</v>
      </c>
      <c r="J301" s="86" t="str">
        <f>'RESUMEN TOTAL'!P304</f>
        <v>APAGADO</v>
      </c>
      <c r="K301" s="86" t="str">
        <f>'RESUMEN TOTAL'!Q304</f>
        <v>APAGADO</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t="str">
        <f>'RESUMEN TOTAL'!AD304</f>
        <v>APAGADO</v>
      </c>
      <c r="Y301" s="86" t="str">
        <f>'RESUMEN TOTAL'!AE304</f>
        <v>APAGADO</v>
      </c>
      <c r="Z301" s="86" t="str">
        <f>'RESUMEN TOTAL'!AF304</f>
        <v>APAGADO</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t="str">
        <f>'RESUMEN TOTAL'!AC322</f>
        <v>APAGADO</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t="str">
        <f>'RESUMEN TOTAL'!W324</f>
        <v>APAGADO</v>
      </c>
      <c r="R321" s="86">
        <f>'RESUMEN TOTAL'!X324</f>
        <v>0</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t="str">
        <f>'RESUMEN TOTAL'!AF324</f>
        <v>APAGADO</v>
      </c>
      <c r="AA321" s="86" t="str">
        <f>'RESUMEN TOTAL'!AG324</f>
        <v>APAGADO</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t="str">
        <f>'RESUMEN TOTAL'!W325</f>
        <v>APAGADO</v>
      </c>
      <c r="R322" s="86">
        <f>'RESUMEN TOTAL'!X325</f>
        <v>0</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t="str">
        <f>'RESUMEN TOTAL'!AF325</f>
        <v>APAGADO</v>
      </c>
      <c r="AA322" s="86" t="str">
        <f>'RESUMEN TOTAL'!AG325</f>
        <v>APAGADO</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t="str">
        <f>'RESUMEN TOTAL'!W326</f>
        <v>APAGADO</v>
      </c>
      <c r="R323" s="86">
        <f>'RESUMEN TOTAL'!X326</f>
        <v>0</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t="str">
        <f>'RESUMEN TOTAL'!AF326</f>
        <v>APAGADO</v>
      </c>
      <c r="AA323" s="86" t="str">
        <f>'RESUMEN TOTAL'!AG326</f>
        <v>APAGADO</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t="str">
        <f>'RESUMEN TOTAL'!W327</f>
        <v>APAGADO</v>
      </c>
      <c r="R324" s="86">
        <f>'RESUMEN TOTAL'!X327</f>
        <v>0</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t="str">
        <f>'RESUMEN TOTAL'!AF327</f>
        <v>APAGADO</v>
      </c>
      <c r="AA324" s="86" t="str">
        <f>'RESUMEN TOTAL'!AG327</f>
        <v>APAGADO</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t="str">
        <f>'RESUMEN TOTAL'!W330</f>
        <v>APAGADO</v>
      </c>
      <c r="R327" s="86">
        <f>'RESUMEN TOTAL'!X330</f>
        <v>0</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t="str">
        <f>'RESUMEN TOTAL'!AF330</f>
        <v>APAGADO</v>
      </c>
      <c r="AA327" s="86" t="str">
        <f>'RESUMEN TOTAL'!AG330</f>
        <v>APAGADO</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t="str">
        <f>'RESUMEN TOTAL'!W336</f>
        <v>APAGADO</v>
      </c>
      <c r="R333" s="86">
        <f>'RESUMEN TOTAL'!X336</f>
        <v>0</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t="str">
        <f>'RESUMEN TOTAL'!AF336</f>
        <v>APAGADO</v>
      </c>
      <c r="AA333" s="86" t="str">
        <f>'RESUMEN TOTAL'!AG336</f>
        <v>APAGADO</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t="str">
        <f>'RESUMEN TOTAL'!W337</f>
        <v>APAGADO</v>
      </c>
      <c r="R334" s="86">
        <f>'RESUMEN TOTAL'!X337</f>
        <v>0</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t="str">
        <f>'RESUMEN TOTAL'!AF337</f>
        <v>APAGADO</v>
      </c>
      <c r="AA334" s="86" t="str">
        <f>'RESUMEN TOTAL'!AG337</f>
        <v>APAGADO</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t="str">
        <f>'RESUMEN TOTAL'!R338</f>
        <v>APAGADO</v>
      </c>
      <c r="M335" s="86" t="str">
        <f>'RESUMEN TOTAL'!S338</f>
        <v>APAGADO</v>
      </c>
      <c r="N335" s="86" t="str">
        <f>'RESUMEN TOTAL'!T338</f>
        <v>APAGADO</v>
      </c>
      <c r="O335" s="86" t="str">
        <f>'RESUMEN TOTAL'!U338</f>
        <v>APAGADO</v>
      </c>
      <c r="P335" s="86" t="str">
        <f>'RESUMEN TOTAL'!V338</f>
        <v>APAGADO</v>
      </c>
      <c r="Q335" s="86" t="str">
        <f>'RESUMEN TOTAL'!W338</f>
        <v>APAGADO</v>
      </c>
      <c r="R335" s="86">
        <f>'RESUMEN TOTAL'!X338</f>
        <v>0</v>
      </c>
      <c r="S335" s="86" t="str">
        <f>'RESUMEN TOTAL'!Y338</f>
        <v>APAGADO</v>
      </c>
      <c r="T335" s="86" t="str">
        <f>'RESUMEN TOTAL'!Z338</f>
        <v>APAGADO</v>
      </c>
      <c r="U335" s="86" t="str">
        <f>'RESUMEN TOTAL'!AA338</f>
        <v>APAGADO</v>
      </c>
      <c r="V335" s="86" t="str">
        <f>'RESUMEN TOTAL'!AB338</f>
        <v>APAGADO</v>
      </c>
      <c r="W335" s="86" t="str">
        <f>'RESUMEN TOTAL'!AC338</f>
        <v>APAGADO</v>
      </c>
      <c r="X335" s="86" t="str">
        <f>'RESUMEN TOTAL'!AD338</f>
        <v>APAGADO</v>
      </c>
      <c r="Y335" s="86" t="str">
        <f>'RESUMEN TOTAL'!AE338</f>
        <v>APAGADO</v>
      </c>
      <c r="Z335" s="86" t="str">
        <f>'RESUMEN TOTAL'!AF338</f>
        <v>APAGADO</v>
      </c>
      <c r="AA335" s="86" t="str">
        <f>'RESUMEN TOTAL'!AG338</f>
        <v>APAGADO</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t="str">
        <f>'RESUMEN TOTAL'!R339</f>
        <v>APAGADO</v>
      </c>
      <c r="M336" s="86" t="str">
        <f>'RESUMEN TOTAL'!S339</f>
        <v>APAGADO</v>
      </c>
      <c r="N336" s="86" t="str">
        <f>'RESUMEN TOTAL'!T339</f>
        <v>APAGADO</v>
      </c>
      <c r="O336" s="86" t="str">
        <f>'RESUMEN TOTAL'!U339</f>
        <v>APAGADO</v>
      </c>
      <c r="P336" s="86" t="str">
        <f>'RESUMEN TOTAL'!V339</f>
        <v>APAGADO</v>
      </c>
      <c r="Q336" s="86" t="str">
        <f>'RESUMEN TOTAL'!W339</f>
        <v>APAGADO</v>
      </c>
      <c r="R336" s="86">
        <f>'RESUMEN TOTAL'!X339</f>
        <v>0</v>
      </c>
      <c r="S336" s="86" t="str">
        <f>'RESUMEN TOTAL'!Y339</f>
        <v>APAGADO</v>
      </c>
      <c r="T336" s="86" t="str">
        <f>'RESUMEN TOTAL'!Z339</f>
        <v>APAGADO</v>
      </c>
      <c r="U336" s="86" t="str">
        <f>'RESUMEN TOTAL'!AA339</f>
        <v>APAGADO</v>
      </c>
      <c r="V336" s="86" t="str">
        <f>'RESUMEN TOTAL'!AB339</f>
        <v>APAGADO</v>
      </c>
      <c r="W336" s="86" t="str">
        <f>'RESUMEN TOTAL'!AC339</f>
        <v>APAGADO</v>
      </c>
      <c r="X336" s="86" t="str">
        <f>'RESUMEN TOTAL'!AD339</f>
        <v>APAGADO</v>
      </c>
      <c r="Y336" s="86" t="str">
        <f>'RESUMEN TOTAL'!AE339</f>
        <v>APAGADO</v>
      </c>
      <c r="Z336" s="86" t="str">
        <f>'RESUMEN TOTAL'!AF339</f>
        <v>APAGADO</v>
      </c>
      <c r="AA336" s="86" t="str">
        <f>'RESUMEN TOTAL'!AG339</f>
        <v>APAGADO</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t="str">
        <f>'RESUMEN TOTAL'!R340</f>
        <v>APAGADO</v>
      </c>
      <c r="M337" s="86" t="str">
        <f>'RESUMEN TOTAL'!S340</f>
        <v>APAGADO</v>
      </c>
      <c r="N337" s="86" t="str">
        <f>'RESUMEN TOTAL'!T340</f>
        <v>APAGADO</v>
      </c>
      <c r="O337" s="86" t="str">
        <f>'RESUMEN TOTAL'!U340</f>
        <v>APAGADO</v>
      </c>
      <c r="P337" s="86" t="str">
        <f>'RESUMEN TOTAL'!V340</f>
        <v>APAGADO</v>
      </c>
      <c r="Q337" s="86" t="str">
        <f>'RESUMEN TOTAL'!W340</f>
        <v>APAGADO</v>
      </c>
      <c r="R337" s="86">
        <f>'RESUMEN TOTAL'!X340</f>
        <v>0</v>
      </c>
      <c r="S337" s="86" t="str">
        <f>'RESUMEN TOTAL'!Y340</f>
        <v>APAGADO</v>
      </c>
      <c r="T337" s="86" t="str">
        <f>'RESUMEN TOTAL'!Z340</f>
        <v>APAGADO</v>
      </c>
      <c r="U337" s="86" t="str">
        <f>'RESUMEN TOTAL'!AA340</f>
        <v>APAGADO</v>
      </c>
      <c r="V337" s="86" t="str">
        <f>'RESUMEN TOTAL'!AB340</f>
        <v>APAGADO</v>
      </c>
      <c r="W337" s="86" t="str">
        <f>'RESUMEN TOTAL'!AC340</f>
        <v>APAGADO</v>
      </c>
      <c r="X337" s="86" t="str">
        <f>'RESUMEN TOTAL'!AD340</f>
        <v>APAGADO</v>
      </c>
      <c r="Y337" s="86" t="str">
        <f>'RESUMEN TOTAL'!AE340</f>
        <v>APAGADO</v>
      </c>
      <c r="Z337" s="86" t="str">
        <f>'RESUMEN TOTAL'!AF340</f>
        <v>APAGADO</v>
      </c>
      <c r="AA337" s="86" t="str">
        <f>'RESUMEN TOTAL'!AG340</f>
        <v>APAGADO</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t="str">
        <f>'RESUMEN TOTAL'!R341</f>
        <v>APAGADO</v>
      </c>
      <c r="M338" s="86" t="str">
        <f>'RESUMEN TOTAL'!S341</f>
        <v>APAGADO</v>
      </c>
      <c r="N338" s="86" t="str">
        <f>'RESUMEN TOTAL'!T341</f>
        <v>APAGADO</v>
      </c>
      <c r="O338" s="86" t="str">
        <f>'RESUMEN TOTAL'!U341</f>
        <v>APAGADO</v>
      </c>
      <c r="P338" s="86" t="str">
        <f>'RESUMEN TOTAL'!V341</f>
        <v>APAGADO</v>
      </c>
      <c r="Q338" s="86" t="str">
        <f>'RESUMEN TOTAL'!W341</f>
        <v>APAGADO</v>
      </c>
      <c r="R338" s="86">
        <f>'RESUMEN TOTAL'!X341</f>
        <v>0</v>
      </c>
      <c r="S338" s="86" t="str">
        <f>'RESUMEN TOTAL'!Y341</f>
        <v>APAGADO</v>
      </c>
      <c r="T338" s="86" t="str">
        <f>'RESUMEN TOTAL'!Z341</f>
        <v>APAGADO</v>
      </c>
      <c r="U338" s="86" t="str">
        <f>'RESUMEN TOTAL'!AA341</f>
        <v>APAGADO</v>
      </c>
      <c r="V338" s="86" t="str">
        <f>'RESUMEN TOTAL'!AB341</f>
        <v>APAGADO</v>
      </c>
      <c r="W338" s="86" t="str">
        <f>'RESUMEN TOTAL'!AC341</f>
        <v>APAGADO</v>
      </c>
      <c r="X338" s="86" t="str">
        <f>'RESUMEN TOTAL'!AD341</f>
        <v>APAGADO</v>
      </c>
      <c r="Y338" s="86" t="str">
        <f>'RESUMEN TOTAL'!AE341</f>
        <v>APAGADO</v>
      </c>
      <c r="Z338" s="86" t="str">
        <f>'RESUMEN TOTAL'!AF341</f>
        <v>APAGADO</v>
      </c>
      <c r="AA338" s="86" t="str">
        <f>'RESUMEN TOTAL'!AG341</f>
        <v>APAGADO</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f>'RESUMEN TOTAL'!P342</f>
        <v>0</v>
      </c>
      <c r="K339" s="86">
        <f>'RESUMEN TOTAL'!Q342</f>
        <v>0</v>
      </c>
      <c r="L339" s="86">
        <f>'RESUMEN TOTAL'!R342</f>
        <v>0</v>
      </c>
      <c r="M339" s="86">
        <f>'RESUMEN TOTAL'!S342</f>
        <v>0</v>
      </c>
      <c r="N339" s="86">
        <f>'RESUMEN TOTAL'!T342</f>
        <v>0</v>
      </c>
      <c r="O339" s="86" t="str">
        <f>'RESUMEN TOTAL'!U342</f>
        <v>APAGADO</v>
      </c>
      <c r="P339" s="86">
        <f>'RESUMEN TOTAL'!V342</f>
        <v>0</v>
      </c>
      <c r="Q339" s="86">
        <f>'RESUMEN TOTAL'!W342</f>
        <v>0</v>
      </c>
      <c r="R339" s="86">
        <f>'RESUMEN TOTAL'!X342</f>
        <v>0</v>
      </c>
      <c r="S339" s="86">
        <f>'RESUMEN TOTAL'!Y342</f>
        <v>0</v>
      </c>
      <c r="T339" s="86" t="str">
        <f>'RESUMEN TOTAL'!Z342</f>
        <v>APAGADO</v>
      </c>
      <c r="U339" s="86" t="str">
        <f>'RESUMEN TOTAL'!AA342</f>
        <v>APAGADO</v>
      </c>
      <c r="V339" s="86" t="str">
        <f>'RESUMEN TOTAL'!AB342</f>
        <v>APAGADO</v>
      </c>
      <c r="W339" s="86" t="str">
        <f>'RESUMEN TOTAL'!AC342</f>
        <v>APAGADO</v>
      </c>
      <c r="X339" s="86" t="str">
        <f>'RESUMEN TOTAL'!AD342</f>
        <v>APAGADO</v>
      </c>
      <c r="Y339" s="86" t="str">
        <f>'RESUMEN TOTAL'!AE342</f>
        <v>APAGADO</v>
      </c>
      <c r="Z339" s="86" t="str">
        <f>'RESUMEN TOTAL'!AF342</f>
        <v>APAGADO</v>
      </c>
      <c r="AA339" s="86" t="str">
        <f>'RESUMEN TOTAL'!AG342</f>
        <v>APAGADO</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t="str">
        <f>'RESUMEN TOTAL'!O350</f>
        <v>APAGADO</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t="str">
        <f>'RESUMEN TOTAL'!N354</f>
        <v>APAGADO</v>
      </c>
      <c r="I351" s="86" t="str">
        <f>'RESUMEN TOTAL'!O354</f>
        <v>APAGADO</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t="str">
        <f>'RESUMEN TOTAL'!Z354</f>
        <v>APAGADO</v>
      </c>
      <c r="U351" s="86">
        <f>'RESUMEN TOTAL'!AA354</f>
        <v>0</v>
      </c>
      <c r="V351" s="86">
        <f>'RESUMEN TOTAL'!AB354</f>
        <v>0</v>
      </c>
      <c r="W351" s="86" t="str">
        <f>'RESUMEN TOTAL'!AC354</f>
        <v>APAGADO</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t="str">
        <f>'RESUMEN TOTAL'!N355</f>
        <v>APAGADO</v>
      </c>
      <c r="I352" s="86" t="str">
        <f>'RESUMEN TOTAL'!O355</f>
        <v>APAGADO</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t="str">
        <f>'RESUMEN TOTAL'!Z355</f>
        <v>APAGADO</v>
      </c>
      <c r="U352" s="86">
        <f>'RESUMEN TOTAL'!AA355</f>
        <v>0</v>
      </c>
      <c r="V352" s="86">
        <f>'RESUMEN TOTAL'!AB355</f>
        <v>0</v>
      </c>
      <c r="W352" s="86" t="str">
        <f>'RESUMEN TOTAL'!AC355</f>
        <v>APAGADO</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t="str">
        <f>'RESUMEN TOTAL'!O356</f>
        <v>APAGADO</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t="str">
        <f>'RESUMEN TOTAL'!W356</f>
        <v>APAGADO</v>
      </c>
      <c r="R353" s="86">
        <f>'RESUMEN TOTAL'!X356</f>
        <v>0</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t="str">
        <f>'RESUMEN TOTAL'!AF356</f>
        <v>APAGADO</v>
      </c>
      <c r="AA353" s="86" t="str">
        <f>'RESUMEN TOTAL'!AG356</f>
        <v>APAGADO</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t="str">
        <f>'RESUMEN TOTAL'!O363</f>
        <v>APAGADO</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t="str">
        <f>'RESUMEN TOTAL'!W363</f>
        <v>APAGADO</v>
      </c>
      <c r="R360" s="86">
        <f>'RESUMEN TOTAL'!X363</f>
        <v>0</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t="str">
        <f>'RESUMEN TOTAL'!AF363</f>
        <v>APAGADO</v>
      </c>
      <c r="AA360" s="86" t="str">
        <f>'RESUMEN TOTAL'!AG363</f>
        <v>APAGADO</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t="str">
        <f>'RESUMEN TOTAL'!O364</f>
        <v>APAGADO</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t="str">
        <f>'RESUMEN TOTAL'!W364</f>
        <v>APAGADO</v>
      </c>
      <c r="R361" s="86">
        <f>'RESUMEN TOTAL'!X364</f>
        <v>0</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t="str">
        <f>'RESUMEN TOTAL'!AF364</f>
        <v>APAGADO</v>
      </c>
      <c r="AA361" s="86" t="str">
        <f>'RESUMEN TOTAL'!AG364</f>
        <v>APAGADO</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t="str">
        <f>'RESUMEN TOTAL'!Y366</f>
        <v>APAGADO</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t="str">
        <f>'RESUMEN TOTAL'!Y367</f>
        <v>APAGADO</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t="str">
        <f>'RESUMEN TOTAL'!W371</f>
        <v>APAGADO</v>
      </c>
      <c r="R368" s="86">
        <f>'RESUMEN TOTAL'!X371</f>
        <v>0</v>
      </c>
      <c r="S368" s="86" t="str">
        <f>'RESUMEN TOTAL'!Y371</f>
        <v>APAGADO</v>
      </c>
      <c r="T368" s="86" t="str">
        <f>'RESUMEN TOTAL'!Z371</f>
        <v>APAGADO</v>
      </c>
      <c r="U368" s="86" t="str">
        <f>'RESUMEN TOTAL'!AA371</f>
        <v>APAGADO</v>
      </c>
      <c r="V368" s="86" t="str">
        <f>'RESUMEN TOTAL'!AB371</f>
        <v>APAGADO</v>
      </c>
      <c r="W368" s="86" t="str">
        <f>'RESUMEN TOTAL'!AC371</f>
        <v>APAGADO</v>
      </c>
      <c r="X368" s="86" t="str">
        <f>'RESUMEN TOTAL'!AD371</f>
        <v>APAGADO</v>
      </c>
      <c r="Y368" s="86" t="str">
        <f>'RESUMEN TOTAL'!AE371</f>
        <v>APAGADO</v>
      </c>
      <c r="Z368" s="86" t="str">
        <f>'RESUMEN TOTAL'!AF371</f>
        <v>APAGADO</v>
      </c>
      <c r="AA368" s="86" t="str">
        <f>'RESUMEN TOTAL'!AG371</f>
        <v>APAGADO</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t="str">
        <f>'RESUMEN TOTAL'!W377</f>
        <v>APAGADO</v>
      </c>
      <c r="R374" s="86">
        <f>'RESUMEN TOTAL'!X377</f>
        <v>0</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t="str">
        <f>'RESUMEN TOTAL'!AF377</f>
        <v>APAGADO</v>
      </c>
      <c r="AA374" s="86" t="str">
        <f>'RESUMEN TOTAL'!AG377</f>
        <v>APAGADO</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t="str">
        <f>'RESUMEN TOTAL'!W378</f>
        <v>APAGADO</v>
      </c>
      <c r="R375" s="86">
        <f>'RESUMEN TOTAL'!X378</f>
        <v>0</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t="str">
        <f>'RESUMEN TOTAL'!AF378</f>
        <v>APAGADO</v>
      </c>
      <c r="AA375" s="86" t="str">
        <f>'RESUMEN TOTAL'!AG378</f>
        <v>APAGADO</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t="str">
        <f>'RESUMEN TOTAL'!Y384</f>
        <v>APAGADO</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t="str">
        <f>'RESUMEN TOTAL'!AA388</f>
        <v>APAGADO</v>
      </c>
      <c r="V385" s="86" t="str">
        <f>'RESUMEN TOTAL'!AB388</f>
        <v>APAGADO</v>
      </c>
      <c r="W385" s="86" t="str">
        <f>'RESUMEN TOTAL'!AC388</f>
        <v>APAGADO</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t="str">
        <f>'RESUMEN TOTAL'!AA389</f>
        <v>APAGADO</v>
      </c>
      <c r="V386" s="86" t="str">
        <f>'RESUMEN TOTAL'!AB389</f>
        <v>APAGADO</v>
      </c>
      <c r="W386" s="86" t="str">
        <f>'RESUMEN TOTAL'!AC389</f>
        <v>APAGADO</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t="str">
        <f>'RESUMEN TOTAL'!AA390</f>
        <v>APAGADO</v>
      </c>
      <c r="V387" s="86" t="str">
        <f>'RESUMEN TOTAL'!AB390</f>
        <v>APAGADO</v>
      </c>
      <c r="W387" s="86" t="str">
        <f>'RESUMEN TOTAL'!AC390</f>
        <v>APAGADO</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t="str">
        <f>'RESUMEN TOTAL'!AB391</f>
        <v>APAGADO</v>
      </c>
      <c r="W388" s="86" t="str">
        <f>'RESUMEN TOTAL'!AC391</f>
        <v>APAGADO</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t="str">
        <f>'RESUMEN TOTAL'!V392</f>
        <v>APAGADO</v>
      </c>
      <c r="Q389" s="86" t="str">
        <f>'RESUMEN TOTAL'!W392</f>
        <v>APAGADO</v>
      </c>
      <c r="R389" s="86">
        <f>'RESUMEN TOTAL'!X392</f>
        <v>0</v>
      </c>
      <c r="S389" s="86" t="str">
        <f>'RESUMEN TOTAL'!Y392</f>
        <v>APAGADO</v>
      </c>
      <c r="T389" s="86" t="str">
        <f>'RESUMEN TOTAL'!Z392</f>
        <v>APAGADO</v>
      </c>
      <c r="U389" s="86" t="str">
        <f>'RESUMEN TOTAL'!AA392</f>
        <v>APAGADO</v>
      </c>
      <c r="V389" s="86" t="str">
        <f>'RESUMEN TOTAL'!AB392</f>
        <v>APAGADO</v>
      </c>
      <c r="W389" s="86" t="str">
        <f>'RESUMEN TOTAL'!AC392</f>
        <v>APAGADO</v>
      </c>
      <c r="X389" s="86" t="str">
        <f>'RESUMEN TOTAL'!AD392</f>
        <v>APAGADO</v>
      </c>
      <c r="Y389" s="86" t="str">
        <f>'RESUMEN TOTAL'!AE392</f>
        <v>APAGADO</v>
      </c>
      <c r="Z389" s="86" t="str">
        <f>'RESUMEN TOTAL'!AF392</f>
        <v>APAGADO</v>
      </c>
      <c r="AA389" s="86" t="str">
        <f>'RESUMEN TOTAL'!AG392</f>
        <v>APAGADO</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t="str">
        <f>'RESUMEN TOTAL'!N393</f>
        <v>APAGADO</v>
      </c>
      <c r="I390" s="86" t="str">
        <f>'RESUMEN TOTAL'!O393</f>
        <v>APAGADO</v>
      </c>
      <c r="J390" s="86" t="str">
        <f>'RESUMEN TOTAL'!P393</f>
        <v>APAGADO</v>
      </c>
      <c r="K390" s="86" t="str">
        <f>'RESUMEN TOTAL'!Q393</f>
        <v>APAGADO</v>
      </c>
      <c r="L390" s="86" t="str">
        <f>'RESUMEN TOTAL'!R393</f>
        <v>APAGADO</v>
      </c>
      <c r="M390" s="86" t="str">
        <f>'RESUMEN TOTAL'!S393</f>
        <v>APAGADO</v>
      </c>
      <c r="N390" s="86" t="str">
        <f>'RESUMEN TOTAL'!T393</f>
        <v>APAGADO</v>
      </c>
      <c r="O390" s="86" t="str">
        <f>'RESUMEN TOTAL'!U393</f>
        <v>APAGADO</v>
      </c>
      <c r="P390" s="86" t="str">
        <f>'RESUMEN TOTAL'!V393</f>
        <v>APAGADO</v>
      </c>
      <c r="Q390" s="86" t="str">
        <f>'RESUMEN TOTAL'!W393</f>
        <v>APAGADO</v>
      </c>
      <c r="R390" s="86">
        <f>'RESUMEN TOTAL'!X393</f>
        <v>0</v>
      </c>
      <c r="S390" s="86">
        <f>'RESUMEN TOTAL'!Y393</f>
        <v>0</v>
      </c>
      <c r="T390" s="86">
        <f>'RESUMEN TOTAL'!Z393</f>
        <v>0</v>
      </c>
      <c r="U390" s="86">
        <f>'RESUMEN TOTAL'!AA393</f>
        <v>0</v>
      </c>
      <c r="V390" s="86" t="str">
        <f>'RESUMEN TOTAL'!AB393</f>
        <v>APAGADO</v>
      </c>
      <c r="W390" s="86" t="str">
        <f>'RESUMEN TOTAL'!AC393</f>
        <v>APAGADO</v>
      </c>
      <c r="X390" s="86" t="str">
        <f>'RESUMEN TOTAL'!AD393</f>
        <v>APAGADO</v>
      </c>
      <c r="Y390" s="86" t="str">
        <f>'RESUMEN TOTAL'!AE393</f>
        <v>APAGADO</v>
      </c>
      <c r="Z390" s="86" t="str">
        <f>'RESUMEN TOTAL'!AF393</f>
        <v>APAGADO</v>
      </c>
      <c r="AA390" s="86" t="str">
        <f>'RESUMEN TOTAL'!AG393</f>
        <v>APAGADO</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t="str">
        <f>'RESUMEN TOTAL'!W394</f>
        <v>APAGADO</v>
      </c>
      <c r="R391" s="86">
        <f>'RESUMEN TOTAL'!X394</f>
        <v>0</v>
      </c>
      <c r="S391" s="86" t="str">
        <f>'RESUMEN TOTAL'!Y394</f>
        <v>APAGADO</v>
      </c>
      <c r="T391" s="86" t="str">
        <f>'RESUMEN TOTAL'!Z394</f>
        <v>APAGADO</v>
      </c>
      <c r="U391" s="86" t="str">
        <f>'RESUMEN TOTAL'!AA394</f>
        <v>APAGADO</v>
      </c>
      <c r="V391" s="86" t="str">
        <f>'RESUMEN TOTAL'!AB394</f>
        <v>APAGADO</v>
      </c>
      <c r="W391" s="86" t="str">
        <f>'RESUMEN TOTAL'!AC394</f>
        <v>APAGADO</v>
      </c>
      <c r="X391" s="86" t="str">
        <f>'RESUMEN TOTAL'!AD394</f>
        <v>APAGADO</v>
      </c>
      <c r="Y391" s="86" t="str">
        <f>'RESUMEN TOTAL'!AE394</f>
        <v>APAGADO</v>
      </c>
      <c r="Z391" s="86" t="str">
        <f>'RESUMEN TOTAL'!AF394</f>
        <v>APAGADO</v>
      </c>
      <c r="AA391" s="86" t="str">
        <f>'RESUMEN TOTAL'!AG394</f>
        <v>APAGADO</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t="str">
        <f>'RESUMEN TOTAL'!W400</f>
        <v>APAGADO</v>
      </c>
      <c r="R397" s="86">
        <f>'RESUMEN TOTAL'!X400</f>
        <v>0</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t="str">
        <f>'RESUMEN TOTAL'!AF400</f>
        <v>APAGADO</v>
      </c>
      <c r="AA397" s="86" t="str">
        <f>'RESUMEN TOTAL'!AG400</f>
        <v>APAGADO</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t="str">
        <f>'RESUMEN TOTAL'!W403</f>
        <v>APAGADO</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t="str">
        <f>'RESUMEN TOTAL'!W404</f>
        <v>APAGADO</v>
      </c>
      <c r="R401" s="86">
        <f>'RESUMEN TOTAL'!X404</f>
        <v>0</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t="str">
        <f>'RESUMEN TOTAL'!AF404</f>
        <v>APAGADO</v>
      </c>
      <c r="AA401" s="86" t="str">
        <f>'RESUMEN TOTAL'!AG404</f>
        <v>APAGADO</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t="str">
        <f>'RESUMEN TOTAL'!W405</f>
        <v>APAGADO</v>
      </c>
      <c r="R402" s="86">
        <f>'RESUMEN TOTAL'!X405</f>
        <v>0</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t="str">
        <f>'RESUMEN TOTAL'!AF405</f>
        <v>APAGADO</v>
      </c>
      <c r="AA402" s="86" t="str">
        <f>'RESUMEN TOTAL'!AG405</f>
        <v>APAGADO</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t="str">
        <f>'RESUMEN TOTAL'!N406</f>
        <v>APAGADO</v>
      </c>
      <c r="I403" s="86" t="str">
        <f>'RESUMEN TOTAL'!O406</f>
        <v>APAGADO</v>
      </c>
      <c r="J403" s="86" t="str">
        <f>'RESUMEN TOTAL'!P406</f>
        <v>APAGADO</v>
      </c>
      <c r="K403" s="86" t="str">
        <f>'RESUMEN TOTAL'!Q406</f>
        <v>APAGADO</v>
      </c>
      <c r="L403" s="86" t="str">
        <f>'RESUMEN TOTAL'!R406</f>
        <v>APAGADO</v>
      </c>
      <c r="M403" s="86" t="str">
        <f>'RESUMEN TOTAL'!S406</f>
        <v>APAGADO</v>
      </c>
      <c r="N403" s="86" t="str">
        <f>'RESUMEN TOTAL'!T406</f>
        <v>APAGADO</v>
      </c>
      <c r="O403" s="86" t="str">
        <f>'RESUMEN TOTAL'!U406</f>
        <v>APAGADO</v>
      </c>
      <c r="P403" s="86" t="str">
        <f>'RESUMEN TOTAL'!V406</f>
        <v>APAGADO</v>
      </c>
      <c r="Q403" s="86" t="str">
        <f>'RESUMEN TOTAL'!W406</f>
        <v>APAGADO</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t="str">
        <f>'RESUMEN TOTAL'!N409</f>
        <v>APAGADO</v>
      </c>
      <c r="I406" s="86" t="str">
        <f>'RESUMEN TOTAL'!O409</f>
        <v>APAGADO</v>
      </c>
      <c r="J406" s="86" t="str">
        <f>'RESUMEN TOTAL'!P409</f>
        <v>APAGADO</v>
      </c>
      <c r="K406" s="86" t="str">
        <f>'RESUMEN TOTAL'!Q409</f>
        <v>APAGADO</v>
      </c>
      <c r="L406" s="86" t="str">
        <f>'RESUMEN TOTAL'!R409</f>
        <v>APAGADO</v>
      </c>
      <c r="M406" s="86" t="str">
        <f>'RESUMEN TOTAL'!S409</f>
        <v>APAGADO</v>
      </c>
      <c r="N406" s="86" t="str">
        <f>'RESUMEN TOTAL'!T409</f>
        <v>APAGADO</v>
      </c>
      <c r="O406" s="86" t="str">
        <f>'RESUMEN TOTAL'!U409</f>
        <v>APAGADO</v>
      </c>
      <c r="P406" s="86" t="str">
        <f>'RESUMEN TOTAL'!V409</f>
        <v>APAGADO</v>
      </c>
      <c r="Q406" s="86" t="str">
        <f>'RESUMEN TOTAL'!W409</f>
        <v>APAGADO</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t="str">
        <f>'RESUMEN TOTAL'!N417</f>
        <v>APAGADO</v>
      </c>
      <c r="I414" s="86" t="str">
        <f>'RESUMEN TOTAL'!O417</f>
        <v>APAGADO</v>
      </c>
      <c r="J414" s="86" t="str">
        <f>'RESUMEN TOTAL'!P417</f>
        <v>APAGADO</v>
      </c>
      <c r="K414" s="86" t="str">
        <f>'RESUMEN TOTAL'!Q417</f>
        <v>APAGADO</v>
      </c>
      <c r="L414" s="86" t="str">
        <f>'RESUMEN TOTAL'!R417</f>
        <v>APAGADO</v>
      </c>
      <c r="M414" s="86" t="str">
        <f>'RESUMEN TOTAL'!S417</f>
        <v>APAGADO</v>
      </c>
      <c r="N414" s="86" t="str">
        <f>'RESUMEN TOTAL'!T417</f>
        <v>APAGADO</v>
      </c>
      <c r="O414" s="86" t="str">
        <f>'RESUMEN TOTAL'!U417</f>
        <v>APAGADO</v>
      </c>
      <c r="P414" s="86" t="str">
        <f>'RESUMEN TOTAL'!V417</f>
        <v>APAGADO</v>
      </c>
      <c r="Q414" s="86" t="str">
        <f>'RESUMEN TOTAL'!W417</f>
        <v>APAGADO</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t="str">
        <f>'RESUMEN TOTAL'!N418</f>
        <v>APAGADO</v>
      </c>
      <c r="I415" s="86" t="str">
        <f>'RESUMEN TOTAL'!O418</f>
        <v>APAGADO</v>
      </c>
      <c r="J415" s="86" t="str">
        <f>'RESUMEN TOTAL'!P418</f>
        <v>APAGADO</v>
      </c>
      <c r="K415" s="86" t="str">
        <f>'RESUMEN TOTAL'!Q418</f>
        <v>APAGADO</v>
      </c>
      <c r="L415" s="86" t="str">
        <f>'RESUMEN TOTAL'!R418</f>
        <v>APAGADO</v>
      </c>
      <c r="M415" s="86" t="str">
        <f>'RESUMEN TOTAL'!S418</f>
        <v>APAGADO</v>
      </c>
      <c r="N415" s="86" t="str">
        <f>'RESUMEN TOTAL'!T418</f>
        <v>APAGADO</v>
      </c>
      <c r="O415" s="86" t="str">
        <f>'RESUMEN TOTAL'!U418</f>
        <v>APAGADO</v>
      </c>
      <c r="P415" s="86" t="str">
        <f>'RESUMEN TOTAL'!V418</f>
        <v>APAGADO</v>
      </c>
      <c r="Q415" s="86" t="str">
        <f>'RESUMEN TOTAL'!W418</f>
        <v>APAGADO</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t="str">
        <f>'RESUMEN TOTAL'!W419</f>
        <v>APAGADO</v>
      </c>
      <c r="R416" s="86">
        <f>'RESUMEN TOTAL'!X419</f>
        <v>0</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t="str">
        <f>'RESUMEN TOTAL'!AF419</f>
        <v>APAGADO</v>
      </c>
      <c r="AA416" s="86" t="str">
        <f>'RESUMEN TOTAL'!AG419</f>
        <v>APAGADO</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t="str">
        <f>'RESUMEN TOTAL'!AA434</f>
        <v>APAGADO</v>
      </c>
      <c r="V431" s="86" t="str">
        <f>'RESUMEN TOTAL'!AB434</f>
        <v>APAGADO</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t="str">
        <f>'RESUMEN TOTAL'!Z436</f>
        <v>APAGADO</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t="str">
        <f>'RESUMEN TOTAL'!Z437</f>
        <v>APAGADO</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t="str">
        <f>'RESUMEN TOTAL'!W439</f>
        <v>APAGADO</v>
      </c>
      <c r="R436" s="86">
        <f>'RESUMEN TOTAL'!X439</f>
        <v>0</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t="str">
        <f>'RESUMEN TOTAL'!AF439</f>
        <v>APAGADO</v>
      </c>
      <c r="AA436" s="86" t="str">
        <f>'RESUMEN TOTAL'!AG439</f>
        <v>APAGADO</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t="str">
        <f>'RESUMEN TOTAL'!W441</f>
        <v>APAGADO</v>
      </c>
      <c r="R438" s="86">
        <f>'RESUMEN TOTAL'!X441</f>
        <v>0</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t="str">
        <f>'RESUMEN TOTAL'!AF441</f>
        <v>APAGADO</v>
      </c>
      <c r="AA438" s="86" t="str">
        <f>'RESUMEN TOTAL'!AG441</f>
        <v>APAGADO</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t="str">
        <f>'RESUMEN TOTAL'!W442</f>
        <v>APAGADO</v>
      </c>
      <c r="R439" s="86">
        <f>'RESUMEN TOTAL'!X442</f>
        <v>0</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t="str">
        <f>'RESUMEN TOTAL'!AF442</f>
        <v>APAGADO</v>
      </c>
      <c r="AA439" s="86" t="str">
        <f>'RESUMEN TOTAL'!AG442</f>
        <v>APAGADO</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t="str">
        <f>'RESUMEN TOTAL'!N444</f>
        <v>APAGADO</v>
      </c>
      <c r="I441" s="86" t="str">
        <f>'RESUMEN TOTAL'!O444</f>
        <v>APAGADO</v>
      </c>
      <c r="J441" s="86" t="str">
        <f>'RESUMEN TOTAL'!P444</f>
        <v>APAGADO</v>
      </c>
      <c r="K441" s="86">
        <f>'RESUMEN TOTAL'!Q444</f>
        <v>0</v>
      </c>
      <c r="L441" s="86">
        <f>'RESUMEN TOTAL'!R444</f>
        <v>0</v>
      </c>
      <c r="M441" s="86" t="str">
        <f>'RESUMEN TOTAL'!S444</f>
        <v>APAGADO</v>
      </c>
      <c r="N441" s="86">
        <f>'RESUMEN TOTAL'!T444</f>
        <v>0</v>
      </c>
      <c r="O441" s="86" t="str">
        <f>'RESUMEN TOTAL'!U444</f>
        <v>APAGADO</v>
      </c>
      <c r="P441" s="86">
        <f>'RESUMEN TOTAL'!V444</f>
        <v>0</v>
      </c>
      <c r="Q441" s="86">
        <f>'RESUMEN TOTAL'!W444</f>
        <v>0</v>
      </c>
      <c r="R441" s="86">
        <f>'RESUMEN TOTAL'!X444</f>
        <v>0</v>
      </c>
      <c r="S441" s="86" t="str">
        <f>'RESUMEN TOTAL'!Y444</f>
        <v>APAGADO</v>
      </c>
      <c r="T441" s="86" t="str">
        <f>'RESUMEN TOTAL'!Z444</f>
        <v>APAGADO</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t="str">
        <f>'RESUMEN TOTAL'!N445</f>
        <v>APAGADO</v>
      </c>
      <c r="I442" s="86" t="str">
        <f>'RESUMEN TOTAL'!O445</f>
        <v>APAGADO</v>
      </c>
      <c r="J442" s="86" t="str">
        <f>'RESUMEN TOTAL'!P445</f>
        <v>APAGADO</v>
      </c>
      <c r="K442" s="86">
        <f>'RESUMEN TOTAL'!Q445</f>
        <v>0</v>
      </c>
      <c r="L442" s="86">
        <f>'RESUMEN TOTAL'!R445</f>
        <v>0</v>
      </c>
      <c r="M442" s="86" t="str">
        <f>'RESUMEN TOTAL'!S445</f>
        <v>APAGADO</v>
      </c>
      <c r="N442" s="86">
        <f>'RESUMEN TOTAL'!T445</f>
        <v>0</v>
      </c>
      <c r="O442" s="86" t="str">
        <f>'RESUMEN TOTAL'!U445</f>
        <v>APAGADO</v>
      </c>
      <c r="P442" s="86">
        <f>'RESUMEN TOTAL'!V445</f>
        <v>0</v>
      </c>
      <c r="Q442" s="86">
        <f>'RESUMEN TOTAL'!W445</f>
        <v>0</v>
      </c>
      <c r="R442" s="86">
        <f>'RESUMEN TOTAL'!X445</f>
        <v>0</v>
      </c>
      <c r="S442" s="86" t="str">
        <f>'RESUMEN TOTAL'!Y445</f>
        <v>APAGADO</v>
      </c>
      <c r="T442" s="86" t="str">
        <f>'RESUMEN TOTAL'!Z445</f>
        <v>APAGADO</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t="str">
        <f>'RESUMEN TOTAL'!N446</f>
        <v>APAGADO</v>
      </c>
      <c r="I443" s="86" t="str">
        <f>'RESUMEN TOTAL'!O446</f>
        <v>APAGADO</v>
      </c>
      <c r="J443" s="86" t="str">
        <f>'RESUMEN TOTAL'!P446</f>
        <v>APAGADO</v>
      </c>
      <c r="K443" s="86">
        <f>'RESUMEN TOTAL'!Q446</f>
        <v>0</v>
      </c>
      <c r="L443" s="86">
        <f>'RESUMEN TOTAL'!R446</f>
        <v>0</v>
      </c>
      <c r="M443" s="86" t="str">
        <f>'RESUMEN TOTAL'!S446</f>
        <v>APAGADO</v>
      </c>
      <c r="N443" s="86">
        <f>'RESUMEN TOTAL'!T446</f>
        <v>0</v>
      </c>
      <c r="O443" s="86" t="str">
        <f>'RESUMEN TOTAL'!U446</f>
        <v>APAGADO</v>
      </c>
      <c r="P443" s="86">
        <f>'RESUMEN TOTAL'!V446</f>
        <v>0</v>
      </c>
      <c r="Q443" s="86" t="str">
        <f>'RESUMEN TOTAL'!W446</f>
        <v>APAGADO</v>
      </c>
      <c r="R443" s="86">
        <f>'RESUMEN TOTAL'!X446</f>
        <v>0</v>
      </c>
      <c r="S443" s="86" t="str">
        <f>'RESUMEN TOTAL'!Y446</f>
        <v>APAGADO</v>
      </c>
      <c r="T443" s="86" t="str">
        <f>'RESUMEN TOTAL'!Z446</f>
        <v>APAGADO</v>
      </c>
      <c r="U443" s="86" t="str">
        <f>'RESUMEN TOTAL'!AA446</f>
        <v>APAGADO</v>
      </c>
      <c r="V443" s="86" t="str">
        <f>'RESUMEN TOTAL'!AB446</f>
        <v>APAGADO</v>
      </c>
      <c r="W443" s="86" t="str">
        <f>'RESUMEN TOTAL'!AC446</f>
        <v>APAGADO</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t="str">
        <f>'RESUMEN TOTAL'!N447</f>
        <v>APAGADO</v>
      </c>
      <c r="I444" s="86" t="str">
        <f>'RESUMEN TOTAL'!O447</f>
        <v>APAGADO</v>
      </c>
      <c r="J444" s="86" t="str">
        <f>'RESUMEN TOTAL'!P447</f>
        <v>APAGADO</v>
      </c>
      <c r="K444" s="86" t="str">
        <f>'RESUMEN TOTAL'!Q447</f>
        <v>APAGADO</v>
      </c>
      <c r="L444" s="86" t="str">
        <f>'RESUMEN TOTAL'!R447</f>
        <v>APAGADO</v>
      </c>
      <c r="M444" s="86" t="str">
        <f>'RESUMEN TOTAL'!S447</f>
        <v>APAGADO</v>
      </c>
      <c r="N444" s="86" t="str">
        <f>'RESUMEN TOTAL'!T447</f>
        <v>APAGADO</v>
      </c>
      <c r="O444" s="86" t="str">
        <f>'RESUMEN TOTAL'!U447</f>
        <v>APAGADO</v>
      </c>
      <c r="P444" s="86" t="str">
        <f>'RESUMEN TOTAL'!V447</f>
        <v>APAGADO</v>
      </c>
      <c r="Q444" s="86" t="str">
        <f>'RESUMEN TOTAL'!W447</f>
        <v>APAGADO</v>
      </c>
      <c r="R444" s="86">
        <f>'RESUMEN TOTAL'!X447</f>
        <v>0</v>
      </c>
      <c r="S444" s="86" t="str">
        <f>'RESUMEN TOTAL'!Y447</f>
        <v>APAGADO</v>
      </c>
      <c r="T444" s="86" t="str">
        <f>'RESUMEN TOTAL'!Z447</f>
        <v>APAGADO</v>
      </c>
      <c r="U444" s="86" t="str">
        <f>'RESUMEN TOTAL'!AA447</f>
        <v>APAGADO</v>
      </c>
      <c r="V444" s="86" t="str">
        <f>'RESUMEN TOTAL'!AB447</f>
        <v>APAGADO</v>
      </c>
      <c r="W444" s="86" t="str">
        <f>'RESUMEN TOTAL'!AC447</f>
        <v>APAGADO</v>
      </c>
      <c r="X444" s="86" t="str">
        <f>'RESUMEN TOTAL'!AD447</f>
        <v>APAGADO</v>
      </c>
      <c r="Y444" s="86" t="str">
        <f>'RESUMEN TOTAL'!AE447</f>
        <v>APAGADO</v>
      </c>
      <c r="Z444" s="86" t="str">
        <f>'RESUMEN TOTAL'!AF447</f>
        <v>APAGADO</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t="str">
        <f>'RESUMEN TOTAL'!N448</f>
        <v>APAGADO</v>
      </c>
      <c r="I445" s="86" t="str">
        <f>'RESUMEN TOTAL'!O448</f>
        <v>APAGADO</v>
      </c>
      <c r="J445" s="86" t="str">
        <f>'RESUMEN TOTAL'!P448</f>
        <v>APAGADO</v>
      </c>
      <c r="K445" s="86">
        <f>'RESUMEN TOTAL'!Q448</f>
        <v>0</v>
      </c>
      <c r="L445" s="86">
        <f>'RESUMEN TOTAL'!R448</f>
        <v>0</v>
      </c>
      <c r="M445" s="86" t="str">
        <f>'RESUMEN TOTAL'!S448</f>
        <v>APAGADO</v>
      </c>
      <c r="N445" s="86">
        <f>'RESUMEN TOTAL'!T448</f>
        <v>0</v>
      </c>
      <c r="O445" s="86" t="str">
        <f>'RESUMEN TOTAL'!U448</f>
        <v>APAGADO</v>
      </c>
      <c r="P445" s="86">
        <f>'RESUMEN TOTAL'!V448</f>
        <v>0</v>
      </c>
      <c r="Q445" s="86">
        <f>'RESUMEN TOTAL'!W448</f>
        <v>0</v>
      </c>
      <c r="R445" s="86">
        <f>'RESUMEN TOTAL'!X448</f>
        <v>0</v>
      </c>
      <c r="S445" s="86" t="str">
        <f>'RESUMEN TOTAL'!Y448</f>
        <v>APAGADO</v>
      </c>
      <c r="T445" s="86" t="str">
        <f>'RESUMEN TOTAL'!Z448</f>
        <v>APAGADO</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t="str">
        <f>'RESUMEN TOTAL'!N449</f>
        <v>APAGADO</v>
      </c>
      <c r="I446" s="86" t="str">
        <f>'RESUMEN TOTAL'!O449</f>
        <v>APAGADO</v>
      </c>
      <c r="J446" s="86" t="str">
        <f>'RESUMEN TOTAL'!P449</f>
        <v>APAGADO</v>
      </c>
      <c r="K446" s="86">
        <f>'RESUMEN TOTAL'!Q449</f>
        <v>0</v>
      </c>
      <c r="L446" s="86">
        <f>'RESUMEN TOTAL'!R449</f>
        <v>0</v>
      </c>
      <c r="M446" s="86" t="str">
        <f>'RESUMEN TOTAL'!S449</f>
        <v>APAGADO</v>
      </c>
      <c r="N446" s="86">
        <f>'RESUMEN TOTAL'!T449</f>
        <v>0</v>
      </c>
      <c r="O446" s="86" t="str">
        <f>'RESUMEN TOTAL'!U449</f>
        <v>APAGADO</v>
      </c>
      <c r="P446" s="86">
        <f>'RESUMEN TOTAL'!V449</f>
        <v>0</v>
      </c>
      <c r="Q446" s="86">
        <f>'RESUMEN TOTAL'!W449</f>
        <v>0</v>
      </c>
      <c r="R446" s="86">
        <f>'RESUMEN TOTAL'!X449</f>
        <v>0</v>
      </c>
      <c r="S446" s="86" t="str">
        <f>'RESUMEN TOTAL'!Y449</f>
        <v>APAGADO</v>
      </c>
      <c r="T446" s="86" t="str">
        <f>'RESUMEN TOTAL'!Z449</f>
        <v>APAGADO</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t="str">
        <f>'RESUMEN TOTAL'!N450</f>
        <v>APAGADO</v>
      </c>
      <c r="I447" s="86" t="str">
        <f>'RESUMEN TOTAL'!O450</f>
        <v>APAGADO</v>
      </c>
      <c r="J447" s="86" t="str">
        <f>'RESUMEN TOTAL'!P450</f>
        <v>APAGADO</v>
      </c>
      <c r="K447" s="86">
        <f>'RESUMEN TOTAL'!Q450</f>
        <v>0</v>
      </c>
      <c r="L447" s="86">
        <f>'RESUMEN TOTAL'!R450</f>
        <v>0</v>
      </c>
      <c r="M447" s="86" t="str">
        <f>'RESUMEN TOTAL'!S450</f>
        <v>APAGADO</v>
      </c>
      <c r="N447" s="86">
        <f>'RESUMEN TOTAL'!T450</f>
        <v>0</v>
      </c>
      <c r="O447" s="86" t="str">
        <f>'RESUMEN TOTAL'!U450</f>
        <v>APAGADO</v>
      </c>
      <c r="P447" s="86">
        <f>'RESUMEN TOTAL'!V450</f>
        <v>0</v>
      </c>
      <c r="Q447" s="86">
        <f>'RESUMEN TOTAL'!W450</f>
        <v>0</v>
      </c>
      <c r="R447" s="86">
        <f>'RESUMEN TOTAL'!X450</f>
        <v>0</v>
      </c>
      <c r="S447" s="86" t="str">
        <f>'RESUMEN TOTAL'!Y450</f>
        <v>APAGADO</v>
      </c>
      <c r="T447" s="86" t="str">
        <f>'RESUMEN TOTAL'!Z450</f>
        <v>APAGADO</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t="str">
        <f>'RESUMEN TOTAL'!N451</f>
        <v>APAGADO</v>
      </c>
      <c r="I448" s="86" t="str">
        <f>'RESUMEN TOTAL'!O451</f>
        <v>APAGADO</v>
      </c>
      <c r="J448" s="86" t="str">
        <f>'RESUMEN TOTAL'!P451</f>
        <v>APAGADO</v>
      </c>
      <c r="K448" s="86">
        <f>'RESUMEN TOTAL'!Q451</f>
        <v>0</v>
      </c>
      <c r="L448" s="86">
        <f>'RESUMEN TOTAL'!R451</f>
        <v>0</v>
      </c>
      <c r="M448" s="86" t="str">
        <f>'RESUMEN TOTAL'!S451</f>
        <v>APAGADO</v>
      </c>
      <c r="N448" s="86">
        <f>'RESUMEN TOTAL'!T451</f>
        <v>0</v>
      </c>
      <c r="O448" s="86" t="str">
        <f>'RESUMEN TOTAL'!U451</f>
        <v>APAGADO</v>
      </c>
      <c r="P448" s="86">
        <f>'RESUMEN TOTAL'!V451</f>
        <v>0</v>
      </c>
      <c r="Q448" s="86">
        <f>'RESUMEN TOTAL'!W451</f>
        <v>0</v>
      </c>
      <c r="R448" s="86">
        <f>'RESUMEN TOTAL'!X451</f>
        <v>0</v>
      </c>
      <c r="S448" s="86" t="str">
        <f>'RESUMEN TOTAL'!Y451</f>
        <v>APAGADO</v>
      </c>
      <c r="T448" s="86" t="str">
        <f>'RESUMEN TOTAL'!Z451</f>
        <v>APAGADO</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f>'RESUMEN TOTAL'!X465</f>
        <v>0</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t="str">
        <f>'RESUMEN TOTAL'!AF465</f>
        <v>APAGADO</v>
      </c>
      <c r="AA462" s="86" t="str">
        <f>'RESUMEN TOTAL'!AG465</f>
        <v>APAGADO</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t="str">
        <f>'RESUMEN TOTAL'!W465</f>
        <v>APAGADO</v>
      </c>
      <c r="R463" s="86">
        <f>'RESUMEN TOTAL'!X466</f>
        <v>0</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t="str">
        <f>'RESUMEN TOTAL'!AF466</f>
        <v>APAGADO</v>
      </c>
      <c r="AA463" s="86" t="str">
        <f>'RESUMEN TOTAL'!AG466</f>
        <v>APAGADO</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t="str">
        <f>'RESUMEN TOTAL'!N467</f>
        <v>APAGADO</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f>'RESUMEN TOTAL'!X467</f>
        <v>0</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t="str">
        <f>'RESUMEN TOTAL'!AF467</f>
        <v>APAGADO</v>
      </c>
      <c r="AA464" s="86" t="str">
        <f>'RESUMEN TOTAL'!AG467</f>
        <v>APAGADO</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t="str">
        <f>'RESUMEN TOTAL'!N470</f>
        <v>APAGADO</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t="str">
        <f>'RESUMEN TOTAL'!N472</f>
        <v>APAGADO</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t="str">
        <f>'RESUMEN TOTAL'!N474</f>
        <v>APAGADO</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t="str">
        <f>'RESUMEN TOTAL'!AA477</f>
        <v>APAGADO</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t="str">
        <f>'RESUMEN TOTAL'!N478</f>
        <v>APAGADO</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t="str">
        <f>'RESUMEN TOTAL'!AA478</f>
        <v>APAGADO</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t="str">
        <f>'RESUMEN TOTAL'!N480</f>
        <v>APAGADO</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t="str">
        <f>'RESUMEN TOTAL'!N481</f>
        <v>APAGADO</v>
      </c>
      <c r="I478" s="86" t="str">
        <f>'RESUMEN TOTAL'!O481</f>
        <v>APAGADO</v>
      </c>
      <c r="J478" s="86" t="str">
        <f>'RESUMEN TOTAL'!P481</f>
        <v>APAGADO</v>
      </c>
      <c r="K478" s="86" t="str">
        <f>'RESUMEN TOTAL'!Q481</f>
        <v>APAGADO</v>
      </c>
      <c r="L478" s="86" t="str">
        <f>'RESUMEN TOTAL'!R481</f>
        <v>APAGADO</v>
      </c>
      <c r="M478" s="86" t="str">
        <f>'RESUMEN TOTAL'!S481</f>
        <v>APAGADO</v>
      </c>
      <c r="N478" s="86" t="str">
        <f>'RESUMEN TOTAL'!T481</f>
        <v>APAGADO</v>
      </c>
      <c r="O478" s="86" t="str">
        <f>'RESUMEN TOTAL'!U481</f>
        <v>APAGADO</v>
      </c>
      <c r="P478" s="86" t="str">
        <f>'RESUMEN TOTAL'!V481</f>
        <v>APAGADO</v>
      </c>
      <c r="Q478" s="86" t="str">
        <f>'RESUMEN TOTAL'!W481</f>
        <v>APAGADO</v>
      </c>
      <c r="R478" s="86">
        <f>'RESUMEN TOTAL'!X481</f>
        <v>0</v>
      </c>
      <c r="S478" s="86" t="str">
        <f>'RESUMEN TOTAL'!Y481</f>
        <v>APAGADO</v>
      </c>
      <c r="T478" s="86" t="str">
        <f>'RESUMEN TOTAL'!Z481</f>
        <v>APAGADO</v>
      </c>
      <c r="U478" s="86" t="str">
        <f>'RESUMEN TOTAL'!AA481</f>
        <v>APAGADO</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t="str">
        <f>'RESUMEN TOTAL'!N482</f>
        <v>APAGADO</v>
      </c>
      <c r="I479" s="86" t="str">
        <f>'RESUMEN TOTAL'!O482</f>
        <v>APAGADO</v>
      </c>
      <c r="J479" s="86" t="str">
        <f>'RESUMEN TOTAL'!P482</f>
        <v>APAGADO</v>
      </c>
      <c r="K479" s="86" t="str">
        <f>'RESUMEN TOTAL'!Q482</f>
        <v>APAGADO</v>
      </c>
      <c r="L479" s="86" t="str">
        <f>'RESUMEN TOTAL'!R482</f>
        <v>APAGADO</v>
      </c>
      <c r="M479" s="86" t="str">
        <f>'RESUMEN TOTAL'!S482</f>
        <v>APAGADO</v>
      </c>
      <c r="N479" s="86" t="str">
        <f>'RESUMEN TOTAL'!T482</f>
        <v>APAGADO</v>
      </c>
      <c r="O479" s="86" t="str">
        <f>'RESUMEN TOTAL'!U482</f>
        <v>APAGADO</v>
      </c>
      <c r="P479" s="86" t="str">
        <f>'RESUMEN TOTAL'!V482</f>
        <v>APAGADO</v>
      </c>
      <c r="Q479" s="86" t="str">
        <f>'RESUMEN TOTAL'!W482</f>
        <v>APAGADO</v>
      </c>
      <c r="R479" s="86">
        <f>'RESUMEN TOTAL'!X482</f>
        <v>0</v>
      </c>
      <c r="S479" s="86" t="str">
        <f>'RESUMEN TOTAL'!Y482</f>
        <v>APAGADO</v>
      </c>
      <c r="T479" s="86" t="str">
        <f>'RESUMEN TOTAL'!Z482</f>
        <v>APAGADO</v>
      </c>
      <c r="U479" s="86" t="str">
        <f>'RESUMEN TOTAL'!AA482</f>
        <v>APAGADO</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t="str">
        <f>'RESUMEN TOTAL'!N484</f>
        <v>APAGADO</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t="str">
        <f>'RESUMEN TOTAL'!W485</f>
        <v>APAGADO</v>
      </c>
      <c r="R482" s="86">
        <f>'RESUMEN TOTAL'!X485</f>
        <v>0</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t="str">
        <f>'RESUMEN TOTAL'!AF485</f>
        <v>APAGADO</v>
      </c>
      <c r="AA482" s="86" t="str">
        <f>'RESUMEN TOTAL'!AG485</f>
        <v>APAGADO</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t="str">
        <f>'RESUMEN TOTAL'!W486</f>
        <v>APAGADO</v>
      </c>
      <c r="R483" s="86">
        <f>'RESUMEN TOTAL'!X486</f>
        <v>0</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t="str">
        <f>'RESUMEN TOTAL'!AF486</f>
        <v>APAGADO</v>
      </c>
      <c r="AA483" s="86" t="str">
        <f>'RESUMEN TOTAL'!AG486</f>
        <v>APAGADO</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t="str">
        <f>'RESUMEN TOTAL'!W487</f>
        <v>APAGADO</v>
      </c>
      <c r="R484" s="86">
        <f>'RESUMEN TOTAL'!X487</f>
        <v>0</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t="str">
        <f>'RESUMEN TOTAL'!AF487</f>
        <v>APAGADO</v>
      </c>
      <c r="AA484" s="86" t="str">
        <f>'RESUMEN TOTAL'!AG487</f>
        <v>APAGADO</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t="str">
        <f>'RESUMEN TOTAL'!W488</f>
        <v>APAGADO</v>
      </c>
      <c r="R485" s="86">
        <f>'RESUMEN TOTAL'!X488</f>
        <v>0</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t="str">
        <f>'RESUMEN TOTAL'!AF488</f>
        <v>APAGADO</v>
      </c>
      <c r="AA485" s="86" t="str">
        <f>'RESUMEN TOTAL'!AG488</f>
        <v>APAGADO</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t="str">
        <f>'RESUMEN TOTAL'!W489</f>
        <v>APAGADO</v>
      </c>
      <c r="R486" s="86">
        <f>'RESUMEN TOTAL'!X489</f>
        <v>0</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t="str">
        <f>'RESUMEN TOTAL'!AF489</f>
        <v>APAGADO</v>
      </c>
      <c r="AA486" s="86" t="str">
        <f>'RESUMEN TOTAL'!AG489</f>
        <v>APAGADO</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t="str">
        <f>'RESUMEN TOTAL'!W490</f>
        <v>APAGADO</v>
      </c>
      <c r="R487" s="86">
        <f>'RESUMEN TOTAL'!X490</f>
        <v>0</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t="str">
        <f>'RESUMEN TOTAL'!AF490</f>
        <v>APAGADO</v>
      </c>
      <c r="AA487" s="86" t="str">
        <f>'RESUMEN TOTAL'!AG490</f>
        <v>APAGADO</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t="str">
        <f>'RESUMEN TOTAL'!W491</f>
        <v>APAGADO</v>
      </c>
      <c r="R488" s="86">
        <f>'RESUMEN TOTAL'!X491</f>
        <v>0</v>
      </c>
      <c r="S488" s="86" t="str">
        <f>'RESUMEN TOTAL'!Y491</f>
        <v>APAGADO</v>
      </c>
      <c r="T488" s="86" t="str">
        <f>'RESUMEN TOTAL'!Z491</f>
        <v>APAGADO</v>
      </c>
      <c r="U488" s="86" t="str">
        <f>'RESUMEN TOTAL'!AA491</f>
        <v>APAGADO</v>
      </c>
      <c r="V488" s="86" t="str">
        <f>'RESUMEN TOTAL'!AB491</f>
        <v>APAGADO</v>
      </c>
      <c r="W488" s="86" t="str">
        <f>'RESUMEN TOTAL'!AC491</f>
        <v>APAGADO</v>
      </c>
      <c r="X488" s="86" t="str">
        <f>'RESUMEN TOTAL'!AD491</f>
        <v>APAGADO</v>
      </c>
      <c r="Y488" s="86" t="str">
        <f>'RESUMEN TOTAL'!AE491</f>
        <v>APAGADO</v>
      </c>
      <c r="Z488" s="86" t="str">
        <f>'RESUMEN TOTAL'!AF491</f>
        <v>APAGADO</v>
      </c>
      <c r="AA488" s="86" t="str">
        <f>'RESUMEN TOTAL'!AG491</f>
        <v>APAGADO</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t="str">
        <f>'RESUMEN TOTAL'!W492</f>
        <v>APAGADO</v>
      </c>
      <c r="R489" s="86">
        <f>'RESUMEN TOTAL'!X492</f>
        <v>0</v>
      </c>
      <c r="S489" s="86" t="str">
        <f>'RESUMEN TOTAL'!Y492</f>
        <v>APAGADO</v>
      </c>
      <c r="T489" s="86" t="str">
        <f>'RESUMEN TOTAL'!Z492</f>
        <v>APAGADO</v>
      </c>
      <c r="U489" s="86" t="str">
        <f>'RESUMEN TOTAL'!AA492</f>
        <v>APAGADO</v>
      </c>
      <c r="V489" s="86" t="str">
        <f>'RESUMEN TOTAL'!AB492</f>
        <v>APAGADO</v>
      </c>
      <c r="W489" s="86" t="str">
        <f>'RESUMEN TOTAL'!AC492</f>
        <v>APAGADO</v>
      </c>
      <c r="X489" s="86" t="str">
        <f>'RESUMEN TOTAL'!AD492</f>
        <v>APAGADO</v>
      </c>
      <c r="Y489" s="86" t="str">
        <f>'RESUMEN TOTAL'!AE492</f>
        <v>APAGADO</v>
      </c>
      <c r="Z489" s="86" t="str">
        <f>'RESUMEN TOTAL'!AF492</f>
        <v>APAGADO</v>
      </c>
      <c r="AA489" s="86" t="str">
        <f>'RESUMEN TOTAL'!AG492</f>
        <v>APAGADO</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t="str">
        <f>'RESUMEN TOTAL'!U494</f>
        <v>APAGADO</v>
      </c>
      <c r="P491" s="86" t="str">
        <f>'RESUMEN TOTAL'!V494</f>
        <v>APAGADO</v>
      </c>
      <c r="Q491" s="86" t="str">
        <f>'RESUMEN TOTAL'!W494</f>
        <v>APAGADO</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t="str">
        <f>'RESUMEN TOTAL'!N496</f>
        <v>APAGADO</v>
      </c>
      <c r="I493" s="86">
        <f>'RESUMEN TOTAL'!O496</f>
        <v>0</v>
      </c>
      <c r="J493" s="86">
        <f>'RESUMEN TOTAL'!P496</f>
        <v>0</v>
      </c>
      <c r="K493" s="86">
        <f>'RESUMEN TOTAL'!Q496</f>
        <v>0</v>
      </c>
      <c r="L493" s="86">
        <f>'RESUMEN TOTAL'!R496</f>
        <v>0</v>
      </c>
      <c r="M493" s="86">
        <f>'RESUMEN TOTAL'!S496</f>
        <v>0</v>
      </c>
      <c r="N493" s="86">
        <f>'RESUMEN TOTAL'!T496</f>
        <v>0</v>
      </c>
      <c r="O493" s="86" t="str">
        <f>'RESUMEN TOTAL'!U496</f>
        <v>APAGADO</v>
      </c>
      <c r="P493" s="86" t="str">
        <f>'RESUMEN TOTAL'!V496</f>
        <v>APAGADO</v>
      </c>
      <c r="Q493" s="86" t="str">
        <f>'RESUMEN TOTAL'!W496</f>
        <v>APAGADO</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t="str">
        <f>'RESUMEN TOTAL'!N498</f>
        <v>APAGADO</v>
      </c>
      <c r="I495" s="86">
        <f>'RESUMEN TOTAL'!O498</f>
        <v>0</v>
      </c>
      <c r="J495" s="86">
        <f>'RESUMEN TOTAL'!P498</f>
        <v>0</v>
      </c>
      <c r="K495" s="86">
        <f>'RESUMEN TOTAL'!Q498</f>
        <v>0</v>
      </c>
      <c r="L495" s="86">
        <f>'RESUMEN TOTAL'!R498</f>
        <v>0</v>
      </c>
      <c r="M495" s="86">
        <f>'RESUMEN TOTAL'!S498</f>
        <v>0</v>
      </c>
      <c r="N495" s="86">
        <f>'RESUMEN TOTAL'!T498</f>
        <v>0</v>
      </c>
      <c r="O495" s="86" t="str">
        <f>'RESUMEN TOTAL'!U498</f>
        <v>APAGADO</v>
      </c>
      <c r="P495" s="86" t="str">
        <f>'RESUMEN TOTAL'!V498</f>
        <v>APAGADO</v>
      </c>
      <c r="Q495" s="86" t="str">
        <f>'RESUMEN TOTAL'!W498</f>
        <v>APAGADO</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t="str">
        <f>'RESUMEN TOTAL'!W499</f>
        <v>APAGADO</v>
      </c>
      <c r="R496" s="86">
        <f>'RESUMEN TOTAL'!X499</f>
        <v>0</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t="str">
        <f>'RESUMEN TOTAL'!AF499</f>
        <v>APAGADO</v>
      </c>
      <c r="AA496" s="86" t="str">
        <f>'RESUMEN TOTAL'!AG499</f>
        <v>APAGADO</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t="str">
        <f>'RESUMEN TOTAL'!W500</f>
        <v>APAGADO</v>
      </c>
      <c r="R497" s="86">
        <f>'RESUMEN TOTAL'!X500</f>
        <v>0</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t="str">
        <f>'RESUMEN TOTAL'!AF500</f>
        <v>APAGADO</v>
      </c>
      <c r="AA497" s="86" t="str">
        <f>'RESUMEN TOTAL'!AG500</f>
        <v>APAGADO</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t="str">
        <f>'RESUMEN TOTAL'!W501</f>
        <v>APAGADO</v>
      </c>
      <c r="R498" s="86">
        <f>'RESUMEN TOTAL'!X501</f>
        <v>0</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t="str">
        <f>'RESUMEN TOTAL'!AF501</f>
        <v>APAGADO</v>
      </c>
      <c r="AA498" s="86" t="str">
        <f>'RESUMEN TOTAL'!AG501</f>
        <v>APAGADO</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t="str">
        <f>'RESUMEN TOTAL'!W502</f>
        <v>APAGADO</v>
      </c>
      <c r="R499" s="86">
        <f>'RESUMEN TOTAL'!X502</f>
        <v>0</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t="str">
        <f>'RESUMEN TOTAL'!AF502</f>
        <v>APAGADO</v>
      </c>
      <c r="AA499" s="86" t="str">
        <f>'RESUMEN TOTAL'!AG502</f>
        <v>APAGADO</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t="str">
        <f>'RESUMEN TOTAL'!W503</f>
        <v>APAGADO</v>
      </c>
      <c r="R500" s="86">
        <f>'RESUMEN TOTAL'!X503</f>
        <v>0</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t="str">
        <f>'RESUMEN TOTAL'!AF503</f>
        <v>APAGADO</v>
      </c>
      <c r="AA500" s="86" t="str">
        <f>'RESUMEN TOTAL'!AG503</f>
        <v>APAGADO</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t="str">
        <f>'RESUMEN TOTAL'!W504</f>
        <v>APAGADO</v>
      </c>
      <c r="R501" s="86">
        <f>'RESUMEN TOTAL'!X504</f>
        <v>0</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t="str">
        <f>'RESUMEN TOTAL'!AF504</f>
        <v>APAGADO</v>
      </c>
      <c r="AA501" s="86" t="str">
        <f>'RESUMEN TOTAL'!AG504</f>
        <v>APAGADO</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t="str">
        <f>'RESUMEN TOTAL'!N506</f>
        <v>APAGADO</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t="str">
        <f>'RESUMEN TOTAL'!W507</f>
        <v>APAGADO</v>
      </c>
      <c r="R504" s="86">
        <f>'RESUMEN TOTAL'!X507</f>
        <v>0</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t="str">
        <f>'RESUMEN TOTAL'!AF507</f>
        <v>APAGADO</v>
      </c>
      <c r="AA504" s="86" t="str">
        <f>'RESUMEN TOTAL'!AG507</f>
        <v>APAGADO</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t="str">
        <f>'RESUMEN TOTAL'!W508</f>
        <v>APAGADO</v>
      </c>
      <c r="R505" s="86">
        <f>'RESUMEN TOTAL'!X508</f>
        <v>0</v>
      </c>
      <c r="S505" s="86" t="str">
        <f>'RESUMEN TOTAL'!Y508</f>
        <v>APAGADO</v>
      </c>
      <c r="T505" s="86" t="str">
        <f>'RESUMEN TOTAL'!Z508</f>
        <v>APAGADO</v>
      </c>
      <c r="U505" s="86" t="str">
        <f>'RESUMEN TOTAL'!AA508</f>
        <v>APAGADO</v>
      </c>
      <c r="V505" s="86" t="str">
        <f>'RESUMEN TOTAL'!AB508</f>
        <v>APAGADO</v>
      </c>
      <c r="W505" s="86" t="str">
        <f>'RESUMEN TOTAL'!AC508</f>
        <v>APAGADO</v>
      </c>
      <c r="X505" s="86" t="str">
        <f>'RESUMEN TOTAL'!AD508</f>
        <v>APAGADO</v>
      </c>
      <c r="Y505" s="86" t="str">
        <f>'RESUMEN TOTAL'!AE508</f>
        <v>APAGADO</v>
      </c>
      <c r="Z505" s="86" t="str">
        <f>'RESUMEN TOTAL'!AF508</f>
        <v>APAGADO</v>
      </c>
      <c r="AA505" s="86" t="str">
        <f>'RESUMEN TOTAL'!AG508</f>
        <v>APAGADO</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t="str">
        <f>'RESUMEN TOTAL'!W509</f>
        <v>APAGADO</v>
      </c>
      <c r="R506" s="86">
        <f>'RESUMEN TOTAL'!X509</f>
        <v>0</v>
      </c>
      <c r="S506" s="86" t="str">
        <f>'RESUMEN TOTAL'!Y509</f>
        <v>APAGADO</v>
      </c>
      <c r="T506" s="86" t="str">
        <f>'RESUMEN TOTAL'!Z509</f>
        <v>APAGADO</v>
      </c>
      <c r="U506" s="86" t="str">
        <f>'RESUMEN TOTAL'!AA509</f>
        <v>APAGADO</v>
      </c>
      <c r="V506" s="86" t="str">
        <f>'RESUMEN TOTAL'!AB509</f>
        <v>APAGADO</v>
      </c>
      <c r="W506" s="86" t="str">
        <f>'RESUMEN TOTAL'!AC509</f>
        <v>APAGADO</v>
      </c>
      <c r="X506" s="86" t="str">
        <f>'RESUMEN TOTAL'!AD509</f>
        <v>APAGADO</v>
      </c>
      <c r="Y506" s="86" t="str">
        <f>'RESUMEN TOTAL'!AE509</f>
        <v>APAGADO</v>
      </c>
      <c r="Z506" s="86" t="str">
        <f>'RESUMEN TOTAL'!AF509</f>
        <v>APAGADO</v>
      </c>
      <c r="AA506" s="86" t="str">
        <f>'RESUMEN TOTAL'!AG509</f>
        <v>APAGADO</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t="str">
        <f>'RESUMEN TOTAL'!W510</f>
        <v>APAGADO</v>
      </c>
      <c r="R507" s="86">
        <f>'RESUMEN TOTAL'!X510</f>
        <v>0</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t="str">
        <f>'RESUMEN TOTAL'!AF510</f>
        <v>APAGADO</v>
      </c>
      <c r="AA507" s="86" t="str">
        <f>'RESUMEN TOTAL'!AG510</f>
        <v>APAGADO</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t="str">
        <f>'RESUMEN TOTAL'!W511</f>
        <v>APAGADO</v>
      </c>
      <c r="R508" s="86">
        <f>'RESUMEN TOTAL'!X511</f>
        <v>0</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t="str">
        <f>'RESUMEN TOTAL'!AF511</f>
        <v>APAGADO</v>
      </c>
      <c r="AA508" s="86" t="str">
        <f>'RESUMEN TOTAL'!AG511</f>
        <v>APAGADO</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t="str">
        <f>'RESUMEN TOTAL'!U512</f>
        <v>APAGADO</v>
      </c>
      <c r="P509" s="86" t="str">
        <f>'RESUMEN TOTAL'!V512</f>
        <v>APAGADO</v>
      </c>
      <c r="Q509" s="86" t="str">
        <f>'RESUMEN TOTAL'!W512</f>
        <v>APAGADO</v>
      </c>
      <c r="R509" s="86">
        <f>'RESUMEN TOTAL'!X512</f>
        <v>0</v>
      </c>
      <c r="S509" s="86" t="str">
        <f>'RESUMEN TOTAL'!Y512</f>
        <v>APAGADO</v>
      </c>
      <c r="T509" s="86" t="str">
        <f>'RESUMEN TOTAL'!Z512</f>
        <v>APAGADO</v>
      </c>
      <c r="U509" s="86" t="str">
        <f>'RESUMEN TOTAL'!AA512</f>
        <v>APAGADO</v>
      </c>
      <c r="V509" s="86" t="str">
        <f>'RESUMEN TOTAL'!AB514</f>
        <v>APAGADO</v>
      </c>
      <c r="W509" s="86" t="str">
        <f>'RESUMEN TOTAL'!AC512</f>
        <v>APAGADO</v>
      </c>
      <c r="X509" s="86" t="str">
        <f>'RESUMEN TOTAL'!AD512</f>
        <v>APAGADO</v>
      </c>
      <c r="Y509" s="86" t="str">
        <f>'RESUMEN TOTAL'!AE512</f>
        <v>APAGADO</v>
      </c>
      <c r="Z509" s="86" t="str">
        <f>'RESUMEN TOTAL'!AF512</f>
        <v>APAGADO</v>
      </c>
      <c r="AA509" s="86" t="str">
        <f>'RESUMEN TOTAL'!AG512</f>
        <v>APAGADO</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t="str">
        <f>'RESUMEN TOTAL'!W519</f>
        <v>APAGADO</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t="str">
        <f>'RESUMEN TOTAL'!N518</f>
        <v>APAGADO</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t="str">
        <f>'RESUMEN TOTAL'!O519</f>
        <v>APAGADO</v>
      </c>
      <c r="J514" s="86" t="str">
        <f>'RESUMEN TOTAL'!P519</f>
        <v>APAGADO</v>
      </c>
      <c r="K514" s="86" t="str">
        <f>'RESUMEN TOTAL'!Q519</f>
        <v>APAGADO</v>
      </c>
      <c r="L514" s="86" t="str">
        <f>'RESUMEN TOTAL'!R519</f>
        <v>APAGADO</v>
      </c>
      <c r="M514" s="86" t="str">
        <f>'RESUMEN TOTAL'!S519</f>
        <v>APAGADO</v>
      </c>
      <c r="N514" s="86" t="str">
        <f>'RESUMEN TOTAL'!T519</f>
        <v>APAGADO</v>
      </c>
      <c r="O514" s="86" t="str">
        <f>'RESUMEN TOTAL'!U519</f>
        <v>APAGADO</v>
      </c>
      <c r="P514" s="86" t="str">
        <f>'RESUMEN TOTAL'!V519</f>
        <v>APAGADO</v>
      </c>
      <c r="Q514" s="86" t="e">
        <f>'RESUMEN TOTAL'!#REF!</f>
        <v>#REF!</v>
      </c>
      <c r="R514" s="86">
        <f>'RESUMEN TOTAL'!X519</f>
        <v>0</v>
      </c>
      <c r="S514" s="86" t="str">
        <f>'RESUMEN TOTAL'!Y519</f>
        <v>APAGADO</v>
      </c>
      <c r="T514" s="86" t="str">
        <f>'RESUMEN TOTAL'!Z519</f>
        <v>APAGADO</v>
      </c>
      <c r="U514" s="86" t="str">
        <f>'RESUMEN TOTAL'!AA519</f>
        <v>APAGADO</v>
      </c>
      <c r="V514" s="86" t="str">
        <f>'RESUMEN TOTAL'!AB519</f>
        <v>APAGADO</v>
      </c>
      <c r="W514" s="86" t="str">
        <f>'RESUMEN TOTAL'!AC519</f>
        <v>APAGADO</v>
      </c>
      <c r="X514" s="86" t="str">
        <f>'RESUMEN TOTAL'!AD519</f>
        <v>APAGADO</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t="str">
        <f>'RESUMEN TOTAL'!N520</f>
        <v>APAGADO</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t="str">
        <f>'RESUMEN TOTAL'!W520</f>
        <v>APAGADO</v>
      </c>
      <c r="R515" s="86">
        <f>'RESUMEN TOTAL'!X520</f>
        <v>0</v>
      </c>
      <c r="S515" s="86" t="str">
        <f>'RESUMEN TOTAL'!Y520</f>
        <v>APAGADO</v>
      </c>
      <c r="T515" s="86" t="str">
        <f>'RESUMEN TOTAL'!Z520</f>
        <v>APAGADO</v>
      </c>
      <c r="U515" s="86" t="str">
        <f>'RESUMEN TOTAL'!AA520</f>
        <v>APAGADO</v>
      </c>
      <c r="V515" s="86" t="str">
        <f>'RESUMEN TOTAL'!AB520</f>
        <v>APAGADO</v>
      </c>
      <c r="W515" s="86" t="str">
        <f>'RESUMEN TOTAL'!AC520</f>
        <v>APAGADO</v>
      </c>
      <c r="X515" s="86" t="str">
        <f>'RESUMEN TOTAL'!AD520</f>
        <v>APAGADO</v>
      </c>
      <c r="Y515" s="86" t="str">
        <f>'RESUMEN TOTAL'!AE520</f>
        <v>APAGADO</v>
      </c>
      <c r="Z515" s="86" t="str">
        <f>'RESUMEN TOTAL'!AF520</f>
        <v>APAGADO</v>
      </c>
      <c r="AA515" s="86" t="str">
        <f>'RESUMEN TOTAL'!AG520</f>
        <v>APAGADO</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t="str">
        <f>'RESUMEN TOTAL'!W523</f>
        <v>APAGADO</v>
      </c>
      <c r="R518" s="86">
        <f>'RESUMEN TOTAL'!X523</f>
        <v>0</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t="str">
        <f>'RESUMEN TOTAL'!AF523</f>
        <v>APAGADO</v>
      </c>
      <c r="AA518" s="86" t="str">
        <f>'RESUMEN TOTAL'!AG523</f>
        <v>APAGADO</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t="str">
        <f>'RESUMEN TOTAL'!W524</f>
        <v>APAGADO</v>
      </c>
      <c r="R519" s="86">
        <f>'RESUMEN TOTAL'!X524</f>
        <v>0</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t="str">
        <f>'RESUMEN TOTAL'!AF524</f>
        <v>APAGADO</v>
      </c>
      <c r="AA519" s="86" t="str">
        <f>'RESUMEN TOTAL'!AG524</f>
        <v>APAGADO</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t="str">
        <f>'RESUMEN TOTAL'!U529</f>
        <v>APAGADO</v>
      </c>
      <c r="P524" s="86" t="str">
        <f>'RESUMEN TOTAL'!V529</f>
        <v>APAGADO</v>
      </c>
      <c r="Q524" s="86" t="str">
        <f>'RESUMEN TOTAL'!W529</f>
        <v>APAGADO</v>
      </c>
      <c r="R524" s="86">
        <f>'RESUMEN TOTAL'!X529</f>
        <v>0</v>
      </c>
      <c r="S524" s="86" t="str">
        <f>'RESUMEN TOTAL'!Y529</f>
        <v>APAGADO</v>
      </c>
      <c r="T524" s="86" t="str">
        <f>'RESUMEN TOTAL'!Z529</f>
        <v>APAGADO</v>
      </c>
      <c r="U524" s="86" t="str">
        <f>'RESUMEN TOTAL'!AA529</f>
        <v>APAGADO</v>
      </c>
      <c r="V524" s="86" t="str">
        <f>'RESUMEN TOTAL'!AB529</f>
        <v>APAGADO</v>
      </c>
      <c r="W524" s="86" t="str">
        <f>'RESUMEN TOTAL'!AC529</f>
        <v>APAGADO</v>
      </c>
      <c r="X524" s="86" t="str">
        <f>'RESUMEN TOTAL'!AD529</f>
        <v>APAGADO</v>
      </c>
      <c r="Y524" s="86" t="str">
        <f>'RESUMEN TOTAL'!AE529</f>
        <v>APAGADO</v>
      </c>
      <c r="Z524" s="86" t="str">
        <f>'RESUMEN TOTAL'!AF529</f>
        <v>APAGADO</v>
      </c>
      <c r="AA524" s="86" t="str">
        <f>'RESUMEN TOTAL'!AG529</f>
        <v>APAGADO</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t="str">
        <f>'RESUMEN TOTAL'!U530</f>
        <v>APAGADO</v>
      </c>
      <c r="P525" s="86" t="str">
        <f>'RESUMEN TOTAL'!V530</f>
        <v>APAGADO</v>
      </c>
      <c r="Q525" s="86" t="str">
        <f>'RESUMEN TOTAL'!W530</f>
        <v>APAGADO</v>
      </c>
      <c r="R525" s="86">
        <f>'RESUMEN TOTAL'!X530</f>
        <v>0</v>
      </c>
      <c r="S525" s="86" t="str">
        <f>'RESUMEN TOTAL'!Y530</f>
        <v>APAGADO</v>
      </c>
      <c r="T525" s="86" t="str">
        <f>'RESUMEN TOTAL'!Z530</f>
        <v>APAGADO</v>
      </c>
      <c r="U525" s="86" t="str">
        <f>'RESUMEN TOTAL'!AA530</f>
        <v>APAGADO</v>
      </c>
      <c r="V525" s="86" t="str">
        <f>'RESUMEN TOTAL'!AB530</f>
        <v>APAGADO</v>
      </c>
      <c r="W525" s="86" t="str">
        <f>'RESUMEN TOTAL'!AC530</f>
        <v>APAGADO</v>
      </c>
      <c r="X525" s="86" t="str">
        <f>'RESUMEN TOTAL'!AD530</f>
        <v>APAGADO</v>
      </c>
      <c r="Y525" s="86" t="str">
        <f>'RESUMEN TOTAL'!AE530</f>
        <v>APAGADO</v>
      </c>
      <c r="Z525" s="86" t="str">
        <f>'RESUMEN TOTAL'!AF530</f>
        <v>APAGADO</v>
      </c>
      <c r="AA525" s="86" t="str">
        <f>'RESUMEN TOTAL'!AG530</f>
        <v>APAGADO</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t="str">
        <f>'RESUMEN TOTAL'!N531</f>
        <v>APAGADO</v>
      </c>
      <c r="I526" s="86" t="str">
        <f>'RESUMEN TOTAL'!O531</f>
        <v>APAGADO</v>
      </c>
      <c r="J526" s="86" t="str">
        <f>'RESUMEN TOTAL'!P531</f>
        <v>APAGADO</v>
      </c>
      <c r="K526" s="86" t="str">
        <f>'RESUMEN TOTAL'!Q531</f>
        <v>APAGADO</v>
      </c>
      <c r="L526" s="86" t="str">
        <f>'RESUMEN TOTAL'!R531</f>
        <v>APAGADO</v>
      </c>
      <c r="M526" s="86" t="str">
        <f>'RESUMEN TOTAL'!S531</f>
        <v>APAGADO</v>
      </c>
      <c r="N526" s="86" t="str">
        <f>'RESUMEN TOTAL'!T531</f>
        <v>APAGADO</v>
      </c>
      <c r="O526" s="86" t="str">
        <f>'RESUMEN TOTAL'!U531</f>
        <v>APAGADO</v>
      </c>
      <c r="P526" s="86" t="str">
        <f>'RESUMEN TOTAL'!V531</f>
        <v>APAGADO</v>
      </c>
      <c r="Q526" s="86" t="str">
        <f>'RESUMEN TOTAL'!W531</f>
        <v>APAGADO</v>
      </c>
      <c r="R526" s="86">
        <f>'RESUMEN TOTAL'!X531</f>
        <v>0</v>
      </c>
      <c r="S526" s="86" t="str">
        <f>'RESUMEN TOTAL'!Y531</f>
        <v>APAGADO</v>
      </c>
      <c r="T526" s="86" t="str">
        <f>'RESUMEN TOTAL'!Z531</f>
        <v>APAGADO</v>
      </c>
      <c r="U526" s="86" t="str">
        <f>'RESUMEN TOTAL'!AA531</f>
        <v>APAGADO</v>
      </c>
      <c r="V526" s="86" t="str">
        <f>'RESUMEN TOTAL'!AB531</f>
        <v>APAGADO</v>
      </c>
      <c r="W526" s="86" t="str">
        <f>'RESUMEN TOTAL'!AC531</f>
        <v>APAGADO</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t="str">
        <f>'RESUMEN TOTAL'!N532</f>
        <v>APAGADO</v>
      </c>
      <c r="I527" s="86" t="str">
        <f>'RESUMEN TOTAL'!O532</f>
        <v>APAGADO</v>
      </c>
      <c r="J527" s="86" t="str">
        <f>'RESUMEN TOTAL'!P532</f>
        <v>APAGADO</v>
      </c>
      <c r="K527" s="86" t="str">
        <f>'RESUMEN TOTAL'!Q532</f>
        <v>APAGADO</v>
      </c>
      <c r="L527" s="86" t="str">
        <f>'RESUMEN TOTAL'!R532</f>
        <v>APAGADO</v>
      </c>
      <c r="M527" s="86" t="str">
        <f>'RESUMEN TOTAL'!S532</f>
        <v>APAGADO</v>
      </c>
      <c r="N527" s="86" t="str">
        <f>'RESUMEN TOTAL'!T532</f>
        <v>APAGADO</v>
      </c>
      <c r="O527" s="86" t="str">
        <f>'RESUMEN TOTAL'!U532</f>
        <v>APAGADO</v>
      </c>
      <c r="P527" s="86" t="str">
        <f>'RESUMEN TOTAL'!V532</f>
        <v>APAGADO</v>
      </c>
      <c r="Q527" s="86" t="str">
        <f>'RESUMEN TOTAL'!W532</f>
        <v>APAGADO</v>
      </c>
      <c r="R527" s="86">
        <f>'RESUMEN TOTAL'!X532</f>
        <v>0</v>
      </c>
      <c r="S527" s="86" t="str">
        <f>'RESUMEN TOTAL'!Y532</f>
        <v>APAGADO</v>
      </c>
      <c r="T527" s="86" t="str">
        <f>'RESUMEN TOTAL'!Z532</f>
        <v>APAGADO</v>
      </c>
      <c r="U527" s="86" t="str">
        <f>'RESUMEN TOTAL'!AA532</f>
        <v>APAGADO</v>
      </c>
      <c r="V527" s="86" t="str">
        <f>'RESUMEN TOTAL'!AB532</f>
        <v>APAGADO</v>
      </c>
      <c r="W527" s="86" t="str">
        <f>'RESUMEN TOTAL'!AC532</f>
        <v>APAGADO</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t="str">
        <f>'RESUMEN TOTAL'!N534</f>
        <v>APAGADO</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t="str">
        <f>'RESUMEN TOTAL'!W535</f>
        <v>APAGADO</v>
      </c>
      <c r="R530" s="86">
        <f>'RESUMEN TOTAL'!X535</f>
        <v>0</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t="str">
        <f>'RESUMEN TOTAL'!AF535</f>
        <v>APAGADO</v>
      </c>
      <c r="AA530" s="86" t="str">
        <f>'RESUMEN TOTAL'!AG535</f>
        <v>APAGADO</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t="str">
        <f>'RESUMEN TOTAL'!W536</f>
        <v>APAGADO</v>
      </c>
      <c r="R531" s="86">
        <f>'RESUMEN TOTAL'!X536</f>
        <v>0</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t="str">
        <f>'RESUMEN TOTAL'!AF536</f>
        <v>APAGADO</v>
      </c>
      <c r="AA531" s="86" t="str">
        <f>'RESUMEN TOTAL'!AG536</f>
        <v>APAGADO</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t="str">
        <f>'RESUMEN TOTAL'!N537</f>
        <v>APAGADO</v>
      </c>
      <c r="I532" s="86" t="str">
        <f>'RESUMEN TOTAL'!O537</f>
        <v>APAGADO</v>
      </c>
      <c r="J532" s="86" t="str">
        <f>'RESUMEN TOTAL'!P537</f>
        <v>APAGADO</v>
      </c>
      <c r="K532" s="86" t="str">
        <f>'RESUMEN TOTAL'!Q537</f>
        <v>APAGADO</v>
      </c>
      <c r="L532" s="86" t="str">
        <f>'RESUMEN TOTAL'!R537</f>
        <v>APAGADO</v>
      </c>
      <c r="M532" s="86" t="str">
        <f>'RESUMEN TOTAL'!S537</f>
        <v>APAGADO</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t="str">
        <f>'RESUMEN TOTAL'!N538</f>
        <v>APAGADO</v>
      </c>
      <c r="I533" s="86" t="str">
        <f>'RESUMEN TOTAL'!O538</f>
        <v>APAGADO</v>
      </c>
      <c r="J533" s="86" t="str">
        <f>'RESUMEN TOTAL'!P538</f>
        <v>APAGADO</v>
      </c>
      <c r="K533" s="86" t="str">
        <f>'RESUMEN TOTAL'!Q538</f>
        <v>APAGADO</v>
      </c>
      <c r="L533" s="86" t="str">
        <f>'RESUMEN TOTAL'!R538</f>
        <v>APAGADO</v>
      </c>
      <c r="M533" s="86" t="str">
        <f>'RESUMEN TOTAL'!S538</f>
        <v>APAGADO</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f>'RESUMEN TOTAL'!T539</f>
        <v>0</v>
      </c>
      <c r="O534" s="86">
        <f>'RESUMEN TOTAL'!U539</f>
        <v>0</v>
      </c>
      <c r="P534" s="86">
        <f>'RESUMEN TOTAL'!V539</f>
        <v>0</v>
      </c>
      <c r="Q534" s="86">
        <f>'RESUMEN TOTAL'!W539</f>
        <v>0</v>
      </c>
      <c r="R534" s="86">
        <f>'RESUMEN TOTAL'!X539</f>
        <v>0</v>
      </c>
      <c r="S534" s="86" t="str">
        <f>'RESUMEN TOTAL'!Y539</f>
        <v>APAGADO</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t="str">
        <f>'RESUMEN TOTAL'!AF539</f>
        <v>APAGADO</v>
      </c>
      <c r="AA534" s="86" t="str">
        <f>'RESUMEN TOTAL'!AG539</f>
        <v>APAGADO</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f>'RESUMEN TOTAL'!T540</f>
        <v>0</v>
      </c>
      <c r="O535" s="86">
        <f>'RESUMEN TOTAL'!U540</f>
        <v>0</v>
      </c>
      <c r="P535" s="86">
        <f>'RESUMEN TOTAL'!V540</f>
        <v>0</v>
      </c>
      <c r="Q535" s="86">
        <f>'RESUMEN TOTAL'!W540</f>
        <v>0</v>
      </c>
      <c r="R535" s="86">
        <f>'RESUMEN TOTAL'!X540</f>
        <v>0</v>
      </c>
      <c r="S535" s="86" t="str">
        <f>'RESUMEN TOTAL'!Y540</f>
        <v>APAGADO</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t="str">
        <f>'RESUMEN TOTAL'!AF540</f>
        <v>APAGADO</v>
      </c>
      <c r="AA535" s="86" t="str">
        <f>'RESUMEN TOTAL'!AG540</f>
        <v>APAGADO</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2024-04-22T11:39:42Z</dcterms:modified>
</cp:coreProperties>
</file>