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3590E567-4CB1-45C6-86EE-07AED50E16C4}"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<sst xmlns="http://schemas.openxmlformats.org/spreadsheetml/2006/main" count="7164" uniqueCount="1597">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</sst>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0.15298507462686567</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0.15298507462686567</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0.16666666666666666</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0.16666666666666666</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AH500" activePane="bottomRight" state="frozen"/>
      <selection pane="topRight" activeCell="M1" sqref="M1"/>
      <selection pane="bottomLeft" activeCell="A5" sqref="A5"/>
      <selection pane="bottomRight" activeCell="C510" sqref="C508:C51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19</v>
      </c>
      <c r="J5" s="34">
        <f>COUNTIF(L5:AM5,"APAGADO")</f>
        <v>9</v>
      </c>
      <c r="K5" s="35">
        <f>(I5)/(J5+I5)</f>
        <v>0.6785714285714286</v>
      </c>
      <c r="L5" s="86"/>
      <c r="M5" s="86"/>
      <c r="N5" s="86"/>
      <c r="O5" s="86"/>
      <c r="P5" s="86"/>
      <c r="Q5" s="86"/>
      <c r="R5" s="86"/>
      <c r="S5" s="86"/>
      <c r="T5" s="86"/>
      <c r="U5" s="86"/>
      <c r="V5" s="86"/>
      <c r="W5" s="86"/>
      <c r="X5" s="86"/>
      <c r="Y5" s="86" t="s">
        <v>1596</v>
      </c>
      <c r="Z5" s="86"/>
      <c r="AA5" s="86" t="s">
        <v>1596</v>
      </c>
      <c r="AB5" s="86" t="s">
        <v>1596</v>
      </c>
      <c r="AC5" s="86" t="s">
        <v>1596</v>
      </c>
      <c r="AD5" s="86" t="s">
        <v>1596</v>
      </c>
      <c r="AE5" s="86" t="s">
        <v>1596</v>
      </c>
      <c r="AF5" s="86" t="s">
        <v>1596</v>
      </c>
      <c r="AG5" s="86" t="s">
        <v>1596</v>
      </c>
      <c r="AH5" s="86" t="s">
        <v>1596</v>
      </c>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19</v>
      </c>
      <c r="J6" s="34">
        <f>COUNTIF(L6:AM6,"APAGADO")</f>
        <v>9</v>
      </c>
      <c r="K6" s="35">
        <f>(I6)/(J6+I6)</f>
        <v>0.6785714285714286</v>
      </c>
      <c r="L6" s="86"/>
      <c r="M6" s="86"/>
      <c r="N6" s="86"/>
      <c r="O6" s="86"/>
      <c r="P6" s="86"/>
      <c r="Q6" s="86"/>
      <c r="R6" s="86"/>
      <c r="S6" s="86"/>
      <c r="T6" s="86"/>
      <c r="U6" s="86"/>
      <c r="V6" s="86"/>
      <c r="W6" s="86"/>
      <c r="X6" s="86"/>
      <c r="Y6" s="86" t="s">
        <v>1596</v>
      </c>
      <c r="Z6" s="86"/>
      <c r="AA6" s="86" t="s">
        <v>1596</v>
      </c>
      <c r="AB6" s="86" t="s">
        <v>1596</v>
      </c>
      <c r="AC6" s="86" t="s">
        <v>1596</v>
      </c>
      <c r="AD6" s="86" t="s">
        <v>1596</v>
      </c>
      <c r="AE6" s="86" t="s">
        <v>1596</v>
      </c>
      <c r="AF6" s="86" t="s">
        <v>1596</v>
      </c>
      <c r="AG6" s="86" t="s">
        <v>1596</v>
      </c>
      <c r="AH6" s="86" t="s">
        <v>1596</v>
      </c>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19</v>
      </c>
      <c r="J7" s="34">
        <f t="shared" ref="J7:J77" si="7">COUNTIF(L7:AM7,"APAGADO")</f>
        <v>9</v>
      </c>
      <c r="K7" s="35">
        <f t="shared" ref="K7:K77" si="8">(I7)/(J7+I7)</f>
        <v>0.6785714285714286</v>
      </c>
      <c r="L7" s="86"/>
      <c r="M7" s="86"/>
      <c r="N7" s="86"/>
      <c r="O7" s="86"/>
      <c r="P7" s="86"/>
      <c r="Q7" s="86"/>
      <c r="R7" s="86"/>
      <c r="S7" s="86"/>
      <c r="T7" s="86"/>
      <c r="U7" s="86"/>
      <c r="V7" s="86"/>
      <c r="W7" s="86"/>
      <c r="X7" s="86"/>
      <c r="Y7" s="86" t="s">
        <v>1596</v>
      </c>
      <c r="Z7" s="86"/>
      <c r="AA7" s="86" t="s">
        <v>1596</v>
      </c>
      <c r="AB7" s="86" t="s">
        <v>1596</v>
      </c>
      <c r="AC7" s="86" t="s">
        <v>1596</v>
      </c>
      <c r="AD7" s="86" t="s">
        <v>1596</v>
      </c>
      <c r="AE7" s="86" t="s">
        <v>1596</v>
      </c>
      <c r="AF7" s="86" t="s">
        <v>1596</v>
      </c>
      <c r="AG7" s="86" t="s">
        <v>1596</v>
      </c>
      <c r="AH7" s="86" t="s">
        <v>1596</v>
      </c>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19</v>
      </c>
      <c r="J8" s="34">
        <f t="shared" si="7"/>
        <v>9</v>
      </c>
      <c r="K8" s="35">
        <f t="shared" si="8"/>
        <v>0.6785714285714286</v>
      </c>
      <c r="L8" s="86"/>
      <c r="M8" s="86"/>
      <c r="N8" s="86"/>
      <c r="O8" s="86"/>
      <c r="P8" s="86"/>
      <c r="Q8" s="86"/>
      <c r="R8" s="86"/>
      <c r="S8" s="86"/>
      <c r="T8" s="86"/>
      <c r="U8" s="86"/>
      <c r="V8" s="86"/>
      <c r="W8" s="86"/>
      <c r="X8" s="86"/>
      <c r="Y8" s="86" t="s">
        <v>1596</v>
      </c>
      <c r="Z8" s="86"/>
      <c r="AA8" s="86" t="s">
        <v>1596</v>
      </c>
      <c r="AB8" s="86" t="s">
        <v>1596</v>
      </c>
      <c r="AC8" s="86" t="s">
        <v>1596</v>
      </c>
      <c r="AD8" s="86" t="s">
        <v>1596</v>
      </c>
      <c r="AE8" s="86" t="s">
        <v>1596</v>
      </c>
      <c r="AF8" s="86" t="s">
        <v>1596</v>
      </c>
      <c r="AG8" s="86" t="s">
        <v>1596</v>
      </c>
      <c r="AH8" s="86" t="s">
        <v>1596</v>
      </c>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19</v>
      </c>
      <c r="J9" s="34">
        <f>COUNTIF(L9:AM9,"APAGADO")</f>
        <v>9</v>
      </c>
      <c r="K9" s="35">
        <f>(I9)/(J9+I9)</f>
        <v>0.6785714285714286</v>
      </c>
      <c r="L9" s="86"/>
      <c r="M9" s="86"/>
      <c r="N9" s="86"/>
      <c r="O9" s="86"/>
      <c r="P9" s="86"/>
      <c r="Q9" s="86"/>
      <c r="R9" s="86"/>
      <c r="S9" s="86"/>
      <c r="T9" s="86"/>
      <c r="U9" s="86"/>
      <c r="V9" s="86"/>
      <c r="W9" s="86"/>
      <c r="X9" s="86"/>
      <c r="Y9" s="86" t="s">
        <v>1596</v>
      </c>
      <c r="Z9" s="86"/>
      <c r="AA9" s="86" t="s">
        <v>1596</v>
      </c>
      <c r="AB9" s="86" t="s">
        <v>1596</v>
      </c>
      <c r="AC9" s="86" t="s">
        <v>1596</v>
      </c>
      <c r="AD9" s="86" t="s">
        <v>1596</v>
      </c>
      <c r="AE9" s="86" t="s">
        <v>1596</v>
      </c>
      <c r="AF9" s="86" t="s">
        <v>1596</v>
      </c>
      <c r="AG9" s="86" t="s">
        <v>1596</v>
      </c>
      <c r="AH9" s="86" t="s">
        <v>1596</v>
      </c>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19</v>
      </c>
      <c r="J10" s="34">
        <f t="shared" si="7"/>
        <v>9</v>
      </c>
      <c r="K10" s="35">
        <f t="shared" si="8"/>
        <v>0.6785714285714286</v>
      </c>
      <c r="L10" s="86"/>
      <c r="M10" s="86"/>
      <c r="N10" s="86"/>
      <c r="O10" s="86"/>
      <c r="P10" s="86"/>
      <c r="Q10" s="86"/>
      <c r="R10" s="86"/>
      <c r="S10" s="86"/>
      <c r="T10" s="86"/>
      <c r="U10" s="86"/>
      <c r="V10" s="86"/>
      <c r="W10" s="86"/>
      <c r="X10" s="86"/>
      <c r="Y10" s="86" t="s">
        <v>1596</v>
      </c>
      <c r="Z10" s="86"/>
      <c r="AA10" s="86" t="s">
        <v>1596</v>
      </c>
      <c r="AB10" s="86" t="s">
        <v>1596</v>
      </c>
      <c r="AC10" s="86" t="s">
        <v>1596</v>
      </c>
      <c r="AD10" s="86" t="s">
        <v>1596</v>
      </c>
      <c r="AE10" s="86" t="s">
        <v>1596</v>
      </c>
      <c r="AF10" s="86" t="s">
        <v>1596</v>
      </c>
      <c r="AG10" s="86" t="s">
        <v>1596</v>
      </c>
      <c r="AH10" s="86" t="s">
        <v>1596</v>
      </c>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19</v>
      </c>
      <c r="J11" s="34">
        <f>COUNTIF(L11:AM11,"APAGADO")</f>
        <v>9</v>
      </c>
      <c r="K11" s="35">
        <f>(I11)/(J11+I11)</f>
        <v>0.6785714285714286</v>
      </c>
      <c r="L11" s="86"/>
      <c r="M11" s="86"/>
      <c r="N11" s="86"/>
      <c r="O11" s="86"/>
      <c r="P11" s="86"/>
      <c r="Q11" s="86"/>
      <c r="R11" s="86"/>
      <c r="S11" s="86"/>
      <c r="T11" s="86"/>
      <c r="U11" s="86"/>
      <c r="V11" s="86"/>
      <c r="W11" s="86"/>
      <c r="X11" s="86"/>
      <c r="Y11" s="86" t="s">
        <v>1596</v>
      </c>
      <c r="Z11" s="86"/>
      <c r="AA11" s="86" t="s">
        <v>1596</v>
      </c>
      <c r="AB11" s="86" t="s">
        <v>1596</v>
      </c>
      <c r="AC11" s="86" t="s">
        <v>1596</v>
      </c>
      <c r="AD11" s="86" t="s">
        <v>1596</v>
      </c>
      <c r="AE11" s="86" t="s">
        <v>1596</v>
      </c>
      <c r="AF11" s="86" t="s">
        <v>1596</v>
      </c>
      <c r="AG11" s="86" t="s">
        <v>1596</v>
      </c>
      <c r="AH11" s="86" t="s">
        <v>1596</v>
      </c>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19</v>
      </c>
      <c r="J12" s="34">
        <f t="shared" si="7"/>
        <v>9</v>
      </c>
      <c r="K12" s="35">
        <f t="shared" si="8"/>
        <v>0.6785714285714286</v>
      </c>
      <c r="L12" s="86"/>
      <c r="M12" s="86"/>
      <c r="N12" s="86"/>
      <c r="O12" s="86"/>
      <c r="P12" s="86"/>
      <c r="Q12" s="86"/>
      <c r="R12" s="86"/>
      <c r="S12" s="86"/>
      <c r="T12" s="86"/>
      <c r="U12" s="86"/>
      <c r="V12" s="86"/>
      <c r="W12" s="86"/>
      <c r="X12" s="86"/>
      <c r="Y12" s="86" t="s">
        <v>1596</v>
      </c>
      <c r="Z12" s="86"/>
      <c r="AA12" s="86" t="s">
        <v>1596</v>
      </c>
      <c r="AB12" s="86" t="s">
        <v>1596</v>
      </c>
      <c r="AC12" s="86" t="s">
        <v>1596</v>
      </c>
      <c r="AD12" s="86" t="s">
        <v>1596</v>
      </c>
      <c r="AE12" s="86" t="s">
        <v>1596</v>
      </c>
      <c r="AF12" s="86" t="s">
        <v>1596</v>
      </c>
      <c r="AG12" s="86" t="s">
        <v>1596</v>
      </c>
      <c r="AH12" s="86" t="s">
        <v>1596</v>
      </c>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6</v>
      </c>
      <c r="J13" s="34">
        <f t="shared" si="7"/>
        <v>22</v>
      </c>
      <c r="K13" s="35">
        <f t="shared" si="8"/>
        <v>0.21428571428571427</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t="s">
        <v>1596</v>
      </c>
      <c r="AD13" s="86" t="s">
        <v>1596</v>
      </c>
      <c r="AE13" s="86" t="s">
        <v>1596</v>
      </c>
      <c r="AF13" s="86" t="s">
        <v>1596</v>
      </c>
      <c r="AG13" s="86" t="s">
        <v>1596</v>
      </c>
      <c r="AH13" s="86" t="s">
        <v>1596</v>
      </c>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19</v>
      </c>
      <c r="J14" s="34">
        <f t="shared" si="7"/>
        <v>9</v>
      </c>
      <c r="K14" s="35">
        <f t="shared" si="8"/>
        <v>0.6785714285714286</v>
      </c>
      <c r="L14" s="86"/>
      <c r="M14" s="86"/>
      <c r="N14" s="86"/>
      <c r="O14" s="86"/>
      <c r="P14" s="86"/>
      <c r="Q14" s="86"/>
      <c r="R14" s="86"/>
      <c r="S14" s="86"/>
      <c r="T14" s="86"/>
      <c r="U14" s="86"/>
      <c r="V14" s="86"/>
      <c r="W14" s="86"/>
      <c r="X14" s="86"/>
      <c r="Y14" s="86" t="s">
        <v>1596</v>
      </c>
      <c r="Z14" s="86"/>
      <c r="AA14" s="86" t="s">
        <v>1596</v>
      </c>
      <c r="AB14" s="86" t="s">
        <v>1596</v>
      </c>
      <c r="AC14" s="86" t="s">
        <v>1596</v>
      </c>
      <c r="AD14" s="86" t="s">
        <v>1596</v>
      </c>
      <c r="AE14" s="86" t="s">
        <v>1596</v>
      </c>
      <c r="AF14" s="86" t="s">
        <v>1596</v>
      </c>
      <c r="AG14" s="86" t="s">
        <v>1596</v>
      </c>
      <c r="AH14" s="86" t="s">
        <v>1596</v>
      </c>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6</v>
      </c>
      <c r="J15" s="34">
        <f t="shared" si="7"/>
        <v>22</v>
      </c>
      <c r="K15" s="35">
        <f t="shared" si="8"/>
        <v>0.21428571428571427</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t="s">
        <v>1596</v>
      </c>
      <c r="AD15" s="86" t="s">
        <v>1596</v>
      </c>
      <c r="AE15" s="86" t="s">
        <v>1596</v>
      </c>
      <c r="AF15" s="86" t="s">
        <v>1596</v>
      </c>
      <c r="AG15" s="86" t="s">
        <v>1596</v>
      </c>
      <c r="AH15" s="86" t="s">
        <v>1596</v>
      </c>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24</v>
      </c>
      <c r="J16" s="34">
        <f t="shared" si="7"/>
        <v>4</v>
      </c>
      <c r="K16" s="35">
        <f t="shared" si="8"/>
        <v>0.8571428571428571</v>
      </c>
      <c r="L16" s="86"/>
      <c r="M16" s="86"/>
      <c r="N16" s="86"/>
      <c r="O16" s="86"/>
      <c r="P16" s="86"/>
      <c r="Q16" s="86"/>
      <c r="R16" s="86"/>
      <c r="S16" s="86"/>
      <c r="T16" s="86"/>
      <c r="U16" s="86"/>
      <c r="V16" s="86"/>
      <c r="W16" s="86"/>
      <c r="X16" s="86"/>
      <c r="Y16" s="86"/>
      <c r="Z16" s="86"/>
      <c r="AA16" s="86"/>
      <c r="AB16" s="86"/>
      <c r="AC16" s="86"/>
      <c r="AD16" s="86"/>
      <c r="AE16" s="86" t="s">
        <v>1596</v>
      </c>
      <c r="AF16" s="86" t="s">
        <v>1596</v>
      </c>
      <c r="AG16" s="86" t="s">
        <v>1596</v>
      </c>
      <c r="AH16" s="86" t="s">
        <v>1596</v>
      </c>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24</v>
      </c>
      <c r="J17" s="34">
        <f t="shared" ref="J17" si="10">COUNTIF(L17:AM17,"APAGADO")</f>
        <v>4</v>
      </c>
      <c r="K17" s="35">
        <f t="shared" ref="K17" si="11">(I17)/(J17+I17)</f>
        <v>0.8571428571428571</v>
      </c>
      <c r="L17" s="86"/>
      <c r="M17" s="86"/>
      <c r="N17" s="86"/>
      <c r="O17" s="86"/>
      <c r="P17" s="86"/>
      <c r="Q17" s="86"/>
      <c r="R17" s="86"/>
      <c r="S17" s="86"/>
      <c r="T17" s="86"/>
      <c r="U17" s="86"/>
      <c r="V17" s="86"/>
      <c r="W17" s="86"/>
      <c r="X17" s="86"/>
      <c r="Y17" s="86"/>
      <c r="Z17" s="86"/>
      <c r="AA17" s="86"/>
      <c r="AB17" s="86"/>
      <c r="AC17" s="86"/>
      <c r="AD17" s="86"/>
      <c r="AE17" s="86" t="s">
        <v>1596</v>
      </c>
      <c r="AF17" s="86" t="s">
        <v>1596</v>
      </c>
      <c r="AG17" s="86" t="s">
        <v>1596</v>
      </c>
      <c r="AH17" s="86" t="s">
        <v>1596</v>
      </c>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6</v>
      </c>
      <c r="J24" s="34">
        <f t="shared" si="7"/>
        <v>22</v>
      </c>
      <c r="K24" s="35">
        <f t="shared" si="8"/>
        <v>0.21428571428571427</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t="s">
        <v>1596</v>
      </c>
      <c r="AD24" s="86" t="s">
        <v>1596</v>
      </c>
      <c r="AE24" s="86" t="s">
        <v>1596</v>
      </c>
      <c r="AF24" s="86" t="s">
        <v>1596</v>
      </c>
      <c r="AG24" s="86" t="s">
        <v>1596</v>
      </c>
      <c r="AH24" s="86" t="s">
        <v>1596</v>
      </c>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6</v>
      </c>
      <c r="J25" s="34">
        <f t="shared" si="7"/>
        <v>22</v>
      </c>
      <c r="K25" s="35">
        <f t="shared" si="8"/>
        <v>0.21428571428571427</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t="s">
        <v>1596</v>
      </c>
      <c r="AD25" s="86" t="s">
        <v>1596</v>
      </c>
      <c r="AE25" s="86" t="s">
        <v>1596</v>
      </c>
      <c r="AF25" s="86" t="s">
        <v>1596</v>
      </c>
      <c r="AG25" s="86" t="s">
        <v>1596</v>
      </c>
      <c r="AH25" s="86" t="s">
        <v>1596</v>
      </c>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t="s">
        <v>1596</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6</v>
      </c>
      <c r="J29" s="34">
        <f t="shared" si="7"/>
        <v>22</v>
      </c>
      <c r="K29" s="35">
        <f t="shared" si="8"/>
        <v>0.21428571428571427</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t="s">
        <v>1596</v>
      </c>
      <c r="AD29" s="86" t="s">
        <v>1596</v>
      </c>
      <c r="AE29" s="86" t="s">
        <v>1596</v>
      </c>
      <c r="AF29" s="86" t="s">
        <v>1596</v>
      </c>
      <c r="AG29" s="86" t="s">
        <v>1596</v>
      </c>
      <c r="AH29" s="86" t="s">
        <v>1596</v>
      </c>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6</v>
      </c>
      <c r="J65" s="34">
        <f t="shared" si="7"/>
        <v>22</v>
      </c>
      <c r="K65" s="35">
        <f t="shared" si="8"/>
        <v>0.21428571428571427</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t="s">
        <v>1596</v>
      </c>
      <c r="AD65" s="86" t="s">
        <v>1596</v>
      </c>
      <c r="AE65" s="86" t="s">
        <v>1596</v>
      </c>
      <c r="AF65" s="86" t="s">
        <v>1596</v>
      </c>
      <c r="AG65" s="86" t="s">
        <v>1596</v>
      </c>
      <c r="AH65" s="86" t="s">
        <v>1596</v>
      </c>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1596</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27</v>
      </c>
      <c r="J79" s="34">
        <f t="shared" si="15"/>
        <v>1</v>
      </c>
      <c r="K79" s="35">
        <f t="shared" si="16"/>
        <v>0.9642857142857143</v>
      </c>
      <c r="L79" s="86"/>
      <c r="M79" s="86"/>
      <c r="N79" s="86"/>
      <c r="O79" s="86"/>
      <c r="P79" s="86"/>
      <c r="Q79" s="86"/>
      <c r="R79" s="86"/>
      <c r="S79" s="86"/>
      <c r="T79" s="86"/>
      <c r="U79" s="86"/>
      <c r="V79" s="86"/>
      <c r="W79" s="86"/>
      <c r="X79" s="86"/>
      <c r="Y79" s="86"/>
      <c r="Z79" s="86"/>
      <c r="AA79" s="86"/>
      <c r="AB79" s="86"/>
      <c r="AC79" s="86"/>
      <c r="AD79" s="86"/>
      <c r="AE79" s="86"/>
      <c r="AF79" s="86" t="s">
        <v>1596</v>
      </c>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6</v>
      </c>
      <c r="J90" s="34">
        <f t="shared" si="15"/>
        <v>22</v>
      </c>
      <c r="K90" s="35">
        <f t="shared" si="16"/>
        <v>0.21428571428571427</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t="s">
        <v>1596</v>
      </c>
      <c r="AD90" s="86" t="s">
        <v>1596</v>
      </c>
      <c r="AE90" s="86" t="s">
        <v>1596</v>
      </c>
      <c r="AF90" s="86" t="s">
        <v>1596</v>
      </c>
      <c r="AG90" s="86" t="s">
        <v>1596</v>
      </c>
      <c r="AH90" s="86" t="s">
        <v>1596</v>
      </c>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6</v>
      </c>
      <c r="J91" s="34">
        <f t="shared" si="15"/>
        <v>22</v>
      </c>
      <c r="K91" s="35">
        <f t="shared" si="16"/>
        <v>0.21428571428571427</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t="s">
        <v>1596</v>
      </c>
      <c r="AD91" s="86" t="s">
        <v>1596</v>
      </c>
      <c r="AE91" s="86" t="s">
        <v>1596</v>
      </c>
      <c r="AF91" s="86" t="s">
        <v>1596</v>
      </c>
      <c r="AG91" s="86" t="s">
        <v>1596</v>
      </c>
      <c r="AH91" s="86" t="s">
        <v>1596</v>
      </c>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6</v>
      </c>
      <c r="J106" s="34">
        <f t="shared" ref="J106:J110" si="19">COUNTIF(L106:AM106,"APAGADO")</f>
        <v>22</v>
      </c>
      <c r="K106" s="35">
        <f t="shared" ref="K106:K110" si="20">(I106)/(J106+I106)</f>
        <v>0.21428571428571427</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t="s">
        <v>1596</v>
      </c>
      <c r="AD106" s="86" t="s">
        <v>1596</v>
      </c>
      <c r="AE106" s="86" t="s">
        <v>1596</v>
      </c>
      <c r="AF106" s="86" t="s">
        <v>1596</v>
      </c>
      <c r="AG106" s="86" t="s">
        <v>1596</v>
      </c>
      <c r="AH106" s="86" t="s">
        <v>1596</v>
      </c>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27</v>
      </c>
      <c r="J108" s="34">
        <f t="shared" si="19"/>
        <v>1</v>
      </c>
      <c r="K108" s="35">
        <f t="shared" si="20"/>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1596</v>
      </c>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6</v>
      </c>
      <c r="J112" s="34">
        <f t="shared" si="15"/>
        <v>22</v>
      </c>
      <c r="K112" s="35">
        <f t="shared" si="16"/>
        <v>0.21428571428571427</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t="s">
        <v>1596</v>
      </c>
      <c r="AD112" s="86" t="s">
        <v>1596</v>
      </c>
      <c r="AE112" s="86" t="s">
        <v>1596</v>
      </c>
      <c r="AF112" s="86" t="s">
        <v>1596</v>
      </c>
      <c r="AG112" s="86" t="s">
        <v>1596</v>
      </c>
      <c r="AH112" s="86" t="s">
        <v>1596</v>
      </c>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6</v>
      </c>
      <c r="J114" s="34">
        <f t="shared" si="15"/>
        <v>22</v>
      </c>
      <c r="K114" s="35">
        <f t="shared" si="16"/>
        <v>0.21428571428571427</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t="s">
        <v>1596</v>
      </c>
      <c r="AD114" s="86" t="s">
        <v>1596</v>
      </c>
      <c r="AE114" s="86" t="s">
        <v>1596</v>
      </c>
      <c r="AF114" s="86" t="s">
        <v>1596</v>
      </c>
      <c r="AG114" s="86" t="s">
        <v>1596</v>
      </c>
      <c r="AH114" s="86" t="s">
        <v>1596</v>
      </c>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19</v>
      </c>
      <c r="J117" s="34">
        <f t="shared" si="15"/>
        <v>9</v>
      </c>
      <c r="K117" s="35">
        <f t="shared" si="16"/>
        <v>0.6785714285714286</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t="s">
        <v>1596</v>
      </c>
      <c r="AD117" s="86" t="s">
        <v>1596</v>
      </c>
      <c r="AE117" s="86" t="s">
        <v>1596</v>
      </c>
      <c r="AF117" s="86" t="s">
        <v>1596</v>
      </c>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1596</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t="s">
        <v>1596</v>
      </c>
      <c r="AD127" s="86" t="s">
        <v>1596</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6</v>
      </c>
      <c r="J129" s="34">
        <f t="shared" si="15"/>
        <v>22</v>
      </c>
      <c r="K129" s="35">
        <f t="shared" si="16"/>
        <v>0.21428571428571427</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t="s">
        <v>1596</v>
      </c>
      <c r="AD129" s="86" t="s">
        <v>1596</v>
      </c>
      <c r="AE129" s="86" t="s">
        <v>1596</v>
      </c>
      <c r="AF129" s="86" t="s">
        <v>1596</v>
      </c>
      <c r="AG129" s="86" t="s">
        <v>1596</v>
      </c>
      <c r="AH129" s="86" t="s">
        <v>1596</v>
      </c>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6</v>
      </c>
      <c r="J134" s="34">
        <f t="shared" si="15"/>
        <v>22</v>
      </c>
      <c r="K134" s="35">
        <f t="shared" si="16"/>
        <v>0.21428571428571427</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t="s">
        <v>1596</v>
      </c>
      <c r="AD134" s="86" t="s">
        <v>1596</v>
      </c>
      <c r="AE134" s="86" t="s">
        <v>1596</v>
      </c>
      <c r="AF134" s="86" t="s">
        <v>1596</v>
      </c>
      <c r="AG134" s="86" t="s">
        <v>1596</v>
      </c>
      <c r="AH134" s="86" t="s">
        <v>1596</v>
      </c>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6</v>
      </c>
      <c r="J135" s="34">
        <f t="shared" si="15"/>
        <v>22</v>
      </c>
      <c r="K135" s="35">
        <f t="shared" si="16"/>
        <v>0.21428571428571427</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t="s">
        <v>1596</v>
      </c>
      <c r="AD135" s="86" t="s">
        <v>1596</v>
      </c>
      <c r="AE135" s="86" t="s">
        <v>1596</v>
      </c>
      <c r="AF135" s="86" t="s">
        <v>1596</v>
      </c>
      <c r="AG135" s="86" t="s">
        <v>1596</v>
      </c>
      <c r="AH135" s="86" t="s">
        <v>1596</v>
      </c>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6</v>
      </c>
      <c r="J148" s="34">
        <f t="shared" si="15"/>
        <v>22</v>
      </c>
      <c r="K148" s="35">
        <f t="shared" si="16"/>
        <v>0.21428571428571427</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t="s">
        <v>1596</v>
      </c>
      <c r="AD148" s="86" t="s">
        <v>1596</v>
      </c>
      <c r="AE148" s="86" t="s">
        <v>1596</v>
      </c>
      <c r="AF148" s="86" t="s">
        <v>1596</v>
      </c>
      <c r="AG148" s="86" t="s">
        <v>1596</v>
      </c>
      <c r="AH148" s="86" t="s">
        <v>1596</v>
      </c>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17</v>
      </c>
      <c r="J167" s="34">
        <f t="shared" si="24"/>
        <v>11</v>
      </c>
      <c r="K167" s="35">
        <f t="shared" si="25"/>
        <v>0.6071428571428571</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t="s">
        <v>1596</v>
      </c>
      <c r="AD167" s="86" t="s">
        <v>1596</v>
      </c>
      <c r="AE167" s="86" t="s">
        <v>1596</v>
      </c>
      <c r="AF167" s="86" t="s">
        <v>1596</v>
      </c>
      <c r="AG167" s="86" t="s">
        <v>1596</v>
      </c>
      <c r="AH167" s="86" t="s">
        <v>1596</v>
      </c>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6</v>
      </c>
      <c r="J169" s="34">
        <f t="shared" si="22"/>
        <v>22</v>
      </c>
      <c r="K169" s="35">
        <f t="shared" si="23"/>
        <v>0.21428571428571427</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t="s">
        <v>1596</v>
      </c>
      <c r="AD169" s="86" t="s">
        <v>1596</v>
      </c>
      <c r="AE169" s="86" t="s">
        <v>1596</v>
      </c>
      <c r="AF169" s="86" t="s">
        <v>1596</v>
      </c>
      <c r="AG169" s="86" t="s">
        <v>1596</v>
      </c>
      <c r="AH169" s="86" t="s">
        <v>1596</v>
      </c>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6</v>
      </c>
      <c r="J170" s="34">
        <f t="shared" si="22"/>
        <v>22</v>
      </c>
      <c r="K170" s="35">
        <f t="shared" si="23"/>
        <v>0.21428571428571427</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t="s">
        <v>1596</v>
      </c>
      <c r="AD170" s="86" t="s">
        <v>1596</v>
      </c>
      <c r="AE170" s="86" t="s">
        <v>1596</v>
      </c>
      <c r="AF170" s="86" t="s">
        <v>1596</v>
      </c>
      <c r="AG170" s="86" t="s">
        <v>1596</v>
      </c>
      <c r="AH170" s="86" t="s">
        <v>1596</v>
      </c>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19</v>
      </c>
      <c r="J181" s="34">
        <f t="shared" si="22"/>
        <v>9</v>
      </c>
      <c r="K181" s="35">
        <f t="shared" si="23"/>
        <v>0.6785714285714286</v>
      </c>
      <c r="L181" s="86"/>
      <c r="M181" s="86"/>
      <c r="N181" s="86"/>
      <c r="O181" s="86"/>
      <c r="P181" s="86"/>
      <c r="Q181" s="86"/>
      <c r="R181" s="86"/>
      <c r="S181" s="86"/>
      <c r="T181" s="86"/>
      <c r="U181" s="86"/>
      <c r="V181" s="86"/>
      <c r="W181" s="86"/>
      <c r="X181" s="86"/>
      <c r="Y181" s="86" t="s">
        <v>1596</v>
      </c>
      <c r="Z181" s="86"/>
      <c r="AA181" s="86" t="s">
        <v>1596</v>
      </c>
      <c r="AB181" s="86" t="s">
        <v>1596</v>
      </c>
      <c r="AC181" s="86" t="s">
        <v>1596</v>
      </c>
      <c r="AD181" s="86" t="s">
        <v>1596</v>
      </c>
      <c r="AE181" s="86" t="s">
        <v>1596</v>
      </c>
      <c r="AF181" s="86" t="s">
        <v>1596</v>
      </c>
      <c r="AG181" s="86" t="s">
        <v>1596</v>
      </c>
      <c r="AH181" s="86" t="s">
        <v>1596</v>
      </c>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9</v>
      </c>
      <c r="J189" s="34">
        <f t="shared" si="22"/>
        <v>19</v>
      </c>
      <c r="K189" s="35">
        <f t="shared" si="23"/>
        <v>0.32142857142857145</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t="s">
        <v>1596</v>
      </c>
      <c r="AD189" s="86" t="s">
        <v>1596</v>
      </c>
      <c r="AE189" s="86" t="s">
        <v>1596</v>
      </c>
      <c r="AF189" s="86" t="s">
        <v>1596</v>
      </c>
      <c r="AG189" s="86" t="s">
        <v>1596</v>
      </c>
      <c r="AH189" s="86" t="s">
        <v>1596</v>
      </c>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1596</v>
      </c>
      <c r="Z190" s="86" t="s">
        <v>1596</v>
      </c>
      <c r="AA190" s="86" t="s">
        <v>1596</v>
      </c>
      <c r="AB190" s="86" t="s">
        <v>1596</v>
      </c>
      <c r="AC190" s="86" t="s">
        <v>1596</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6</v>
      </c>
      <c r="J199" s="34">
        <f t="shared" si="22"/>
        <v>22</v>
      </c>
      <c r="K199" s="35">
        <f t="shared" si="23"/>
        <v>0.21428571428571427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t="s">
        <v>1596</v>
      </c>
      <c r="AD199" s="86" t="s">
        <v>1596</v>
      </c>
      <c r="AE199" s="86" t="s">
        <v>1596</v>
      </c>
      <c r="AF199" s="86" t="s">
        <v>1596</v>
      </c>
      <c r="AG199" s="86" t="s">
        <v>1596</v>
      </c>
      <c r="AH199" s="86" t="s">
        <v>1596</v>
      </c>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6</v>
      </c>
      <c r="J204" s="34">
        <f t="shared" si="22"/>
        <v>22</v>
      </c>
      <c r="K204" s="35">
        <f t="shared" si="23"/>
        <v>0.21428571428571427</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t="s">
        <v>1596</v>
      </c>
      <c r="AD204" s="86" t="s">
        <v>1596</v>
      </c>
      <c r="AE204" s="86" t="s">
        <v>1596</v>
      </c>
      <c r="AF204" s="86" t="s">
        <v>1596</v>
      </c>
      <c r="AG204" s="86" t="s">
        <v>1596</v>
      </c>
      <c r="AH204" s="86" t="s">
        <v>1596</v>
      </c>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6</v>
      </c>
      <c r="J205" s="34">
        <f t="shared" si="22"/>
        <v>22</v>
      </c>
      <c r="K205" s="35">
        <f t="shared" si="23"/>
        <v>0.21428571428571427</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t="s">
        <v>1596</v>
      </c>
      <c r="AD205" s="86" t="s">
        <v>1596</v>
      </c>
      <c r="AE205" s="86" t="s">
        <v>1596</v>
      </c>
      <c r="AF205" s="86" t="s">
        <v>1596</v>
      </c>
      <c r="AG205" s="86" t="s">
        <v>1596</v>
      </c>
      <c r="AH205" s="86" t="s">
        <v>1596</v>
      </c>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19</v>
      </c>
      <c r="J208" s="34">
        <f t="shared" si="22"/>
        <v>9</v>
      </c>
      <c r="K208" s="35">
        <f t="shared" si="23"/>
        <v>0.6785714285714286</v>
      </c>
      <c r="L208" s="86"/>
      <c r="M208" s="86"/>
      <c r="N208" s="86"/>
      <c r="O208" s="86"/>
      <c r="P208" s="86"/>
      <c r="Q208" s="86"/>
      <c r="R208" s="86"/>
      <c r="S208" s="86"/>
      <c r="T208" s="86"/>
      <c r="U208" s="86"/>
      <c r="V208" s="86"/>
      <c r="W208" s="86"/>
      <c r="X208" s="86"/>
      <c r="Y208" s="86" t="s">
        <v>1596</v>
      </c>
      <c r="Z208" s="86"/>
      <c r="AA208" s="86" t="s">
        <v>1596</v>
      </c>
      <c r="AB208" s="86" t="s">
        <v>1596</v>
      </c>
      <c r="AC208" s="86" t="s">
        <v>1596</v>
      </c>
      <c r="AD208" s="86" t="s">
        <v>1596</v>
      </c>
      <c r="AE208" s="86" t="s">
        <v>1596</v>
      </c>
      <c r="AF208" s="86" t="s">
        <v>1596</v>
      </c>
      <c r="AG208" s="86" t="s">
        <v>1596</v>
      </c>
      <c r="AH208" s="86" t="s">
        <v>1596</v>
      </c>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19</v>
      </c>
      <c r="J210" s="34">
        <f>COUNTIF(L210:AM210,"APAGADO")</f>
        <v>9</v>
      </c>
      <c r="K210" s="35">
        <f>(I210)/(J210+I210)</f>
        <v>0.6785714285714286</v>
      </c>
      <c r="L210" s="86"/>
      <c r="M210" s="86"/>
      <c r="N210" s="86"/>
      <c r="O210" s="86"/>
      <c r="P210" s="86"/>
      <c r="Q210" s="86"/>
      <c r="R210" s="86"/>
      <c r="S210" s="86"/>
      <c r="T210" s="86"/>
      <c r="U210" s="86"/>
      <c r="V210" s="86"/>
      <c r="W210" s="86"/>
      <c r="X210" s="86"/>
      <c r="Y210" s="86" t="s">
        <v>1596</v>
      </c>
      <c r="Z210" s="86"/>
      <c r="AA210" s="86" t="s">
        <v>1596</v>
      </c>
      <c r="AB210" s="86" t="s">
        <v>1596</v>
      </c>
      <c r="AC210" s="86" t="s">
        <v>1596</v>
      </c>
      <c r="AD210" s="86" t="s">
        <v>1596</v>
      </c>
      <c r="AE210" s="86" t="s">
        <v>1596</v>
      </c>
      <c r="AF210" s="86" t="s">
        <v>1596</v>
      </c>
      <c r="AG210" s="86" t="s">
        <v>1596</v>
      </c>
      <c r="AH210" s="86" t="s">
        <v>1596</v>
      </c>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19</v>
      </c>
      <c r="J212" s="34">
        <f>COUNTIF(L212:AM212,"APAGADO")</f>
        <v>9</v>
      </c>
      <c r="K212" s="35">
        <f>(I212)/(J212+I212)</f>
        <v>0.6785714285714286</v>
      </c>
      <c r="L212" s="86"/>
      <c r="M212" s="86"/>
      <c r="N212" s="86"/>
      <c r="O212" s="86"/>
      <c r="P212" s="86"/>
      <c r="Q212" s="86"/>
      <c r="R212" s="86"/>
      <c r="S212" s="86"/>
      <c r="T212" s="86"/>
      <c r="U212" s="86"/>
      <c r="V212" s="86"/>
      <c r="W212" s="86"/>
      <c r="X212" s="86"/>
      <c r="Y212" s="86" t="s">
        <v>1596</v>
      </c>
      <c r="Z212" s="86"/>
      <c r="AA212" s="86" t="s">
        <v>1596</v>
      </c>
      <c r="AB212" s="86" t="s">
        <v>1596</v>
      </c>
      <c r="AC212" s="86" t="s">
        <v>1596</v>
      </c>
      <c r="AD212" s="86" t="s">
        <v>1596</v>
      </c>
      <c r="AE212" s="86" t="s">
        <v>1596</v>
      </c>
      <c r="AF212" s="86" t="s">
        <v>1596</v>
      </c>
      <c r="AG212" s="86" t="s">
        <v>1596</v>
      </c>
      <c r="AH212" s="86" t="s">
        <v>1596</v>
      </c>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6</v>
      </c>
      <c r="J213" s="34">
        <f t="shared" si="22"/>
        <v>22</v>
      </c>
      <c r="K213" s="35">
        <f t="shared" si="23"/>
        <v>0.21428571428571427</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t="s">
        <v>1596</v>
      </c>
      <c r="AD213" s="86" t="s">
        <v>1596</v>
      </c>
      <c r="AE213" s="86" t="s">
        <v>1596</v>
      </c>
      <c r="AF213" s="86" t="s">
        <v>1596</v>
      </c>
      <c r="AG213" s="86" t="s">
        <v>1596</v>
      </c>
      <c r="AH213" s="86" t="s">
        <v>1596</v>
      </c>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6</v>
      </c>
      <c r="J237" s="34">
        <f t="shared" si="22"/>
        <v>22</v>
      </c>
      <c r="K237" s="35">
        <f t="shared" si="23"/>
        <v>0.21428571428571427</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t="s">
        <v>1596</v>
      </c>
      <c r="AD237" s="86" t="s">
        <v>1596</v>
      </c>
      <c r="AE237" s="86" t="s">
        <v>1596</v>
      </c>
      <c r="AF237" s="86" t="s">
        <v>1596</v>
      </c>
      <c r="AG237" s="86" t="s">
        <v>1596</v>
      </c>
      <c r="AH237" s="86" t="s">
        <v>1596</v>
      </c>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8</v>
      </c>
      <c r="J239" s="34">
        <f>COUNTIF(L239:AM239,"APAGADO")</f>
        <v>20</v>
      </c>
      <c r="K239" s="35">
        <f>(I239)/(J239+I239)</f>
        <v>0.2857142857142857</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t="s">
        <v>1596</v>
      </c>
      <c r="AD239" s="86" t="s">
        <v>1596</v>
      </c>
      <c r="AE239" s="86" t="s">
        <v>1596</v>
      </c>
      <c r="AF239" s="86" t="s">
        <v>1596</v>
      </c>
      <c r="AG239" s="86" t="s">
        <v>1596</v>
      </c>
      <c r="AH239" s="86" t="s">
        <v>1596</v>
      </c>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19</v>
      </c>
      <c r="J241" s="34">
        <f t="shared" si="22"/>
        <v>9</v>
      </c>
      <c r="K241" s="35">
        <f t="shared" si="23"/>
        <v>0.6785714285714286</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t="s">
        <v>1596</v>
      </c>
      <c r="AD241" s="86" t="s">
        <v>1596</v>
      </c>
      <c r="AE241" s="86"/>
      <c r="AF241" s="86"/>
      <c r="AG241" s="86"/>
      <c r="AH241" s="86" t="s">
        <v>1596</v>
      </c>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25</v>
      </c>
      <c r="J245" s="34">
        <f>COUNTIF(L245:AM245,"APAGADO")</f>
        <v>3</v>
      </c>
      <c r="K245" s="35">
        <f>(I245)/(J245+I245)</f>
        <v>0.8928571428571429</v>
      </c>
      <c r="L245" s="86"/>
      <c r="M245" s="86"/>
      <c r="N245" s="86"/>
      <c r="O245" s="86"/>
      <c r="P245" s="86"/>
      <c r="Q245" s="86"/>
      <c r="R245" s="86"/>
      <c r="S245" s="86"/>
      <c r="T245" s="86"/>
      <c r="U245" s="86"/>
      <c r="V245" s="86"/>
      <c r="W245" s="86"/>
      <c r="X245" s="86"/>
      <c r="Y245" s="86"/>
      <c r="Z245" s="86"/>
      <c r="AA245" s="86"/>
      <c r="AB245" s="86"/>
      <c r="AC245" s="86"/>
      <c r="AD245" s="86"/>
      <c r="AE245" s="86" t="s">
        <v>1596</v>
      </c>
      <c r="AF245" s="86" t="s">
        <v>1596</v>
      </c>
      <c r="AG245" s="86"/>
      <c r="AH245" s="86" t="s">
        <v>1596</v>
      </c>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16</v>
      </c>
      <c r="J250" s="34">
        <f t="shared" si="22"/>
        <v>12</v>
      </c>
      <c r="K250" s="35">
        <f t="shared" si="23"/>
        <v>0.5714285714285714</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t="s">
        <v>1596</v>
      </c>
      <c r="AD250" s="86" t="s">
        <v>1596</v>
      </c>
      <c r="AE250" s="86" t="s">
        <v>1596</v>
      </c>
      <c r="AF250" s="86" t="s">
        <v>1596</v>
      </c>
      <c r="AG250" s="86" t="s">
        <v>1596</v>
      </c>
      <c r="AH250" s="86" t="s">
        <v>1596</v>
      </c>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6</v>
      </c>
      <c r="J251" s="34">
        <f t="shared" si="22"/>
        <v>22</v>
      </c>
      <c r="K251" s="35">
        <f t="shared" si="23"/>
        <v>0.21428571428571427</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t="s">
        <v>1596</v>
      </c>
      <c r="AD251" s="86" t="s">
        <v>1596</v>
      </c>
      <c r="AE251" s="86" t="s">
        <v>1596</v>
      </c>
      <c r="AF251" s="86" t="s">
        <v>1596</v>
      </c>
      <c r="AG251" s="86" t="s">
        <v>1596</v>
      </c>
      <c r="AH251" s="86" t="s">
        <v>1596</v>
      </c>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8</v>
      </c>
      <c r="J252" s="34">
        <f>COUNTIF(L252:AM252,"APAGADO")</f>
        <v>20</v>
      </c>
      <c r="K252" s="35">
        <f>(I252)/(J252+I252)</f>
        <v>0.2857142857142857</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t="s">
        <v>1596</v>
      </c>
      <c r="AD252" s="86" t="s">
        <v>1596</v>
      </c>
      <c r="AE252" s="86" t="s">
        <v>1596</v>
      </c>
      <c r="AF252" s="86" t="s">
        <v>1596</v>
      </c>
      <c r="AG252" s="86" t="s">
        <v>1596</v>
      </c>
      <c r="AH252" s="86" t="s">
        <v>1596</v>
      </c>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10</v>
      </c>
      <c r="J256" s="34">
        <f t="shared" si="22"/>
        <v>18</v>
      </c>
      <c r="K256" s="35">
        <f t="shared" si="23"/>
        <v>0.35714285714285715</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t="s">
        <v>1596</v>
      </c>
      <c r="AD256" s="86" t="s">
        <v>1596</v>
      </c>
      <c r="AE256" s="86" t="s">
        <v>1596</v>
      </c>
      <c r="AF256" s="86" t="s">
        <v>1596</v>
      </c>
      <c r="AG256" s="86" t="s">
        <v>1596</v>
      </c>
      <c r="AH256" s="86" t="s">
        <v>1596</v>
      </c>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6</v>
      </c>
      <c r="J257" s="34">
        <f t="shared" ref="J257:J321" si="38">COUNTIF(L257:AM257,"APAGADO")</f>
        <v>22</v>
      </c>
      <c r="K257" s="35">
        <f t="shared" ref="K257:K321" si="39">(I257)/(J257+I257)</f>
        <v>0.21428571428571427</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t="s">
        <v>1596</v>
      </c>
      <c r="AD257" s="86" t="s">
        <v>1596</v>
      </c>
      <c r="AE257" s="86" t="s">
        <v>1596</v>
      </c>
      <c r="AF257" s="86" t="s">
        <v>1596</v>
      </c>
      <c r="AG257" s="86" t="s">
        <v>1596</v>
      </c>
      <c r="AH257" s="86" t="s">
        <v>1596</v>
      </c>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6</v>
      </c>
      <c r="J276" s="34">
        <f t="shared" si="38"/>
        <v>22</v>
      </c>
      <c r="K276" s="35">
        <f t="shared" si="39"/>
        <v>0.21428571428571427</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t="s">
        <v>1596</v>
      </c>
      <c r="AD276" s="86" t="s">
        <v>1596</v>
      </c>
      <c r="AE276" s="86" t="s">
        <v>1596</v>
      </c>
      <c r="AF276" s="86" t="s">
        <v>1596</v>
      </c>
      <c r="AG276" s="86" t="s">
        <v>1596</v>
      </c>
      <c r="AH276" s="86" t="s">
        <v>1596</v>
      </c>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6</v>
      </c>
      <c r="J281" s="34">
        <f t="shared" si="38"/>
        <v>22</v>
      </c>
      <c r="K281" s="35">
        <f t="shared" si="39"/>
        <v>0.21428571428571427</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t="s">
        <v>1596</v>
      </c>
      <c r="AD281" s="86" t="s">
        <v>1596</v>
      </c>
      <c r="AE281" s="86" t="s">
        <v>1596</v>
      </c>
      <c r="AF281" s="86" t="s">
        <v>1596</v>
      </c>
      <c r="AG281" s="86" t="s">
        <v>1596</v>
      </c>
      <c r="AH281" s="86" t="s">
        <v>1596</v>
      </c>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6</v>
      </c>
      <c r="J282" s="34">
        <f t="shared" si="38"/>
        <v>22</v>
      </c>
      <c r="K282" s="35">
        <f t="shared" si="39"/>
        <v>0.21428571428571427</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t="s">
        <v>1596</v>
      </c>
      <c r="AD282" s="86" t="s">
        <v>1596</v>
      </c>
      <c r="AE282" s="86" t="s">
        <v>1596</v>
      </c>
      <c r="AF282" s="86" t="s">
        <v>1596</v>
      </c>
      <c r="AG282" s="86" t="s">
        <v>1596</v>
      </c>
      <c r="AH282" s="86" t="s">
        <v>1596</v>
      </c>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18</v>
      </c>
      <c r="J292" s="34">
        <f t="shared" ref="J292:J293" si="48">COUNTIF(L292:AM292,"APAGADO")</f>
        <v>10</v>
      </c>
      <c r="K292" s="35">
        <f t="shared" ref="K292:K293" si="49">(I292)/(J292+I292)</f>
        <v>0.6428571428571429</v>
      </c>
      <c r="L292" s="86"/>
      <c r="M292" s="86"/>
      <c r="N292" s="86"/>
      <c r="O292" s="86"/>
      <c r="P292" s="86"/>
      <c r="Q292" s="86"/>
      <c r="R292" s="86"/>
      <c r="S292" s="86"/>
      <c r="T292" s="86"/>
      <c r="U292" s="86"/>
      <c r="V292" s="86"/>
      <c r="W292" s="86"/>
      <c r="X292" s="86"/>
      <c r="Y292" s="86" t="s">
        <v>1596</v>
      </c>
      <c r="Z292" s="86" t="s">
        <v>1596</v>
      </c>
      <c r="AA292" s="86" t="s">
        <v>1596</v>
      </c>
      <c r="AB292" s="86" t="s">
        <v>1596</v>
      </c>
      <c r="AC292" s="86" t="s">
        <v>1596</v>
      </c>
      <c r="AD292" s="86" t="s">
        <v>1596</v>
      </c>
      <c r="AE292" s="86" t="s">
        <v>1596</v>
      </c>
      <c r="AF292" s="86" t="s">
        <v>1596</v>
      </c>
      <c r="AG292" s="86" t="s">
        <v>1596</v>
      </c>
      <c r="AH292" s="86" t="s">
        <v>1596</v>
      </c>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18</v>
      </c>
      <c r="J293" s="34">
        <f t="shared" si="48"/>
        <v>10</v>
      </c>
      <c r="K293" s="35">
        <f t="shared" si="49"/>
        <v>0.6428571428571429</v>
      </c>
      <c r="L293" s="86"/>
      <c r="M293" s="86"/>
      <c r="N293" s="86"/>
      <c r="O293" s="86"/>
      <c r="P293" s="86"/>
      <c r="Q293" s="86"/>
      <c r="R293" s="86"/>
      <c r="S293" s="86"/>
      <c r="T293" s="86"/>
      <c r="U293" s="86"/>
      <c r="V293" s="86"/>
      <c r="W293" s="86"/>
      <c r="X293" s="86"/>
      <c r="Y293" s="86" t="s">
        <v>1596</v>
      </c>
      <c r="Z293" s="86" t="s">
        <v>1596</v>
      </c>
      <c r="AA293" s="86" t="s">
        <v>1596</v>
      </c>
      <c r="AB293" s="86" t="s">
        <v>1596</v>
      </c>
      <c r="AC293" s="86" t="s">
        <v>1596</v>
      </c>
      <c r="AD293" s="86" t="s">
        <v>1596</v>
      </c>
      <c r="AE293" s="86" t="s">
        <v>1596</v>
      </c>
      <c r="AF293" s="86" t="s">
        <v>1596</v>
      </c>
      <c r="AG293" s="86" t="s">
        <v>1596</v>
      </c>
      <c r="AH293" s="86" t="s">
        <v>1596</v>
      </c>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19</v>
      </c>
      <c r="J298" s="34">
        <f>COUNTIF(L298:AM298,"APAGADO")</f>
        <v>9</v>
      </c>
      <c r="K298" s="35">
        <f>(I298)/(J298+I298)</f>
        <v>0.6785714285714286</v>
      </c>
      <c r="L298" s="86"/>
      <c r="M298" s="86"/>
      <c r="N298" s="86"/>
      <c r="O298" s="86"/>
      <c r="P298" s="86"/>
      <c r="Q298" s="86"/>
      <c r="R298" s="86"/>
      <c r="S298" s="86"/>
      <c r="T298" s="86"/>
      <c r="U298" s="86"/>
      <c r="V298" s="86"/>
      <c r="W298" s="86"/>
      <c r="X298" s="86"/>
      <c r="Y298" s="86" t="s">
        <v>1596</v>
      </c>
      <c r="Z298" s="86"/>
      <c r="AA298" s="86" t="s">
        <v>1596</v>
      </c>
      <c r="AB298" s="86" t="s">
        <v>1596</v>
      </c>
      <c r="AC298" s="86" t="s">
        <v>1596</v>
      </c>
      <c r="AD298" s="86" t="s">
        <v>1596</v>
      </c>
      <c r="AE298" s="86" t="s">
        <v>1596</v>
      </c>
      <c r="AF298" s="86" t="s">
        <v>1596</v>
      </c>
      <c r="AG298" s="86" t="s">
        <v>1596</v>
      </c>
      <c r="AH298" s="86" t="s">
        <v>1596</v>
      </c>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19</v>
      </c>
      <c r="J304" s="34">
        <f>COUNTIF(L304:AM304,"APAGADO")</f>
        <v>9</v>
      </c>
      <c r="K304" s="35">
        <f>(I304)/(J304+I304)</f>
        <v>0.6785714285714286</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t="s">
        <v>1596</v>
      </c>
      <c r="AE304" s="86" t="s">
        <v>1596</v>
      </c>
      <c r="AF304" s="86" t="s">
        <v>1596</v>
      </c>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1596</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6</v>
      </c>
      <c r="J324" s="34">
        <f t="shared" si="50"/>
        <v>22</v>
      </c>
      <c r="K324" s="35">
        <f t="shared" si="51"/>
        <v>0.21428571428571427</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t="s">
        <v>1596</v>
      </c>
      <c r="AD324" s="86" t="s">
        <v>1596</v>
      </c>
      <c r="AE324" s="86" t="s">
        <v>1596</v>
      </c>
      <c r="AF324" s="86" t="s">
        <v>1596</v>
      </c>
      <c r="AG324" s="86" t="s">
        <v>1596</v>
      </c>
      <c r="AH324" s="86" t="s">
        <v>1596</v>
      </c>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6</v>
      </c>
      <c r="J325" s="34">
        <f t="shared" si="50"/>
        <v>22</v>
      </c>
      <c r="K325" s="35">
        <f t="shared" si="51"/>
        <v>0.21428571428571427</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t="s">
        <v>1596</v>
      </c>
      <c r="AD325" s="86" t="s">
        <v>1596</v>
      </c>
      <c r="AE325" s="86" t="s">
        <v>1596</v>
      </c>
      <c r="AF325" s="86" t="s">
        <v>1596</v>
      </c>
      <c r="AG325" s="86" t="s">
        <v>1596</v>
      </c>
      <c r="AH325" s="86" t="s">
        <v>1596</v>
      </c>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6</v>
      </c>
      <c r="J326" s="34">
        <f t="shared" si="50"/>
        <v>22</v>
      </c>
      <c r="K326" s="35">
        <f t="shared" si="51"/>
        <v>0.21428571428571427</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t="s">
        <v>1596</v>
      </c>
      <c r="AD326" s="86" t="s">
        <v>1596</v>
      </c>
      <c r="AE326" s="86" t="s">
        <v>1596</v>
      </c>
      <c r="AF326" s="86" t="s">
        <v>1596</v>
      </c>
      <c r="AG326" s="86" t="s">
        <v>1596</v>
      </c>
      <c r="AH326" s="86" t="s">
        <v>1596</v>
      </c>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6</v>
      </c>
      <c r="J327" s="34">
        <f t="shared" si="50"/>
        <v>22</v>
      </c>
      <c r="K327" s="35">
        <f t="shared" si="51"/>
        <v>0.21428571428571427</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t="s">
        <v>1596</v>
      </c>
      <c r="AD327" s="86" t="s">
        <v>1596</v>
      </c>
      <c r="AE327" s="86" t="s">
        <v>1596</v>
      </c>
      <c r="AF327" s="86" t="s">
        <v>1596</v>
      </c>
      <c r="AG327" s="86" t="s">
        <v>1596</v>
      </c>
      <c r="AH327" s="86" t="s">
        <v>1596</v>
      </c>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6</v>
      </c>
      <c r="J330" s="34">
        <f t="shared" si="50"/>
        <v>22</v>
      </c>
      <c r="K330" s="35">
        <f t="shared" si="51"/>
        <v>0.21428571428571427</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t="s">
        <v>1596</v>
      </c>
      <c r="AD330" s="86" t="s">
        <v>1596</v>
      </c>
      <c r="AE330" s="86" t="s">
        <v>1596</v>
      </c>
      <c r="AF330" s="86" t="s">
        <v>1596</v>
      </c>
      <c r="AG330" s="86" t="s">
        <v>1596</v>
      </c>
      <c r="AH330" s="86" t="s">
        <v>1596</v>
      </c>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6</v>
      </c>
      <c r="J336" s="34">
        <f t="shared" si="50"/>
        <v>22</v>
      </c>
      <c r="K336" s="35">
        <f t="shared" si="51"/>
        <v>0.21428571428571427</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t="s">
        <v>1596</v>
      </c>
      <c r="AD336" s="86" t="s">
        <v>1596</v>
      </c>
      <c r="AE336" s="86" t="s">
        <v>1596</v>
      </c>
      <c r="AF336" s="86" t="s">
        <v>1596</v>
      </c>
      <c r="AG336" s="86" t="s">
        <v>1596</v>
      </c>
      <c r="AH336" s="86" t="s">
        <v>1596</v>
      </c>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6</v>
      </c>
      <c r="J337" s="34">
        <f t="shared" si="50"/>
        <v>22</v>
      </c>
      <c r="K337" s="35">
        <f t="shared" si="51"/>
        <v>0.21428571428571427</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t="s">
        <v>1596</v>
      </c>
      <c r="AD337" s="86" t="s">
        <v>1596</v>
      </c>
      <c r="AE337" s="86" t="s">
        <v>1596</v>
      </c>
      <c r="AF337" s="86" t="s">
        <v>1596</v>
      </c>
      <c r="AG337" s="86" t="s">
        <v>1596</v>
      </c>
      <c r="AH337" s="86" t="s">
        <v>1596</v>
      </c>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6</v>
      </c>
      <c r="J338" s="34">
        <f t="shared" si="50"/>
        <v>22</v>
      </c>
      <c r="K338" s="35">
        <f t="shared" si="51"/>
        <v>0.21428571428571427</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t="s">
        <v>1596</v>
      </c>
      <c r="AD338" s="86" t="s">
        <v>1596</v>
      </c>
      <c r="AE338" s="86" t="s">
        <v>1596</v>
      </c>
      <c r="AF338" s="86" t="s">
        <v>1596</v>
      </c>
      <c r="AG338" s="86" t="s">
        <v>1596</v>
      </c>
      <c r="AH338" s="86" t="s">
        <v>1596</v>
      </c>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6</v>
      </c>
      <c r="J339" s="34">
        <f t="shared" si="50"/>
        <v>22</v>
      </c>
      <c r="K339" s="35">
        <f t="shared" si="51"/>
        <v>0.21428571428571427</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t="s">
        <v>1596</v>
      </c>
      <c r="AD339" s="86" t="s">
        <v>1596</v>
      </c>
      <c r="AE339" s="86" t="s">
        <v>1596</v>
      </c>
      <c r="AF339" s="86" t="s">
        <v>1596</v>
      </c>
      <c r="AG339" s="86" t="s">
        <v>1596</v>
      </c>
      <c r="AH339" s="86" t="s">
        <v>1596</v>
      </c>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6</v>
      </c>
      <c r="J340" s="34">
        <f>COUNTIF(L340:AM340,"APAGADO")</f>
        <v>22</v>
      </c>
      <c r="K340" s="35">
        <f>(I340)/(J340+I340)</f>
        <v>0.21428571428571427</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t="s">
        <v>1596</v>
      </c>
      <c r="AD340" s="86" t="s">
        <v>1596</v>
      </c>
      <c r="AE340" s="86" t="s">
        <v>1596</v>
      </c>
      <c r="AF340" s="86" t="s">
        <v>1596</v>
      </c>
      <c r="AG340" s="86" t="s">
        <v>1596</v>
      </c>
      <c r="AH340" s="86" t="s">
        <v>1596</v>
      </c>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6</v>
      </c>
      <c r="J341" s="34">
        <f>COUNTIF(L341:AM341,"APAGADO")</f>
        <v>22</v>
      </c>
      <c r="K341" s="35">
        <f>(I341)/(J341+I341)</f>
        <v>0.21428571428571427</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t="s">
        <v>1596</v>
      </c>
      <c r="AD341" s="86" t="s">
        <v>1596</v>
      </c>
      <c r="AE341" s="86" t="s">
        <v>1596</v>
      </c>
      <c r="AF341" s="86" t="s">
        <v>1596</v>
      </c>
      <c r="AG341" s="86" t="s">
        <v>1596</v>
      </c>
      <c r="AH341" s="86" t="s">
        <v>1596</v>
      </c>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14</v>
      </c>
      <c r="J342" s="34">
        <f>COUNTIF(L342:AM342,"APAGADO")</f>
        <v>14</v>
      </c>
      <c r="K342" s="35">
        <f>(I342)/(J342+I342)</f>
        <v>0.5</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t="s">
        <v>1596</v>
      </c>
      <c r="AD342" s="86" t="s">
        <v>1596</v>
      </c>
      <c r="AE342" s="86" t="s">
        <v>1596</v>
      </c>
      <c r="AF342" s="86" t="s">
        <v>1596</v>
      </c>
      <c r="AG342" s="86" t="s">
        <v>1596</v>
      </c>
      <c r="AH342" s="86" t="s">
        <v>1596</v>
      </c>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t="s">
        <v>1596</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t="s">
        <v>1596</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6</v>
      </c>
      <c r="J356" s="34">
        <f>COUNTIF(L356:AM356,"APAGADO")</f>
        <v>22</v>
      </c>
      <c r="K356" s="35">
        <f>(I356)/(J356+I356)</f>
        <v>0.21428571428571427</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t="s">
        <v>1596</v>
      </c>
      <c r="AD356" s="86" t="s">
        <v>1596</v>
      </c>
      <c r="AE356" s="86" t="s">
        <v>1596</v>
      </c>
      <c r="AF356" s="86" t="s">
        <v>1596</v>
      </c>
      <c r="AG356" s="86" t="s">
        <v>1596</v>
      </c>
      <c r="AH356" s="86" t="s">
        <v>1596</v>
      </c>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6</v>
      </c>
      <c r="J363" s="34">
        <f t="shared" si="50"/>
        <v>22</v>
      </c>
      <c r="K363" s="35">
        <f t="shared" si="51"/>
        <v>0.21428571428571427</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t="s">
        <v>1596</v>
      </c>
      <c r="AD363" s="86" t="s">
        <v>1596</v>
      </c>
      <c r="AE363" s="86" t="s">
        <v>1596</v>
      </c>
      <c r="AF363" s="86" t="s">
        <v>1596</v>
      </c>
      <c r="AG363" s="86" t="s">
        <v>1596</v>
      </c>
      <c r="AH363" s="86" t="s">
        <v>1596</v>
      </c>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6</v>
      </c>
      <c r="J364" s="34">
        <f t="shared" si="50"/>
        <v>22</v>
      </c>
      <c r="K364" s="35">
        <f t="shared" si="51"/>
        <v>0.21428571428571427</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t="s">
        <v>1596</v>
      </c>
      <c r="AD364" s="86" t="s">
        <v>1596</v>
      </c>
      <c r="AE364" s="86" t="s">
        <v>1596</v>
      </c>
      <c r="AF364" s="86" t="s">
        <v>1596</v>
      </c>
      <c r="AG364" s="86" t="s">
        <v>1596</v>
      </c>
      <c r="AH364" s="86" t="s">
        <v>1596</v>
      </c>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6</v>
      </c>
      <c r="J371" s="34">
        <f t="shared" si="50"/>
        <v>22</v>
      </c>
      <c r="K371" s="35">
        <f t="shared" si="51"/>
        <v>0.21428571428571427</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t="s">
        <v>1596</v>
      </c>
      <c r="AD371" s="86" t="s">
        <v>1596</v>
      </c>
      <c r="AE371" s="86" t="s">
        <v>1596</v>
      </c>
      <c r="AF371" s="86" t="s">
        <v>1596</v>
      </c>
      <c r="AG371" s="86" t="s">
        <v>1596</v>
      </c>
      <c r="AH371" s="86" t="s">
        <v>1596</v>
      </c>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6</v>
      </c>
      <c r="J377" s="34">
        <f t="shared" si="50"/>
        <v>22</v>
      </c>
      <c r="K377" s="35">
        <f t="shared" si="51"/>
        <v>0.21428571428571427</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t="s">
        <v>1596</v>
      </c>
      <c r="AD377" s="86" t="s">
        <v>1596</v>
      </c>
      <c r="AE377" s="86" t="s">
        <v>1596</v>
      </c>
      <c r="AF377" s="86" t="s">
        <v>1596</v>
      </c>
      <c r="AG377" s="86" t="s">
        <v>1596</v>
      </c>
      <c r="AH377" s="86" t="s">
        <v>1596</v>
      </c>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6</v>
      </c>
      <c r="J378" s="34">
        <f t="shared" si="50"/>
        <v>22</v>
      </c>
      <c r="K378" s="35">
        <f t="shared" si="51"/>
        <v>0.21428571428571427</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t="s">
        <v>1596</v>
      </c>
      <c r="AD378" s="86" t="s">
        <v>1596</v>
      </c>
      <c r="AE378" s="86" t="s">
        <v>1596</v>
      </c>
      <c r="AF378" s="86" t="s">
        <v>1596</v>
      </c>
      <c r="AG378" s="86" t="s">
        <v>1596</v>
      </c>
      <c r="AH378" s="86" t="s">
        <v>1596</v>
      </c>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1596</v>
      </c>
      <c r="AB388" s="86" t="s">
        <v>1596</v>
      </c>
      <c r="AC388" s="86" t="s">
        <v>1596</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1596</v>
      </c>
      <c r="AB389" s="86" t="s">
        <v>1596</v>
      </c>
      <c r="AC389" s="86" t="s">
        <v>1596</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1596</v>
      </c>
      <c r="AB390" s="86" t="s">
        <v>1596</v>
      </c>
      <c r="AC390" s="86" t="s">
        <v>1596</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1596</v>
      </c>
      <c r="AC391" s="86" t="s">
        <v>1596</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7</v>
      </c>
      <c r="J392" s="34">
        <f t="shared" ref="J392" si="56">COUNTIF(L392:AM392,"APAGADO")</f>
        <v>21</v>
      </c>
      <c r="K392" s="35">
        <f t="shared" ref="K392" si="57">(I392)/(J392+I392)</f>
        <v>0.25</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t="s">
        <v>1596</v>
      </c>
      <c r="AD392" s="86" t="s">
        <v>1596</v>
      </c>
      <c r="AE392" s="86" t="s">
        <v>1596</v>
      </c>
      <c r="AF392" s="86" t="s">
        <v>1596</v>
      </c>
      <c r="AG392" s="86" t="s">
        <v>1596</v>
      </c>
      <c r="AH392" s="86" t="s">
        <v>1596</v>
      </c>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10</v>
      </c>
      <c r="J393" s="34">
        <f t="shared" si="50"/>
        <v>18</v>
      </c>
      <c r="K393" s="35">
        <f t="shared" si="51"/>
        <v>0.35714285714285715</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t="s">
        <v>1596</v>
      </c>
      <c r="AD393" s="86" t="s">
        <v>1596</v>
      </c>
      <c r="AE393" s="86" t="s">
        <v>1596</v>
      </c>
      <c r="AF393" s="86" t="s">
        <v>1596</v>
      </c>
      <c r="AG393" s="86" t="s">
        <v>1596</v>
      </c>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6</v>
      </c>
      <c r="J394" s="34">
        <f t="shared" si="50"/>
        <v>22</v>
      </c>
      <c r="K394" s="35">
        <f t="shared" si="51"/>
        <v>0.21428571428571427</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t="s">
        <v>1596</v>
      </c>
      <c r="AD394" s="86" t="s">
        <v>1596</v>
      </c>
      <c r="AE394" s="86" t="s">
        <v>1596</v>
      </c>
      <c r="AF394" s="86" t="s">
        <v>1596</v>
      </c>
      <c r="AG394" s="86" t="s">
        <v>1596</v>
      </c>
      <c r="AH394" s="86" t="s">
        <v>1596</v>
      </c>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6</v>
      </c>
      <c r="J400" s="34">
        <f t="shared" ref="J400:J461" si="58">COUNTIF(L400:AM400,"APAGADO")</f>
        <v>22</v>
      </c>
      <c r="K400" s="35">
        <f t="shared" ref="K400:K461" si="59">(I400)/(J400+I400)</f>
        <v>0.21428571428571427</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t="s">
        <v>1596</v>
      </c>
      <c r="AD400" s="86" t="s">
        <v>1596</v>
      </c>
      <c r="AE400" s="86" t="s">
        <v>1596</v>
      </c>
      <c r="AF400" s="86" t="s">
        <v>1596</v>
      </c>
      <c r="AG400" s="86" t="s">
        <v>1596</v>
      </c>
      <c r="AH400" s="86" t="s">
        <v>1596</v>
      </c>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6</v>
      </c>
      <c r="J404" s="34">
        <f t="shared" si="58"/>
        <v>22</v>
      </c>
      <c r="K404" s="35">
        <f t="shared" si="59"/>
        <v>0.21428571428571427</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t="s">
        <v>1596</v>
      </c>
      <c r="AD404" s="86" t="s">
        <v>1596</v>
      </c>
      <c r="AE404" s="86" t="s">
        <v>1596</v>
      </c>
      <c r="AF404" s="86" t="s">
        <v>1596</v>
      </c>
      <c r="AG404" s="86" t="s">
        <v>1596</v>
      </c>
      <c r="AH404" s="86" t="s">
        <v>1596</v>
      </c>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6</v>
      </c>
      <c r="J405" s="34">
        <f t="shared" si="58"/>
        <v>22</v>
      </c>
      <c r="K405" s="35">
        <f t="shared" si="59"/>
        <v>0.21428571428571427</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t="s">
        <v>1596</v>
      </c>
      <c r="AD405" s="86" t="s">
        <v>1596</v>
      </c>
      <c r="AE405" s="86" t="s">
        <v>1596</v>
      </c>
      <c r="AF405" s="86" t="s">
        <v>1596</v>
      </c>
      <c r="AG405" s="86" t="s">
        <v>1596</v>
      </c>
      <c r="AH405" s="86" t="s">
        <v>1596</v>
      </c>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6</v>
      </c>
      <c r="J419" s="34">
        <f>COUNTIF(L419:AM419,"APAGADO")</f>
        <v>22</v>
      </c>
      <c r="K419" s="35">
        <f>(I419)/(J419+I419)</f>
        <v>0.21428571428571427</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t="s">
        <v>1596</v>
      </c>
      <c r="AD419" s="86" t="s">
        <v>1596</v>
      </c>
      <c r="AE419" s="86" t="s">
        <v>1596</v>
      </c>
      <c r="AF419" s="86" t="s">
        <v>1596</v>
      </c>
      <c r="AG419" s="86" t="s">
        <v>1596</v>
      </c>
      <c r="AH419" s="86" t="s">
        <v>1596</v>
      </c>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27</v>
      </c>
      <c r="J438" s="34">
        <f t="shared" si="58"/>
        <v>1</v>
      </c>
      <c r="K438" s="35">
        <f t="shared" si="59"/>
        <v>0.9642857142857143</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t="s">
        <v>1596</v>
      </c>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6</v>
      </c>
      <c r="J439" s="34">
        <f t="shared" si="58"/>
        <v>22</v>
      </c>
      <c r="K439" s="35">
        <f t="shared" si="59"/>
        <v>0.21428571428571427</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t="s">
        <v>1596</v>
      </c>
      <c r="AD439" s="86" t="s">
        <v>1596</v>
      </c>
      <c r="AE439" s="86" t="s">
        <v>1596</v>
      </c>
      <c r="AF439" s="86" t="s">
        <v>1596</v>
      </c>
      <c r="AG439" s="86" t="s">
        <v>1596</v>
      </c>
      <c r="AH439" s="86" t="s">
        <v>1596</v>
      </c>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27</v>
      </c>
      <c r="J440" s="34">
        <f t="shared" si="58"/>
        <v>1</v>
      </c>
      <c r="K440" s="35">
        <f t="shared" si="59"/>
        <v>0.9642857142857143</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t="s">
        <v>1596</v>
      </c>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6</v>
      </c>
      <c r="J441" s="34">
        <f t="shared" si="58"/>
        <v>22</v>
      </c>
      <c r="K441" s="35">
        <f t="shared" si="59"/>
        <v>0.21428571428571427</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t="s">
        <v>1596</v>
      </c>
      <c r="AD441" s="86" t="s">
        <v>1596</v>
      </c>
      <c r="AE441" s="86" t="s">
        <v>1596</v>
      </c>
      <c r="AF441" s="86" t="s">
        <v>1596</v>
      </c>
      <c r="AG441" s="86" t="s">
        <v>1596</v>
      </c>
      <c r="AH441" s="86" t="s">
        <v>1596</v>
      </c>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6</v>
      </c>
      <c r="J442" s="34">
        <f t="shared" si="58"/>
        <v>22</v>
      </c>
      <c r="K442" s="35">
        <f t="shared" si="59"/>
        <v>0.21428571428571427</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t="s">
        <v>1596</v>
      </c>
      <c r="AD442" s="86" t="s">
        <v>1596</v>
      </c>
      <c r="AE442" s="86" t="s">
        <v>1596</v>
      </c>
      <c r="AF442" s="86" t="s">
        <v>1596</v>
      </c>
      <c r="AG442" s="86" t="s">
        <v>1596</v>
      </c>
      <c r="AH442" s="86" t="s">
        <v>1596</v>
      </c>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27</v>
      </c>
      <c r="J443" s="34">
        <f t="shared" si="58"/>
        <v>1</v>
      </c>
      <c r="K443" s="35">
        <f t="shared" si="59"/>
        <v>0.9642857142857143</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t="s">
        <v>1596</v>
      </c>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t="s">
        <v>1596</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7</v>
      </c>
      <c r="J447" s="34">
        <f t="shared" si="58"/>
        <v>21</v>
      </c>
      <c r="K447" s="35">
        <f t="shared" si="59"/>
        <v>0.25</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t="s">
        <v>1596</v>
      </c>
      <c r="AD447" s="86" t="s">
        <v>1596</v>
      </c>
      <c r="AE447" s="86" t="s">
        <v>1596</v>
      </c>
      <c r="AF447" s="86" t="s">
        <v>1596</v>
      </c>
      <c r="AG447" s="86"/>
      <c r="AH447" s="86" t="s">
        <v>1596</v>
      </c>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6</v>
      </c>
      <c r="J465" s="34">
        <f t="shared" si="66"/>
        <v>22</v>
      </c>
      <c r="K465" s="35">
        <f t="shared" si="67"/>
        <v>0.21428571428571427</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t="s">
        <v>1596</v>
      </c>
      <c r="AD465" s="86" t="s">
        <v>1596</v>
      </c>
      <c r="AE465" s="86" t="s">
        <v>1596</v>
      </c>
      <c r="AF465" s="86" t="s">
        <v>1596</v>
      </c>
      <c r="AG465" s="86" t="s">
        <v>1596</v>
      </c>
      <c r="AH465" s="86" t="s">
        <v>1596</v>
      </c>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6</v>
      </c>
      <c r="J466" s="34">
        <f t="shared" si="66"/>
        <v>22</v>
      </c>
      <c r="K466" s="35">
        <f t="shared" si="67"/>
        <v>0.21428571428571427</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t="s">
        <v>1596</v>
      </c>
      <c r="AD466" s="86" t="s">
        <v>1596</v>
      </c>
      <c r="AE466" s="86" t="s">
        <v>1596</v>
      </c>
      <c r="AF466" s="86" t="s">
        <v>1596</v>
      </c>
      <c r="AG466" s="86" t="s">
        <v>1596</v>
      </c>
      <c r="AH466" s="86" t="s">
        <v>1596</v>
      </c>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6</v>
      </c>
      <c r="J467" s="34">
        <f t="shared" si="66"/>
        <v>22</v>
      </c>
      <c r="K467" s="35">
        <f t="shared" si="67"/>
        <v>0.21428571428571427</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t="s">
        <v>1596</v>
      </c>
      <c r="AD467" s="86" t="s">
        <v>1596</v>
      </c>
      <c r="AE467" s="86" t="s">
        <v>1596</v>
      </c>
      <c r="AF467" s="86" t="s">
        <v>1596</v>
      </c>
      <c r="AG467" s="86" t="s">
        <v>1596</v>
      </c>
      <c r="AH467" s="86" t="s">
        <v>1596</v>
      </c>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6</v>
      </c>
      <c r="J485" s="34">
        <f t="shared" si="71"/>
        <v>22</v>
      </c>
      <c r="K485" s="35">
        <f t="shared" si="72"/>
        <v>0.21428571428571427</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t="s">
        <v>1596</v>
      </c>
      <c r="AD485" s="86" t="s">
        <v>1596</v>
      </c>
      <c r="AE485" s="86" t="s">
        <v>1596</v>
      </c>
      <c r="AF485" s="86" t="s">
        <v>1596</v>
      </c>
      <c r="AG485" s="86" t="s">
        <v>1596</v>
      </c>
      <c r="AH485" s="86" t="s">
        <v>1596</v>
      </c>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6</v>
      </c>
      <c r="J486" s="34">
        <f t="shared" si="71"/>
        <v>22</v>
      </c>
      <c r="K486" s="35">
        <f t="shared" si="72"/>
        <v>0.21428571428571427</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t="s">
        <v>1596</v>
      </c>
      <c r="AD486" s="86" t="s">
        <v>1596</v>
      </c>
      <c r="AE486" s="86" t="s">
        <v>1596</v>
      </c>
      <c r="AF486" s="86" t="s">
        <v>1596</v>
      </c>
      <c r="AG486" s="86" t="s">
        <v>1596</v>
      </c>
      <c r="AH486" s="86" t="s">
        <v>1596</v>
      </c>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9</v>
      </c>
      <c r="J487" s="34">
        <f t="shared" si="71"/>
        <v>19</v>
      </c>
      <c r="K487" s="35">
        <f t="shared" si="72"/>
        <v>0.32142857142857145</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t="s">
        <v>1596</v>
      </c>
      <c r="AD487" s="86" t="s">
        <v>1596</v>
      </c>
      <c r="AE487" s="86" t="s">
        <v>1596</v>
      </c>
      <c r="AF487" s="86" t="s">
        <v>1596</v>
      </c>
      <c r="AG487" s="86" t="s">
        <v>1596</v>
      </c>
      <c r="AH487" s="86" t="s">
        <v>1596</v>
      </c>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6</v>
      </c>
      <c r="J488" s="34">
        <f t="shared" si="71"/>
        <v>22</v>
      </c>
      <c r="K488" s="35">
        <f t="shared" si="72"/>
        <v>0.21428571428571427</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t="s">
        <v>1596</v>
      </c>
      <c r="AD488" s="86" t="s">
        <v>1596</v>
      </c>
      <c r="AE488" s="86" t="s">
        <v>1596</v>
      </c>
      <c r="AF488" s="86" t="s">
        <v>1596</v>
      </c>
      <c r="AG488" s="86" t="s">
        <v>1596</v>
      </c>
      <c r="AH488" s="86" t="s">
        <v>1596</v>
      </c>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6</v>
      </c>
      <c r="J489" s="34">
        <f t="shared" si="71"/>
        <v>22</v>
      </c>
      <c r="K489" s="35">
        <f t="shared" si="72"/>
        <v>0.21428571428571427</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t="s">
        <v>1596</v>
      </c>
      <c r="AD489" s="86" t="s">
        <v>1596</v>
      </c>
      <c r="AE489" s="86" t="s">
        <v>1596</v>
      </c>
      <c r="AF489" s="86" t="s">
        <v>1596</v>
      </c>
      <c r="AG489" s="86" t="s">
        <v>1596</v>
      </c>
      <c r="AH489" s="86" t="s">
        <v>1596</v>
      </c>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6</v>
      </c>
      <c r="J490" s="34">
        <f t="shared" si="71"/>
        <v>22</v>
      </c>
      <c r="K490" s="35">
        <f t="shared" si="72"/>
        <v>0.21428571428571427</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t="s">
        <v>1596</v>
      </c>
      <c r="AD490" s="86" t="s">
        <v>1596</v>
      </c>
      <c r="AE490" s="86" t="s">
        <v>1596</v>
      </c>
      <c r="AF490" s="86" t="s">
        <v>1596</v>
      </c>
      <c r="AG490" s="86" t="s">
        <v>1596</v>
      </c>
      <c r="AH490" s="86" t="s">
        <v>1596</v>
      </c>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6</v>
      </c>
      <c r="J491" s="34">
        <f t="shared" si="71"/>
        <v>22</v>
      </c>
      <c r="K491" s="35">
        <f t="shared" si="72"/>
        <v>0.21428571428571427</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t="s">
        <v>1596</v>
      </c>
      <c r="AD491" s="86" t="s">
        <v>1596</v>
      </c>
      <c r="AE491" s="86" t="s">
        <v>1596</v>
      </c>
      <c r="AF491" s="86" t="s">
        <v>1596</v>
      </c>
      <c r="AG491" s="86" t="s">
        <v>1596</v>
      </c>
      <c r="AH491" s="86" t="s">
        <v>1596</v>
      </c>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6</v>
      </c>
      <c r="J492" s="34">
        <f t="shared" si="71"/>
        <v>22</v>
      </c>
      <c r="K492" s="35">
        <f t="shared" si="72"/>
        <v>0.21428571428571427</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t="s">
        <v>1596</v>
      </c>
      <c r="AD492" s="86" t="s">
        <v>1596</v>
      </c>
      <c r="AE492" s="86" t="s">
        <v>1596</v>
      </c>
      <c r="AF492" s="86" t="s">
        <v>1596</v>
      </c>
      <c r="AG492" s="86" t="s">
        <v>1596</v>
      </c>
      <c r="AH492" s="86" t="s">
        <v>1596</v>
      </c>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6</v>
      </c>
      <c r="J499" s="34">
        <f t="shared" si="74"/>
        <v>22</v>
      </c>
      <c r="K499" s="35">
        <f t="shared" si="75"/>
        <v>0.21428571428571427</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t="s">
        <v>1596</v>
      </c>
      <c r="AD499" s="86" t="s">
        <v>1596</v>
      </c>
      <c r="AE499" s="86" t="s">
        <v>1596</v>
      </c>
      <c r="AF499" s="86" t="s">
        <v>1596</v>
      </c>
      <c r="AG499" s="86" t="s">
        <v>1596</v>
      </c>
      <c r="AH499" s="86" t="s">
        <v>1596</v>
      </c>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6</v>
      </c>
      <c r="J500" s="34">
        <f t="shared" si="74"/>
        <v>22</v>
      </c>
      <c r="K500" s="35">
        <f t="shared" si="75"/>
        <v>0.21428571428571427</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t="s">
        <v>1596</v>
      </c>
      <c r="AD500" s="86" t="s">
        <v>1596</v>
      </c>
      <c r="AE500" s="86" t="s">
        <v>1596</v>
      </c>
      <c r="AF500" s="86" t="s">
        <v>1596</v>
      </c>
      <c r="AG500" s="86" t="s">
        <v>1596</v>
      </c>
      <c r="AH500" s="86" t="s">
        <v>1596</v>
      </c>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6</v>
      </c>
      <c r="J501" s="34">
        <f t="shared" si="74"/>
        <v>22</v>
      </c>
      <c r="K501" s="35">
        <f t="shared" si="75"/>
        <v>0.21428571428571427</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t="s">
        <v>1596</v>
      </c>
      <c r="AD501" s="86" t="s">
        <v>1596</v>
      </c>
      <c r="AE501" s="86" t="s">
        <v>1596</v>
      </c>
      <c r="AF501" s="86" t="s">
        <v>1596</v>
      </c>
      <c r="AG501" s="86" t="s">
        <v>1596</v>
      </c>
      <c r="AH501" s="86" t="s">
        <v>1596</v>
      </c>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6</v>
      </c>
      <c r="J502" s="34">
        <f t="shared" si="74"/>
        <v>22</v>
      </c>
      <c r="K502" s="35">
        <f t="shared" si="75"/>
        <v>0.21428571428571427</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t="s">
        <v>1596</v>
      </c>
      <c r="AD502" s="86" t="s">
        <v>1596</v>
      </c>
      <c r="AE502" s="86" t="s">
        <v>1596</v>
      </c>
      <c r="AF502" s="86" t="s">
        <v>1596</v>
      </c>
      <c r="AG502" s="86" t="s">
        <v>1596</v>
      </c>
      <c r="AH502" s="86" t="s">
        <v>1596</v>
      </c>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6</v>
      </c>
      <c r="J503" s="34">
        <f t="shared" si="74"/>
        <v>22</v>
      </c>
      <c r="K503" s="35">
        <f t="shared" si="75"/>
        <v>0.21428571428571427</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t="s">
        <v>1596</v>
      </c>
      <c r="AD503" s="86" t="s">
        <v>1596</v>
      </c>
      <c r="AE503" s="86" t="s">
        <v>1596</v>
      </c>
      <c r="AF503" s="86" t="s">
        <v>1596</v>
      </c>
      <c r="AG503" s="86" t="s">
        <v>1596</v>
      </c>
      <c r="AH503" s="86" t="s">
        <v>1596</v>
      </c>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6</v>
      </c>
      <c r="J504" s="34">
        <f t="shared" si="74"/>
        <v>22</v>
      </c>
      <c r="K504" s="35">
        <f t="shared" si="75"/>
        <v>0.21428571428571427</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t="s">
        <v>1596</v>
      </c>
      <c r="AD504" s="86" t="s">
        <v>1596</v>
      </c>
      <c r="AE504" s="86" t="s">
        <v>1596</v>
      </c>
      <c r="AF504" s="86" t="s">
        <v>1596</v>
      </c>
      <c r="AG504" s="86" t="s">
        <v>1596</v>
      </c>
      <c r="AH504" s="86" t="s">
        <v>1596</v>
      </c>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6</v>
      </c>
      <c r="J507" s="34">
        <f t="shared" si="74"/>
        <v>22</v>
      </c>
      <c r="K507" s="35">
        <f t="shared" si="75"/>
        <v>0.21428571428571427</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t="s">
        <v>1596</v>
      </c>
      <c r="AD507" s="86" t="s">
        <v>1596</v>
      </c>
      <c r="AE507" s="86" t="s">
        <v>1596</v>
      </c>
      <c r="AF507" s="86" t="s">
        <v>1596</v>
      </c>
      <c r="AG507" s="86" t="s">
        <v>1596</v>
      </c>
      <c r="AH507" s="86" t="s">
        <v>1596</v>
      </c>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6</v>
      </c>
      <c r="J508" s="34">
        <f t="shared" si="74"/>
        <v>22</v>
      </c>
      <c r="K508" s="35">
        <f t="shared" si="75"/>
        <v>0.21428571428571427</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t="s">
        <v>1596</v>
      </c>
      <c r="AD508" s="86" t="s">
        <v>1596</v>
      </c>
      <c r="AE508" s="86" t="s">
        <v>1596</v>
      </c>
      <c r="AF508" s="86" t="s">
        <v>1596</v>
      </c>
      <c r="AG508" s="86" t="s">
        <v>1596</v>
      </c>
      <c r="AH508" s="86" t="s">
        <v>1596</v>
      </c>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6</v>
      </c>
      <c r="J509" s="34">
        <f t="shared" si="74"/>
        <v>22</v>
      </c>
      <c r="K509" s="35">
        <f t="shared" si="75"/>
        <v>0.21428571428571427</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t="s">
        <v>1596</v>
      </c>
      <c r="AD509" s="86" t="s">
        <v>1596</v>
      </c>
      <c r="AE509" s="86" t="s">
        <v>1596</v>
      </c>
      <c r="AF509" s="86" t="s">
        <v>1596</v>
      </c>
      <c r="AG509" s="86" t="s">
        <v>1596</v>
      </c>
      <c r="AH509" s="86" t="s">
        <v>1596</v>
      </c>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6</v>
      </c>
      <c r="J510" s="34">
        <f t="shared" si="74"/>
        <v>22</v>
      </c>
      <c r="K510" s="35">
        <f t="shared" si="75"/>
        <v>0.21428571428571427</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t="s">
        <v>1596</v>
      </c>
      <c r="AD510" s="86" t="s">
        <v>1596</v>
      </c>
      <c r="AE510" s="86" t="s">
        <v>1596</v>
      </c>
      <c r="AF510" s="86" t="s">
        <v>1596</v>
      </c>
      <c r="AG510" s="86" t="s">
        <v>1596</v>
      </c>
      <c r="AH510" s="86" t="s">
        <v>1596</v>
      </c>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6</v>
      </c>
      <c r="J511" s="34">
        <f t="shared" si="74"/>
        <v>22</v>
      </c>
      <c r="K511" s="35">
        <f t="shared" si="75"/>
        <v>0.21428571428571427</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t="s">
        <v>1596</v>
      </c>
      <c r="AD511" s="86" t="s">
        <v>1596</v>
      </c>
      <c r="AE511" s="86" t="s">
        <v>1596</v>
      </c>
      <c r="AF511" s="86" t="s">
        <v>1596</v>
      </c>
      <c r="AG511" s="86" t="s">
        <v>1596</v>
      </c>
      <c r="AH511" s="86" t="s">
        <v>1596</v>
      </c>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6</v>
      </c>
      <c r="J512" s="34">
        <f t="shared" si="74"/>
        <v>22</v>
      </c>
      <c r="K512" s="35">
        <f t="shared" si="75"/>
        <v>0.21428571428571427</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t="s">
        <v>1596</v>
      </c>
      <c r="AD512" s="86" t="s">
        <v>1596</v>
      </c>
      <c r="AE512" s="86" t="s">
        <v>1596</v>
      </c>
      <c r="AF512" s="86" t="s">
        <v>1596</v>
      </c>
      <c r="AG512" s="86" t="s">
        <v>1596</v>
      </c>
      <c r="AH512" s="86" t="s">
        <v>1596</v>
      </c>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6</v>
      </c>
      <c r="J513" s="34">
        <f t="shared" si="74"/>
        <v>22</v>
      </c>
      <c r="K513" s="35">
        <f t="shared" si="75"/>
        <v>0.21428571428571427</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t="s">
        <v>1596</v>
      </c>
      <c r="AD513" s="86" t="s">
        <v>1596</v>
      </c>
      <c r="AE513" s="86" t="s">
        <v>1596</v>
      </c>
      <c r="AF513" s="86" t="s">
        <v>1596</v>
      </c>
      <c r="AG513" s="86" t="s">
        <v>1596</v>
      </c>
      <c r="AH513" s="86" t="s">
        <v>1596</v>
      </c>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6</v>
      </c>
      <c r="J514" s="34">
        <f t="shared" si="74"/>
        <v>22</v>
      </c>
      <c r="K514" s="35">
        <f t="shared" si="75"/>
        <v>0.21428571428571427</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t="s">
        <v>1596</v>
      </c>
      <c r="AD514" s="86" t="s">
        <v>1596</v>
      </c>
      <c r="AE514" s="86" t="s">
        <v>1596</v>
      </c>
      <c r="AF514" s="86" t="s">
        <v>1596</v>
      </c>
      <c r="AG514" s="86" t="s">
        <v>1596</v>
      </c>
      <c r="AH514" s="86" t="s">
        <v>1596</v>
      </c>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t="s">
        <v>1596</v>
      </c>
      <c r="AD519" s="86" t="s">
        <v>1596</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6</v>
      </c>
      <c r="J520" s="34">
        <f t="shared" si="77"/>
        <v>22</v>
      </c>
      <c r="K520" s="35">
        <f t="shared" si="78"/>
        <v>0.21428571428571427</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t="s">
        <v>1596</v>
      </c>
      <c r="AD520" s="86" t="s">
        <v>1596</v>
      </c>
      <c r="AE520" s="86" t="s">
        <v>1596</v>
      </c>
      <c r="AF520" s="86" t="s">
        <v>1596</v>
      </c>
      <c r="AG520" s="86" t="s">
        <v>1596</v>
      </c>
      <c r="AH520" s="86" t="s">
        <v>1596</v>
      </c>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6</v>
      </c>
      <c r="J523" s="34">
        <f t="shared" si="77"/>
        <v>22</v>
      </c>
      <c r="K523" s="35">
        <f t="shared" si="78"/>
        <v>0.21428571428571427</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t="s">
        <v>1596</v>
      </c>
      <c r="AD523" s="86" t="s">
        <v>1596</v>
      </c>
      <c r="AE523" s="86" t="s">
        <v>1596</v>
      </c>
      <c r="AF523" s="86" t="s">
        <v>1596</v>
      </c>
      <c r="AG523" s="86" t="s">
        <v>1596</v>
      </c>
      <c r="AH523" s="86" t="s">
        <v>1596</v>
      </c>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6</v>
      </c>
      <c r="J524" s="34">
        <f t="shared" si="77"/>
        <v>22</v>
      </c>
      <c r="K524" s="35">
        <f t="shared" si="78"/>
        <v>0.21428571428571427</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t="s">
        <v>1596</v>
      </c>
      <c r="AD524" s="86" t="s">
        <v>1596</v>
      </c>
      <c r="AE524" s="86" t="s">
        <v>1596</v>
      </c>
      <c r="AF524" s="86" t="s">
        <v>1596</v>
      </c>
      <c r="AG524" s="86" t="s">
        <v>1596</v>
      </c>
      <c r="AH524" s="86" t="s">
        <v>1596</v>
      </c>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27</v>
      </c>
      <c r="J527" s="34">
        <f t="shared" si="77"/>
        <v>1</v>
      </c>
      <c r="K527" s="35">
        <f t="shared" si="78"/>
        <v>0.9642857142857143</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t="s">
        <v>1596</v>
      </c>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27</v>
      </c>
      <c r="J528" s="34">
        <f t="shared" ref="J528:J534" si="80">COUNTIF(L528:AM528,"APAGADO")</f>
        <v>1</v>
      </c>
      <c r="K528" s="35">
        <f t="shared" ref="K528:K534" si="81">(I528)/(J528+I528)</f>
        <v>0.9642857142857143</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1596</v>
      </c>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6</v>
      </c>
      <c r="J529" s="34">
        <f t="shared" si="80"/>
        <v>22</v>
      </c>
      <c r="K529" s="35">
        <f t="shared" si="81"/>
        <v>0.21428571428571427</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t="s">
        <v>1596</v>
      </c>
      <c r="AD529" s="86" t="s">
        <v>1596</v>
      </c>
      <c r="AE529" s="86" t="s">
        <v>1596</v>
      </c>
      <c r="AF529" s="86" t="s">
        <v>1596</v>
      </c>
      <c r="AG529" s="86" t="s">
        <v>1596</v>
      </c>
      <c r="AH529" s="86" t="s">
        <v>1596</v>
      </c>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6</v>
      </c>
      <c r="J530" s="34">
        <f t="shared" si="80"/>
        <v>22</v>
      </c>
      <c r="K530" s="35">
        <f t="shared" si="81"/>
        <v>0.21428571428571427</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t="s">
        <v>1596</v>
      </c>
      <c r="AD530" s="86" t="s">
        <v>1596</v>
      </c>
      <c r="AE530" s="86" t="s">
        <v>1596</v>
      </c>
      <c r="AF530" s="86" t="s">
        <v>1596</v>
      </c>
      <c r="AG530" s="86" t="s">
        <v>1596</v>
      </c>
      <c r="AH530" s="86" t="s">
        <v>1596</v>
      </c>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t="s">
        <v>1596</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t="s">
        <v>1596</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6</v>
      </c>
      <c r="J535" s="34">
        <f t="shared" ref="J535:J540" si="83">COUNTIF(L535:AM535,"APAGADO")</f>
        <v>22</v>
      </c>
      <c r="K535" s="35">
        <f t="shared" ref="K535:K540" si="84">(I535)/(J535+I535)</f>
        <v>0.21428571428571427</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t="s">
        <v>1596</v>
      </c>
      <c r="AD535" s="86" t="s">
        <v>1596</v>
      </c>
      <c r="AE535" s="86" t="s">
        <v>1596</v>
      </c>
      <c r="AF535" s="86" t="s">
        <v>1596</v>
      </c>
      <c r="AG535" s="86" t="s">
        <v>1596</v>
      </c>
      <c r="AH535" s="86" t="s">
        <v>1596</v>
      </c>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6</v>
      </c>
      <c r="J536" s="34">
        <f t="shared" si="83"/>
        <v>22</v>
      </c>
      <c r="K536" s="35">
        <f t="shared" si="84"/>
        <v>0.21428571428571427</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t="s">
        <v>1596</v>
      </c>
      <c r="AD536" s="86" t="s">
        <v>1596</v>
      </c>
      <c r="AE536" s="86" t="s">
        <v>1596</v>
      </c>
      <c r="AF536" s="86" t="s">
        <v>1596</v>
      </c>
      <c r="AG536" s="86" t="s">
        <v>1596</v>
      </c>
      <c r="AH536" s="86" t="s">
        <v>1596</v>
      </c>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10</v>
      </c>
      <c r="J539" s="34">
        <f t="shared" si="83"/>
        <v>18</v>
      </c>
      <c r="K539" s="35">
        <f t="shared" si="84"/>
        <v>0.35714285714285715</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t="s">
        <v>1596</v>
      </c>
      <c r="AD539" s="86" t="s">
        <v>1596</v>
      </c>
      <c r="AE539" s="86" t="s">
        <v>1596</v>
      </c>
      <c r="AF539" s="86" t="s">
        <v>1596</v>
      </c>
      <c r="AG539" s="86" t="s">
        <v>1596</v>
      </c>
      <c r="AH539" s="86" t="s">
        <v>1596</v>
      </c>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10</v>
      </c>
      <c r="J540" s="34">
        <f t="shared" si="83"/>
        <v>18</v>
      </c>
      <c r="K540" s="35">
        <f t="shared" si="84"/>
        <v>0.35714285714285715</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t="s">
        <v>1596</v>
      </c>
      <c r="AD540" s="86" t="s">
        <v>1596</v>
      </c>
      <c r="AE540" s="88" t="s">
        <v>1596</v>
      </c>
      <c r="AF540" s="88" t="s">
        <v>1596</v>
      </c>
      <c r="AG540" s="88" t="s">
        <v>1596</v>
      </c>
      <c r="AH540" s="86" t="s">
        <v>1596</v>
      </c>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t="str">
        <f>'RESUMEN TOTAL'!AE392</f>
        <v>APAGADO</v>
      </c>
      <c r="Z389" t="str">
        <f>'RESUMEN TOTAL'!AF392</f>
        <v>APAGADO</v>
      </c>
      <c r="AA389" t="str">
        <f>'RESUMEN TOTAL'!AG392</f>
        <v>APAGADO</v>
      </c>
      <c r="AB389" t="str">
        <f>'RESUMEN TOTAL'!AH392</f>
        <v>APAGADO</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t="str">
        <f>'RESUMEN TOTAL'!AE393</f>
        <v>APAGADO</v>
      </c>
      <c r="Z390" t="str">
        <f>'RESUMEN TOTAL'!AF393</f>
        <v>APAGADO</v>
      </c>
      <c r="AA390" t="str">
        <f>'RESUMEN TOTAL'!AG393</f>
        <v>APAGADO</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t="str">
        <f>'RESUMEN TOTAL'!AE394</f>
        <v>APAGADO</v>
      </c>
      <c r="Z391" t="str">
        <f>'RESUMEN TOTAL'!AF394</f>
        <v>APAGADO</v>
      </c>
      <c r="AA391" t="str">
        <f>'RESUMEN TOTAL'!AG394</f>
        <v>APAGADO</v>
      </c>
      <c r="AB391" t="str">
        <f>'RESUMEN TOTAL'!AH394</f>
        <v>APAGADO</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t="str">
        <f>'RESUMEN TOTAL'!AH438</f>
        <v>APAGADO</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t="str">
        <f>'RESUMEN TOTAL'!AH440</f>
        <v>APAGADO</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t="str">
        <f>'RESUMEN TOTAL'!AH443</f>
        <v>APAGADO</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t="str">
        <f>'RESUMEN TOTAL'!AE447</f>
        <v>APAGADO</v>
      </c>
      <c r="Z444" t="str">
        <f>'RESUMEN TOTAL'!AF447</f>
        <v>APAGADO</v>
      </c>
      <c r="AA444">
        <f>'RESUMEN TOTAL'!AG447</f>
        <v>0</v>
      </c>
      <c r="AB444" t="str">
        <f>'RESUMEN TOTAL'!AH447</f>
        <v>APAGADO</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t="str">
        <f>'RESUMEN TOTAL'!AE491</f>
        <v>APAGADO</v>
      </c>
      <c r="Z488" t="str">
        <f>'RESUMEN TOTAL'!AF491</f>
        <v>APAGADO</v>
      </c>
      <c r="AA488" t="str">
        <f>'RESUMEN TOTAL'!AG491</f>
        <v>APAGADO</v>
      </c>
      <c r="AB488" t="str">
        <f>'RESUMEN TOTAL'!AH491</f>
        <v>APAGADO</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t="str">
        <f>'RESUMEN TOTAL'!AE492</f>
        <v>APAGADO</v>
      </c>
      <c r="Z489" t="str">
        <f>'RESUMEN TOTAL'!AF492</f>
        <v>APAGADO</v>
      </c>
      <c r="AA489" t="str">
        <f>'RESUMEN TOTAL'!AG492</f>
        <v>APAGADO</v>
      </c>
      <c r="AB489" t="str">
        <f>'RESUMEN TOTAL'!AH492</f>
        <v>APAGADO</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t="str">
        <f>'RESUMEN TOTAL'!AE508</f>
        <v>APAGADO</v>
      </c>
      <c r="Z505" t="str">
        <f>'RESUMEN TOTAL'!AF508</f>
        <v>APAGADO</v>
      </c>
      <c r="AA505" t="str">
        <f>'RESUMEN TOTAL'!AG508</f>
        <v>APAGADO</v>
      </c>
      <c r="AB505" t="str">
        <f>'RESUMEN TOTAL'!AH508</f>
        <v>APAGADO</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t="str">
        <f>'RESUMEN TOTAL'!AE509</f>
        <v>APAGADO</v>
      </c>
      <c r="Z506" t="str">
        <f>'RESUMEN TOTAL'!AF509</f>
        <v>APAGADO</v>
      </c>
      <c r="AA506" t="str">
        <f>'RESUMEN TOTAL'!AG509</f>
        <v>APAGADO</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t="str">
        <f>'RESUMEN TOTAL'!AF510</f>
        <v>APAGADO</v>
      </c>
      <c r="AA507" t="str">
        <f>'RESUMEN TOTAL'!AG510</f>
        <v>APAGADO</v>
      </c>
      <c r="AB507" t="str">
        <f>'RESUMEN TOTAL'!AH510</f>
        <v>APAGADO</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t="str">
        <f>'RESUMEN TOTAL'!AE512</f>
        <v>APAGADO</v>
      </c>
      <c r="Z509" t="str">
        <f>'RESUMEN TOTAL'!AF512</f>
        <v>APAGADO</v>
      </c>
      <c r="AA509" t="str">
        <f>'RESUMEN TOTAL'!AG512</f>
        <v>APAGADO</v>
      </c>
      <c r="AB509" t="str">
        <f>'RESUMEN TOTAL'!AH512</f>
        <v>APAGADO</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t="str">
        <f>'RESUMEN TOTAL'!AE520</f>
        <v>APAGADO</v>
      </c>
      <c r="Z517" t="str">
        <f>'RESUMEN TOTAL'!AF520</f>
        <v>APAGADO</v>
      </c>
      <c r="AA517" t="str">
        <f>'RESUMEN TOTAL'!AG520</f>
        <v>APAGADO</v>
      </c>
      <c r="AB517" t="str">
        <f>'RESUMEN TOTAL'!AH520</f>
        <v>APAGADO</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t="str">
        <f>'RESUMEN TOTAL'!AH527</f>
        <v>APAGADO</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t="str">
        <f>'RESUMEN TOTAL'!AH528</f>
        <v>APAGADO</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t="str">
        <f>'RESUMEN TOTAL'!AE529</f>
        <v>APAGADO</v>
      </c>
      <c r="Z526" t="str">
        <f>'RESUMEN TOTAL'!AF529</f>
        <v>APAGADO</v>
      </c>
      <c r="AA526" t="str">
        <f>'RESUMEN TOTAL'!AG529</f>
        <v>APAGADO</v>
      </c>
      <c r="AB526" t="str">
        <f>'RESUMEN TOTAL'!AH529</f>
        <v>APAGADO</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t="str">
        <f>'RESUMEN TOTAL'!AE530</f>
        <v>APAGADO</v>
      </c>
      <c r="Z527" t="str">
        <f>'RESUMEN TOTAL'!AF530</f>
        <v>APAGADO</v>
      </c>
      <c r="AA527" t="str">
        <f>'RESUMEN TOTAL'!AG530</f>
        <v>APAGADO</v>
      </c>
      <c r="AB527" t="str">
        <f>'RESUMEN TOTAL'!AH530</f>
        <v>APAGADO</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t="str">
        <f>'RESUMEN TOTAL'!AH392</f>
        <v>APAGADO</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t="str">
        <f>'RESUMEN TOTAL'!AH394</f>
        <v>APAGADO</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t="str">
        <f>'RESUMEN TOTAL'!AH438</f>
        <v>APAGADO</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t="str">
        <f>'RESUMEN TOTAL'!AH440</f>
        <v>APAGADO</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t="str">
        <f>'RESUMEN TOTAL'!AH443</f>
        <v>APAGADO</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t="str">
        <f>'RESUMEN TOTAL'!AH447</f>
        <v>APAGADO</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t="str">
        <f>'RESUMEN TOTAL'!AH520</f>
        <v>APAGADO</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t="str">
        <f>'RESUMEN TOTAL'!AH527</f>
        <v>APAGADO</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t="str">
        <f>'RESUMEN TOTAL'!AH529</f>
        <v>APAGADO</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t="str">
        <f>'RESUMEN TOTAL'!AE392</f>
        <v>APAGADO</v>
      </c>
      <c r="Z385" t="str">
        <f>'RESUMEN TOTAL'!AF392</f>
        <v>APAGADO</v>
      </c>
      <c r="AA385" t="str">
        <f>'RESUMEN TOTAL'!AG392</f>
        <v>APAGADO</v>
      </c>
      <c r="AB385" t="str">
        <f>'RESUMEN TOTAL'!AH392</f>
        <v>APAGADO</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t="str">
        <f>'RESUMEN TOTAL'!AE393</f>
        <v>APAGADO</v>
      </c>
      <c r="Z386" t="str">
        <f>'RESUMEN TOTAL'!AF393</f>
        <v>APAGADO</v>
      </c>
      <c r="AA386" t="str">
        <f>'RESUMEN TOTAL'!AG393</f>
        <v>APAGADO</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t="str">
        <f>'RESUMEN TOTAL'!AE394</f>
        <v>APAGADO</v>
      </c>
      <c r="Z387" t="str">
        <f>'RESUMEN TOTAL'!AF394</f>
        <v>APAGADO</v>
      </c>
      <c r="AA387" t="str">
        <f>'RESUMEN TOTAL'!AG394</f>
        <v>APAGADO</v>
      </c>
      <c r="AB387" t="str">
        <f>'RESUMEN TOTAL'!AH394</f>
        <v>APAGADO</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t="str">
        <f>'RESUMEN TOTAL'!AH438</f>
        <v>APAGADO</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t="str">
        <f>'RESUMEN TOTAL'!AH440</f>
        <v>APAGADO</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t="str">
        <f>'RESUMEN TOTAL'!AH443</f>
        <v>APAGADO</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t="str">
        <f>'RESUMEN TOTAL'!AE447</f>
        <v>APAGADO</v>
      </c>
      <c r="Z439" t="str">
        <f>'RESUMEN TOTAL'!AF447</f>
        <v>APAGADO</v>
      </c>
      <c r="AA439">
        <f>'RESUMEN TOTAL'!AG447</f>
        <v>0</v>
      </c>
      <c r="AB439" t="str">
        <f>'RESUMEN TOTAL'!AH447</f>
        <v>APAGADO</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t="str">
        <f>'RESUMEN TOTAL'!AE491</f>
        <v>APAGADO</v>
      </c>
      <c r="Z463" t="str">
        <f>'RESUMEN TOTAL'!AF491</f>
        <v>APAGADO</v>
      </c>
      <c r="AA463" t="str">
        <f>'RESUMEN TOTAL'!AG491</f>
        <v>APAGADO</v>
      </c>
      <c r="AB463" t="str">
        <f>'RESUMEN TOTAL'!AH491</f>
        <v>APAGADO</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t="str">
        <f>'RESUMEN TOTAL'!AE492</f>
        <v>APAGADO</v>
      </c>
      <c r="Z464" t="str">
        <f>'RESUMEN TOTAL'!AF492</f>
        <v>APAGADO</v>
      </c>
      <c r="AA464" t="str">
        <f>'RESUMEN TOTAL'!AG492</f>
        <v>APAGADO</v>
      </c>
      <c r="AB464" t="str">
        <f>'RESUMEN TOTAL'!AH492</f>
        <v>APAGADO</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t="str">
        <f>'RESUMEN TOTAL'!AE508</f>
        <v>APAGADO</v>
      </c>
      <c r="Z480" t="str">
        <f>'RESUMEN TOTAL'!AF508</f>
        <v>APAGADO</v>
      </c>
      <c r="AA480" t="str">
        <f>'RESUMEN TOTAL'!AG508</f>
        <v>APAGADO</v>
      </c>
      <c r="AB480" t="str">
        <f>'RESUMEN TOTAL'!AH508</f>
        <v>APAGADO</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t="str">
        <f>'RESUMEN TOTAL'!AE509</f>
        <v>APAGADO</v>
      </c>
      <c r="Z481" t="str">
        <f>'RESUMEN TOTAL'!AF509</f>
        <v>APAGADO</v>
      </c>
      <c r="AA481" t="str">
        <f>'RESUMEN TOTAL'!AG509</f>
        <v>APAGADO</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t="str">
        <f>'RESUMEN TOTAL'!AF510</f>
        <v>APAGADO</v>
      </c>
      <c r="AA482" t="str">
        <f>'RESUMEN TOTAL'!AG510</f>
        <v>APAGADO</v>
      </c>
      <c r="AB482" t="str">
        <f>'RESUMEN TOTAL'!AH510</f>
        <v>APAGADO</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t="str">
        <f>'RESUMEN TOTAL'!AE512</f>
        <v>APAGADO</v>
      </c>
      <c r="Z484" t="str">
        <f>'RESUMEN TOTAL'!AF512</f>
        <v>APAGADO</v>
      </c>
      <c r="AA484" t="str">
        <f>'RESUMEN TOTAL'!AG512</f>
        <v>APAGADO</v>
      </c>
      <c r="AB484" t="str">
        <f>'RESUMEN TOTAL'!AH512</f>
        <v>APAGADO</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t="str">
        <f>'RESUMEN TOTAL'!AE520</f>
        <v>APAGADO</v>
      </c>
      <c r="Z492" t="str">
        <f>'RESUMEN TOTAL'!AF520</f>
        <v>APAGADO</v>
      </c>
      <c r="AA492" t="str">
        <f>'RESUMEN TOTAL'!AG520</f>
        <v>APAGADO</v>
      </c>
      <c r="AB492" t="str">
        <f>'RESUMEN TOTAL'!AH520</f>
        <v>APAGADO</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t="str">
        <f>'RESUMEN TOTAL'!AH527</f>
        <v>APAGADO</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t="str">
        <f>'RESUMEN TOTAL'!AH528</f>
        <v>APAGADO</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t="str">
        <f>'RESUMEN TOTAL'!AE529</f>
        <v>APAGADO</v>
      </c>
      <c r="Z503" t="str">
        <f>'RESUMEN TOTAL'!AF529</f>
        <v>APAGADO</v>
      </c>
      <c r="AA503" t="str">
        <f>'RESUMEN TOTAL'!AG529</f>
        <v>APAGADO</v>
      </c>
      <c r="AB503" t="str">
        <f>'RESUMEN TOTAL'!AH529</f>
        <v>APAGADO</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t="str">
        <f>'RESUMEN TOTAL'!AE530</f>
        <v>APAGADO</v>
      </c>
      <c r="Z504" t="str">
        <f>'RESUMEN TOTAL'!AF530</f>
        <v>APAGADO</v>
      </c>
      <c r="AA504" t="str">
        <f>'RESUMEN TOTAL'!AG530</f>
        <v>APAGADO</v>
      </c>
      <c r="AB504" t="str">
        <f>'RESUMEN TOTAL'!AH530</f>
        <v>APAGADO</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t="str">
        <f>'RESUMEN TOTAL'!AH392</f>
        <v>APAGADO</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t="str">
        <f>'RESUMEN TOTAL'!AH394</f>
        <v>APAGADO</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t="str">
        <f>'RESUMEN TOTAL'!AH438</f>
        <v>APAGADO</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t="str">
        <f>'RESUMEN TOTAL'!AH440</f>
        <v>APAGADO</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t="str">
        <f>'RESUMEN TOTAL'!AH443</f>
        <v>APAGADO</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t="str">
        <f>'RESUMEN TOTAL'!AH447</f>
        <v>APAGADO</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t="str">
        <f>'RESUMEN TOTAL'!AH520</f>
        <v>APAGADO</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t="str">
        <f>'RESUMEN TOTAL'!AH527</f>
        <v>APAGADO</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t="str">
        <f>'RESUMEN TOTAL'!AH529</f>
        <v>APAGADO</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45" zoomScaleNormal="100" workbookViewId="0">
      <selection activeCell="C159" sqref="C159"/>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42</v>
      </c>
      <c r="D140" s="94"/>
      <c r="E140" s="95">
        <v>0</v>
      </c>
      <c r="F140" s="144"/>
      <c r="G140" s="65" t="s">
        <v>1423</v>
      </c>
      <c r="H140" s="118">
        <v>76</v>
      </c>
      <c r="I140" s="124">
        <v>0</v>
      </c>
      <c r="J140" s="110">
        <f>I140/H140</f>
        <v>0</v>
      </c>
    </row>
    <row r="141" spans="2:10" ht="17.25" thickTop="1" thickBot="1" x14ac:dyDescent="0.3">
      <c r="B141" s="93" t="s">
        <v>1144</v>
      </c>
      <c r="C141" s="94">
        <f>Hoja1!Y5</f>
        <v>41</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80</v>
      </c>
      <c r="D150" s="66">
        <v>80</v>
      </c>
      <c r="E150" s="67">
        <v>0.14929999999999999</v>
      </c>
      <c r="F150" s="144"/>
      <c r="G150" s="105"/>
      <c r="H150" s="116" t="s">
        <v>1328</v>
      </c>
      <c r="I150" s="120" t="s">
        <v>1421</v>
      </c>
      <c r="J150" s="109" t="s">
        <v>993</v>
      </c>
    </row>
    <row r="151" spans="2:10" ht="17.25" thickTop="1" thickBot="1" x14ac:dyDescent="0.3">
      <c r="B151" s="65" t="s">
        <v>1329</v>
      </c>
      <c r="C151" s="83">
        <v>3</v>
      </c>
      <c r="D151" s="66">
        <v>77</v>
      </c>
      <c r="E151" s="67">
        <v>0.14369999999999999</v>
      </c>
      <c r="F151" s="144"/>
      <c r="G151" s="114" t="s">
        <v>1415</v>
      </c>
      <c r="H151" s="117">
        <v>76</v>
      </c>
      <c r="I151" s="121"/>
      <c r="J151" s="113"/>
    </row>
    <row r="152" spans="2:10" ht="16.5" thickTop="1" x14ac:dyDescent="0.25">
      <c r="B152" s="65" t="s">
        <v>1330</v>
      </c>
      <c r="C152" s="83">
        <v>1</v>
      </c>
      <c r="D152" s="66">
        <v>79</v>
      </c>
      <c r="E152" s="67">
        <v>0.1474</v>
      </c>
      <c r="F152" s="144"/>
      <c r="G152" s="65" t="s">
        <v>1152</v>
      </c>
      <c r="H152" s="118">
        <v>38</v>
      </c>
      <c r="I152" s="122">
        <v>17</v>
      </c>
      <c r="J152" s="112">
        <f>I152/H152</f>
        <v>0.44736842105263158</v>
      </c>
    </row>
    <row r="153" spans="2:10" ht="16.5" thickBot="1" x14ac:dyDescent="0.3">
      <c r="B153" s="68" t="s">
        <v>16</v>
      </c>
      <c r="C153" s="69">
        <v>7</v>
      </c>
      <c r="D153" s="70">
        <v>73</v>
      </c>
      <c r="E153" s="90">
        <v>0.13619999999999999</v>
      </c>
      <c r="F153" s="144"/>
      <c r="G153" s="65" t="s">
        <v>1417</v>
      </c>
      <c r="H153" s="118">
        <v>38</v>
      </c>
      <c r="I153" s="123">
        <v>17</v>
      </c>
      <c r="J153" s="107">
        <f>I153/H153</f>
        <v>0.44736842105263158</v>
      </c>
    </row>
    <row r="154" spans="2:10" ht="17.25" thickTop="1" thickBot="1" x14ac:dyDescent="0.3">
      <c r="B154" s="93" t="s">
        <v>1143</v>
      </c>
      <c r="C154" s="94">
        <f>Hoja1!AA3</f>
        <v>42</v>
      </c>
      <c r="D154" s="94"/>
      <c r="E154" s="95">
        <v>0.17</v>
      </c>
      <c r="F154" s="144"/>
      <c r="G154" s="65" t="s">
        <v>1423</v>
      </c>
      <c r="H154" s="118">
        <v>76</v>
      </c>
      <c r="I154" s="124">
        <v>34</v>
      </c>
      <c r="J154" s="110">
        <f>I154/H154</f>
        <v>0.44736842105263158</v>
      </c>
    </row>
    <row r="155" spans="2:10" ht="17.25" thickTop="1" thickBot="1" x14ac:dyDescent="0.3">
      <c r="B155" s="93" t="s">
        <v>1144</v>
      </c>
      <c r="C155" s="94">
        <f>Hoja1!AA5</f>
        <v>38</v>
      </c>
      <c r="D155" s="94"/>
      <c r="E155" s="96">
        <v>0.18</v>
      </c>
      <c r="F155" s="145"/>
      <c r="G155" s="68" t="s">
        <v>1422</v>
      </c>
      <c r="H155" s="119">
        <v>34</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84</v>
      </c>
      <c r="D157" s="66">
        <v>84</v>
      </c>
      <c r="E157" s="67">
        <f>D157/C156</f>
        <v>0.15671641791044777</v>
      </c>
      <c r="F157" s="144"/>
      <c r="G157" s="105"/>
      <c r="H157" s="116" t="s">
        <v>1328</v>
      </c>
      <c r="I157" s="120" t="s">
        <v>1421</v>
      </c>
      <c r="J157" s="109" t="s">
        <v>993</v>
      </c>
    </row>
    <row r="158" spans="2:10" ht="17.25" thickTop="1" thickBot="1" x14ac:dyDescent="0.3">
      <c r="B158" s="65" t="s">
        <v>1329</v>
      </c>
      <c r="C158" s="83">
        <v>5</v>
      </c>
      <c r="D158" s="66">
        <v>79</v>
      </c>
      <c r="E158" s="67">
        <f>D158/C156</f>
        <v>0.14738805970149255</v>
      </c>
      <c r="F158" s="144"/>
      <c r="G158" s="114" t="s">
        <v>1415</v>
      </c>
      <c r="H158" s="117">
        <v>76</v>
      </c>
      <c r="I158" s="121"/>
      <c r="J158" s="113"/>
    </row>
    <row r="159" spans="2:10" ht="16.5" thickTop="1" x14ac:dyDescent="0.25">
      <c r="B159" s="65" t="s">
        <v>1330</v>
      </c>
      <c r="C159" s="83">
        <v>1</v>
      </c>
      <c r="D159" s="66">
        <v>83</v>
      </c>
      <c r="E159" s="67">
        <v>0.15490000000000001</v>
      </c>
      <c r="F159" s="144"/>
      <c r="G159" s="65" t="s">
        <v>1152</v>
      </c>
      <c r="H159" s="118">
        <v>38</v>
      </c>
      <c r="I159" s="122">
        <v>18</v>
      </c>
      <c r="J159" s="112">
        <f t="shared" ref="J159:J161" si="21">I159/H159</f>
        <v>0.47368421052631576</v>
      </c>
    </row>
    <row r="160" spans="2:10" ht="16.5" thickBot="1" x14ac:dyDescent="0.3">
      <c r="B160" s="68" t="s">
        <v>16</v>
      </c>
      <c r="C160" s="69">
        <v>8</v>
      </c>
      <c r="D160" s="70">
        <v>76</v>
      </c>
      <c r="E160" s="90">
        <f>D160/C156</f>
        <v>0.1417910447761194</v>
      </c>
      <c r="F160" s="144"/>
      <c r="G160" s="65" t="s">
        <v>1417</v>
      </c>
      <c r="H160" s="118">
        <v>38</v>
      </c>
      <c r="I160" s="123">
        <v>18</v>
      </c>
      <c r="J160" s="107">
        <f t="shared" si="21"/>
        <v>0.47368421052631576</v>
      </c>
    </row>
    <row r="161" spans="2:10" ht="17.25" thickTop="1" thickBot="1" x14ac:dyDescent="0.3">
      <c r="B161" s="93" t="s">
        <v>1143</v>
      </c>
      <c r="C161" s="94">
        <f>Hoja1!AB3</f>
        <v>41</v>
      </c>
      <c r="D161" s="94"/>
      <c r="E161" s="95">
        <v>0.17</v>
      </c>
      <c r="F161" s="144"/>
      <c r="G161" s="65" t="s">
        <v>1423</v>
      </c>
      <c r="H161" s="118">
        <v>76</v>
      </c>
      <c r="I161" s="124">
        <v>36</v>
      </c>
      <c r="J161" s="110">
        <f t="shared" si="21"/>
        <v>0.47368421052631576</v>
      </c>
    </row>
    <row r="162" spans="2:10" ht="17.25" thickTop="1" thickBot="1" x14ac:dyDescent="0.3">
      <c r="B162" s="93" t="s">
        <v>1144</v>
      </c>
      <c r="C162" s="94">
        <f>Hoja1!AB5</f>
        <v>43</v>
      </c>
      <c r="D162" s="94"/>
      <c r="E162" s="96">
        <v>0.21</v>
      </c>
      <c r="F162" s="145"/>
      <c r="G162" s="68" t="s">
        <v>1422</v>
      </c>
      <c r="H162" s="119">
        <v>36</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17</v>
      </c>
      <c r="C21">
        <f>'APAGADOS FIBRA'!Y2</f>
        <v>64</v>
      </c>
      <c r="D21">
        <f>'APAGADOS ANTENA'!Y2</f>
        <v>8</v>
      </c>
      <c r="E21">
        <f t="shared" si="6"/>
        <v>81</v>
      </c>
      <c r="F21">
        <f>'RESUMEN TOTAL'!B1</f>
        <v>536</v>
      </c>
      <c r="G21" s="36">
        <f t="shared" si="8"/>
        <v>0.15111940298507462</v>
      </c>
    </row>
    <row r="22" spans="1:7" x14ac:dyDescent="0.25">
      <c r="A22" s="17">
        <f>'APAGADOS RADIO'!Z3</f>
        <v>45403</v>
      </c>
      <c r="B22">
        <f>'APAGADOS RADIO'!Z2+D22</f>
        <v>18</v>
      </c>
      <c r="C22">
        <f>'APAGADOS FIBRA'!Z2</f>
        <v>64</v>
      </c>
      <c r="D22">
        <f>'APAGADOS ANTENA'!Z2</f>
        <v>8</v>
      </c>
      <c r="E22">
        <f t="shared" si="6"/>
        <v>82</v>
      </c>
      <c r="F22">
        <f>'RESUMEN TOTAL'!B1</f>
        <v>536</v>
      </c>
      <c r="G22" s="36">
        <f t="shared" si="8"/>
        <v>0.15298507462686567</v>
      </c>
    </row>
    <row r="23" spans="1:7" x14ac:dyDescent="0.25">
      <c r="A23" s="17">
        <f>'APAGADOS RADIO'!AA3</f>
        <v>45404</v>
      </c>
      <c r="B23">
        <f>'APAGADOS RADIO'!AA2+D23</f>
        <v>15</v>
      </c>
      <c r="C23">
        <f>'APAGADOS FIBRA'!AA2</f>
        <v>63</v>
      </c>
      <c r="D23">
        <f>'APAGADOS ANTENA'!AA2</f>
        <v>8</v>
      </c>
      <c r="E23">
        <f t="shared" si="6"/>
        <v>78</v>
      </c>
      <c r="F23">
        <f>'RESUMEN TOTAL'!B1</f>
        <v>536</v>
      </c>
      <c r="G23" s="36">
        <f t="shared" si="8"/>
        <v>0.1455223880597015</v>
      </c>
    </row>
    <row r="24" spans="1:7" x14ac:dyDescent="0.25">
      <c r="A24" s="17">
        <f>'APAGADOS RADIO'!AB3</f>
        <v>45405</v>
      </c>
      <c r="B24">
        <f>'APAGADOS RADIO'!AB2+D24</f>
        <v>16</v>
      </c>
      <c r="C24">
        <f>'APAGADOS FIBRA'!AB2</f>
        <v>66</v>
      </c>
      <c r="D24">
        <f>'APAGADOS ANTENA'!AB2</f>
        <v>8</v>
      </c>
      <c r="E24">
        <f t="shared" si="6"/>
        <v>82</v>
      </c>
      <c r="F24">
        <f>'RESUMEN TOTAL'!B1</f>
        <v>536</v>
      </c>
      <c r="G24" s="36">
        <f t="shared" si="8"/>
        <v>0.15298507462686567</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16</v>
      </c>
      <c r="F54">
        <f>paradas!Y3</f>
        <v>16</v>
      </c>
      <c r="G54" s="104">
        <f t="shared" ref="G54:G65" si="13">E54+F54</f>
        <v>32</v>
      </c>
    </row>
    <row r="55" spans="1:7" x14ac:dyDescent="0.25">
      <c r="A55" s="14">
        <f t="shared" si="10"/>
        <v>45403</v>
      </c>
      <c r="B55">
        <f>paradas!D1</f>
        <v>38</v>
      </c>
      <c r="C55">
        <f>paradas!K1</f>
        <v>38</v>
      </c>
      <c r="D55">
        <f>paradas!O1</f>
        <v>38</v>
      </c>
      <c r="E55" s="104">
        <f>paradas!Z2</f>
        <v>16</v>
      </c>
      <c r="F55">
        <f>paradas!Z3</f>
        <v>16</v>
      </c>
      <c r="G55" s="104">
        <f>paradas!AB2</f>
        <v>17</v>
      </c>
    </row>
    <row r="56" spans="1:7" x14ac:dyDescent="0.25">
      <c r="A56" s="14">
        <f t="shared" si="10"/>
        <v>45404</v>
      </c>
      <c r="B56">
        <f>paradas!D1</f>
        <v>38</v>
      </c>
      <c r="C56">
        <f>paradas!K1</f>
        <v>38</v>
      </c>
      <c r="D56">
        <f>paradas!O1</f>
        <v>38</v>
      </c>
      <c r="E56" s="104">
        <f>paradas!AA2</f>
        <v>16</v>
      </c>
      <c r="F56">
        <f>paradas!AA3</f>
        <v>16</v>
      </c>
      <c r="G56" s="104">
        <f t="shared" si="13"/>
        <v>32</v>
      </c>
    </row>
    <row r="57" spans="1:7" x14ac:dyDescent="0.25">
      <c r="A57" s="14">
        <f t="shared" si="10"/>
        <v>45405</v>
      </c>
      <c r="B57">
        <f>paradas!D1</f>
        <v>38</v>
      </c>
      <c r="C57">
        <f>paradas!K1</f>
        <v>38</v>
      </c>
      <c r="D57">
        <f>paradas!O1</f>
        <v>38</v>
      </c>
      <c r="E57" s="104">
        <f>paradas!AB2</f>
        <v>17</v>
      </c>
      <c r="F57">
        <f>paradas!AB3</f>
        <v>17</v>
      </c>
      <c r="G57" s="104">
        <f t="shared" si="13"/>
        <v>34</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42</v>
      </c>
      <c r="Z3" s="53">
        <v>0</v>
      </c>
      <c r="AA3" s="53">
        <f>COUNTIFS('RESUMEN TOTAL'!C5:C542, "=BONOMO",'RESUMEN TOTAL'!AG5:AG542,"=APAGADO")</f>
        <v>42</v>
      </c>
      <c r="AB3" s="53">
        <f>COUNTIFS('RESUMEN TOTAL'!C5:C542, "=BONOMO",'RESUMEN TOTAL'!AH5:AH542,"=APAGADO")</f>
        <v>41</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0.17073170731707318</v>
      </c>
      <c r="Z4" s="59">
        <v>0</v>
      </c>
      <c r="AA4" s="59">
        <f t="shared" si="0"/>
        <v>0.17073170731707318</v>
      </c>
      <c r="AB4" s="59">
        <f t="shared" si="0"/>
        <v>0.16666666666666666</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41</v>
      </c>
      <c r="Z5" s="55">
        <f>COUNTIFS('RESUMEN TOTAL'!C5:C528, "=COSEIDI",'RESUMEN TOTAL'!AF5:AF528,"=APAGADO")</f>
        <v>41</v>
      </c>
      <c r="AA5" s="55">
        <f>COUNTIFS('RESUMEN TOTAL'!C5:C528, "=COSEIDI",'RESUMEN TOTAL'!AG5:AG528,"=APAGADO")</f>
        <v>38</v>
      </c>
      <c r="AB5" s="55">
        <f>COUNTIFS('RESUMEN TOTAL'!C5:C528, "=COSEIDI",'RESUMEN TOTAL'!AH5:AH528,"=APAGADO")</f>
        <v>43</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t="str">
        <f>'RESUMEN TOTAL'!AE392</f>
        <v>APAGADO</v>
      </c>
      <c r="Z389" s="86" t="str">
        <f>'RESUMEN TOTAL'!AF392</f>
        <v>APAGADO</v>
      </c>
      <c r="AA389" s="86" t="str">
        <f>'RESUMEN TOTAL'!AG392</f>
        <v>APAGADO</v>
      </c>
      <c r="AB389" s="86" t="str">
        <f>'RESUMEN TOTAL'!AH392</f>
        <v>APAGADO</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t="str">
        <f>'RESUMEN TOTAL'!AE393</f>
        <v>APAGADO</v>
      </c>
      <c r="Z390" s="86" t="str">
        <f>'RESUMEN TOTAL'!AF393</f>
        <v>APAGADO</v>
      </c>
      <c r="AA390" s="86" t="str">
        <f>'RESUMEN TOTAL'!AG393</f>
        <v>APAGADO</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t="str">
        <f>'RESUMEN TOTAL'!AE394</f>
        <v>APAGADO</v>
      </c>
      <c r="Z391" s="86" t="str">
        <f>'RESUMEN TOTAL'!AF394</f>
        <v>APAGADO</v>
      </c>
      <c r="AA391" s="86" t="str">
        <f>'RESUMEN TOTAL'!AG394</f>
        <v>APAGADO</v>
      </c>
      <c r="AB391" s="86" t="str">
        <f>'RESUMEN TOTAL'!AH394</f>
        <v>APAGADO</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t="str">
        <f>'RESUMEN TOTAL'!AH438</f>
        <v>APAGADO</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t="str">
        <f>'RESUMEN TOTAL'!AH440</f>
        <v>APAGADO</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t="str">
        <f>'RESUMEN TOTAL'!AH443</f>
        <v>APAGADO</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t="str">
        <f>'RESUMEN TOTAL'!AE447</f>
        <v>APAGADO</v>
      </c>
      <c r="Z444" s="86" t="str">
        <f>'RESUMEN TOTAL'!AF447</f>
        <v>APAGADO</v>
      </c>
      <c r="AA444" s="86">
        <f>'RESUMEN TOTAL'!AG447</f>
        <v>0</v>
      </c>
      <c r="AB444" s="86" t="str">
        <f>'RESUMEN TOTAL'!AH447</f>
        <v>APAGADO</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t="str">
        <f>'RESUMEN TOTAL'!AE491</f>
        <v>APAGADO</v>
      </c>
      <c r="Z488" s="86" t="str">
        <f>'RESUMEN TOTAL'!AF491</f>
        <v>APAGADO</v>
      </c>
      <c r="AA488" s="86" t="str">
        <f>'RESUMEN TOTAL'!AG491</f>
        <v>APAGADO</v>
      </c>
      <c r="AB488" s="86" t="str">
        <f>'RESUMEN TOTAL'!AH491</f>
        <v>APAGADO</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t="str">
        <f>'RESUMEN TOTAL'!AE492</f>
        <v>APAGADO</v>
      </c>
      <c r="Z489" s="86" t="str">
        <f>'RESUMEN TOTAL'!AF492</f>
        <v>APAGADO</v>
      </c>
      <c r="AA489" s="86" t="str">
        <f>'RESUMEN TOTAL'!AG492</f>
        <v>APAGADO</v>
      </c>
      <c r="AB489" s="86" t="str">
        <f>'RESUMEN TOTAL'!AH492</f>
        <v>APAGADO</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t="str">
        <f>'RESUMEN TOTAL'!AE508</f>
        <v>APAGADO</v>
      </c>
      <c r="Z505" s="86" t="str">
        <f>'RESUMEN TOTAL'!AF508</f>
        <v>APAGADO</v>
      </c>
      <c r="AA505" s="86" t="str">
        <f>'RESUMEN TOTAL'!AG508</f>
        <v>APAGADO</v>
      </c>
      <c r="AB505" s="86" t="str">
        <f>'RESUMEN TOTAL'!AH508</f>
        <v>APAGADO</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t="str">
        <f>'RESUMEN TOTAL'!AE509</f>
        <v>APAGADO</v>
      </c>
      <c r="Z506" s="86" t="str">
        <f>'RESUMEN TOTAL'!AF509</f>
        <v>APAGADO</v>
      </c>
      <c r="AA506" s="86" t="str">
        <f>'RESUMEN TOTAL'!AG509</f>
        <v>APAGADO</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t="str">
        <f>'RESUMEN TOTAL'!AF510</f>
        <v>APAGADO</v>
      </c>
      <c r="AA507" s="86" t="str">
        <f>'RESUMEN TOTAL'!AG510</f>
        <v>APAGADO</v>
      </c>
      <c r="AB507" s="86" t="str">
        <f>'RESUMEN TOTAL'!AH510</f>
        <v>APAGADO</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t="str">
        <f>'RESUMEN TOTAL'!AE512</f>
        <v>APAGADO</v>
      </c>
      <c r="Z509" s="86" t="str">
        <f>'RESUMEN TOTAL'!AF512</f>
        <v>APAGADO</v>
      </c>
      <c r="AA509" s="86" t="str">
        <f>'RESUMEN TOTAL'!AG512</f>
        <v>APAGADO</v>
      </c>
      <c r="AB509" s="86" t="str">
        <f>'RESUMEN TOTAL'!AH512</f>
        <v>APAGADO</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t="str">
        <f>'RESUMEN TOTAL'!AE520</f>
        <v>APAGADO</v>
      </c>
      <c r="Z515" s="86" t="str">
        <f>'RESUMEN TOTAL'!AF520</f>
        <v>APAGADO</v>
      </c>
      <c r="AA515" s="86" t="str">
        <f>'RESUMEN TOTAL'!AG520</f>
        <v>APAGADO</v>
      </c>
      <c r="AB515" s="86" t="str">
        <f>'RESUMEN TOTAL'!AH520</f>
        <v>APAGADO</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t="str">
        <f>'RESUMEN TOTAL'!AH527</f>
        <v>APAGADO</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t="str">
        <f>'RESUMEN TOTAL'!AH528</f>
        <v>APAGADO</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t="str">
        <f>'RESUMEN TOTAL'!AE529</f>
        <v>APAGADO</v>
      </c>
      <c r="Z524" s="86" t="str">
        <f>'RESUMEN TOTAL'!AF529</f>
        <v>APAGADO</v>
      </c>
      <c r="AA524" s="86" t="str">
        <f>'RESUMEN TOTAL'!AG529</f>
        <v>APAGADO</v>
      </c>
      <c r="AB524" s="86" t="str">
        <f>'RESUMEN TOTAL'!AH529</f>
        <v>APAGADO</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t="str">
        <f>'RESUMEN TOTAL'!AE530</f>
        <v>APAGADO</v>
      </c>
      <c r="Z525" s="86" t="str">
        <f>'RESUMEN TOTAL'!AF530</f>
        <v>APAGADO</v>
      </c>
      <c r="AA525" s="86" t="str">
        <f>'RESUMEN TOTAL'!AG530</f>
        <v>APAGADO</v>
      </c>
      <c r="AB525" s="86" t="str">
        <f>'RESUMEN TOTAL'!AH530</f>
        <v>APAGADO</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2024-04-23T11:54:09Z</dcterms:modified>
</cp:coreProperties>
</file>