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DAF9AB6C-D510-4AC8-9ACF-8698B079BA5A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4" i="24" l="1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<sst xmlns="http://schemas.openxmlformats.org/spreadsheetml/2006/main" count="7065" uniqueCount="1605">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</sst>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0</c:v>
                </c:pt>
                <c:pt idx="27">
                  <c:v>0</c:v>
                </c:pt>
                <c:pt idx="28">
                  <c:v>7.7777777777777779E-2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0</c:v>
                </c:pt>
                <c:pt idx="27">
                  <c:v>0</c:v>
                </c:pt>
                <c:pt idx="28">
                  <c:v>7.7777777777777779E-2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22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31</c:v>
                </c:pt>
                <c:pt idx="22">
                  <c:v>28</c:v>
                </c:pt>
                <c:pt idx="23">
                  <c:v>26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8.9068825910931168E-2</c:v>
                      </c:pt>
                      <c:pt idx="22">
                        <c:v>7.6923076923076927E-2</c:v>
                      </c:pt>
                      <c:pt idx="23">
                        <c:v>0.08</c:v>
                      </c:pt>
                      <c:pt idx="24">
                        <c:v>0.08</c:v>
                      </c:pt>
                      <c:pt idx="25">
                        <c:v>9.7165991902834009E-2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7.6923076923076927E-2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0.14903846153846154</c:v>
                      </c:pt>
                      <c:pt idx="22">
                        <c:v>0.13461538461538461</c:v>
                      </c:pt>
                      <c:pt idx="23">
                        <c:v>0.11</c:v>
                      </c:pt>
                      <c:pt idx="24">
                        <c:v>0.11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8.9068825910931168E-2</c:v>
                </c:pt>
                <c:pt idx="22">
                  <c:v>7.6923076923076927E-2</c:v>
                </c:pt>
                <c:pt idx="23">
                  <c:v>0.08</c:v>
                </c:pt>
                <c:pt idx="24">
                  <c:v>0.08</c:v>
                </c:pt>
                <c:pt idx="25">
                  <c:v>9.7165991902834009E-2</c:v>
                </c:pt>
                <c:pt idx="26">
                  <c:v>0</c:v>
                </c:pt>
                <c:pt idx="27">
                  <c:v>0</c:v>
                </c:pt>
                <c:pt idx="28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0.14903846153846154</c:v>
                </c:pt>
                <c:pt idx="22">
                  <c:v>0.13461538461538461</c:v>
                </c:pt>
                <c:pt idx="23">
                  <c:v>0.11</c:v>
                </c:pt>
                <c:pt idx="24">
                  <c:v>0.11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22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31</c:v>
                      </c:pt>
                      <c:pt idx="22">
                        <c:v>28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AN254" activePane="bottomRight" state="frozen"/>
      <selection pane="topRight" activeCell="M1" sqref="M1"/>
      <selection pane="bottomLeft" activeCell="A5" sqref="A5"/>
      <selection pane="bottomRight" activeCell="H17" sqref="H1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0.13687600644122383</v>
      </c>
      <c r="AH1" s="4">
        <f t="shared" si="0"/>
        <v>0.12845528455284552</v>
      </c>
      <c r="AI1" s="4">
        <f t="shared" si="0"/>
        <v>0.12561174551386622</v>
      </c>
      <c r="AJ1" s="4">
        <f t="shared" si="0"/>
        <v>0.12418300653594772</v>
      </c>
      <c r="AK1" s="4">
        <f t="shared" si="0"/>
        <v>0.12987012987012986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0.11986863711001643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121</v>
      </c>
      <c r="AF3" s="12">
        <f t="shared" si="4"/>
        <v>92</v>
      </c>
      <c r="AG3" s="12">
        <f t="shared" si="4"/>
        <v>85</v>
      </c>
      <c r="AH3" s="12">
        <f t="shared" si="4"/>
        <v>79</v>
      </c>
      <c r="AI3" s="12">
        <f t="shared" si="4"/>
        <v>77</v>
      </c>
      <c r="AJ3" s="12">
        <f t="shared" si="4"/>
        <v>76</v>
      </c>
      <c r="AK3" s="12">
        <f t="shared" si="4"/>
        <v>80</v>
      </c>
      <c r="AL3" s="12">
        <f t="shared" si="4"/>
        <v>0</v>
      </c>
      <c r="AM3" s="12">
        <f t="shared" si="4"/>
        <v>0</v>
      </c>
      <c r="AN3" s="12">
        <f t="shared" si="4"/>
        <v>73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20</v>
      </c>
      <c r="J17" s="34">
        <f t="shared" ref="J17" si="9">COUNTIF(L17:AM17,"APAGADO")</f>
        <v>8</v>
      </c>
      <c r="K17" s="35">
        <f t="shared" ref="K17" si="10">(I17)/(J17+I17)</f>
        <v>0.7142857142857143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 t="s">
        <v>1595</v>
      </c>
      <c r="AH17" s="86" t="s">
        <v>1595</v>
      </c>
      <c r="AI17" s="86" t="s">
        <v>1595</v>
      </c>
      <c r="AJ17" s="86"/>
      <c r="AK17" s="86"/>
      <c r="AL17" s="86"/>
      <c r="AM17" s="86"/>
      <c r="AN17" s="86" t="s">
        <v>1595</v>
      </c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</v>
      </c>
      <c r="J24" s="34">
        <f t="shared" si="6"/>
        <v>26</v>
      </c>
      <c r="K24" s="35">
        <f t="shared" si="7"/>
        <v>7.1428571428571425E-2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 t="s">
        <v>1595</v>
      </c>
      <c r="AH24" s="86" t="s">
        <v>1595</v>
      </c>
      <c r="AI24" s="86" t="s">
        <v>1595</v>
      </c>
      <c r="AJ24" s="86" t="s">
        <v>1595</v>
      </c>
      <c r="AK24" s="86" t="s">
        <v>1595</v>
      </c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</v>
      </c>
      <c r="J25" s="34">
        <f t="shared" si="6"/>
        <v>26</v>
      </c>
      <c r="K25" s="35">
        <f t="shared" si="7"/>
        <v>7.1428571428571425E-2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 t="s">
        <v>1595</v>
      </c>
      <c r="AH25" s="86" t="s">
        <v>1595</v>
      </c>
      <c r="AI25" s="86" t="s">
        <v>1595</v>
      </c>
      <c r="AJ25" s="86" t="s">
        <v>1595</v>
      </c>
      <c r="AK25" s="86" t="s">
        <v>1595</v>
      </c>
      <c r="AL25" s="86"/>
      <c r="AM25" s="86"/>
      <c r="AN25" s="86" t="s">
        <v>1595</v>
      </c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22</v>
      </c>
      <c r="J29" s="34">
        <f t="shared" si="6"/>
        <v>6</v>
      </c>
      <c r="K29" s="35">
        <f t="shared" si="7"/>
        <v>0.7857142857142857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 t="s">
        <v>1595</v>
      </c>
      <c r="AH29" s="86" t="s">
        <v>1595</v>
      </c>
      <c r="AI29" s="86" t="s">
        <v>1595</v>
      </c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19</v>
      </c>
      <c r="J47" s="34">
        <f t="shared" si="6"/>
        <v>9</v>
      </c>
      <c r="K47" s="35">
        <f t="shared" si="7"/>
        <v>0.6785714285714286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 t="s">
        <v>1595</v>
      </c>
      <c r="AK47" s="86" t="s">
        <v>1595</v>
      </c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 t="s">
        <v>1595</v>
      </c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 t="s">
        <v>1595</v>
      </c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25</v>
      </c>
      <c r="J92" s="34">
        <f t="shared" si="14"/>
        <v>3</v>
      </c>
      <c r="K92" s="35">
        <f t="shared" si="15"/>
        <v>0.8928571428571429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 t="s">
        <v>1595</v>
      </c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 t="s">
        <v>1595</v>
      </c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24</v>
      </c>
      <c r="J94" s="34">
        <f>COUNTIF(L94:AM94,"APAGADO")</f>
        <v>4</v>
      </c>
      <c r="K94" s="35">
        <f>(I94)/(J94+I94)</f>
        <v>0.8571428571428571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 t="s">
        <v>1595</v>
      </c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24</v>
      </c>
      <c r="J95" s="34">
        <f>COUNTIF(L95:AM95,"APAGADO")</f>
        <v>4</v>
      </c>
      <c r="K95" s="35">
        <f>(I95)/(J95+I95)</f>
        <v>0.8571428571428571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 t="s">
        <v>1595</v>
      </c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25</v>
      </c>
      <c r="J97" s="34">
        <f t="shared" si="14"/>
        <v>3</v>
      </c>
      <c r="K97" s="35">
        <f t="shared" si="15"/>
        <v>0.8928571428571429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 t="s">
        <v>1595</v>
      </c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25</v>
      </c>
      <c r="J106" s="34">
        <f t="shared" ref="J106:J110" si="18">COUNTIF(L106:AM106,"APAGADO")</f>
        <v>3</v>
      </c>
      <c r="K106" s="35">
        <f t="shared" ref="K106:K110" si="19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26</v>
      </c>
      <c r="J107" s="34">
        <f t="shared" si="18"/>
        <v>2</v>
      </c>
      <c r="K107" s="35">
        <f t="shared" si="19"/>
        <v>0.9285714285714286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 t="s">
        <v>1595</v>
      </c>
      <c r="AK107" s="86" t="s">
        <v>1595</v>
      </c>
      <c r="AL107" s="86"/>
      <c r="AM107" s="86"/>
      <c r="AN107" s="86" t="s">
        <v>1595</v>
      </c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23</v>
      </c>
      <c r="J110" s="34">
        <f t="shared" si="18"/>
        <v>5</v>
      </c>
      <c r="K110" s="35">
        <f t="shared" si="19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24</v>
      </c>
      <c r="J117" s="34">
        <f t="shared" si="14"/>
        <v>4</v>
      </c>
      <c r="K117" s="35">
        <f t="shared" si="15"/>
        <v>0.8571428571428571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 t="s">
        <v>1595</v>
      </c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 t="s">
        <v>1579</v>
      </c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</v>
      </c>
      <c r="J130" s="34">
        <f t="shared" si="14"/>
        <v>26</v>
      </c>
      <c r="K130" s="35">
        <f t="shared" si="15"/>
        <v>7.1428571428571425E-2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 t="s">
        <v>1595</v>
      </c>
      <c r="AH130" s="86" t="s">
        <v>1595</v>
      </c>
      <c r="AI130" s="86" t="s">
        <v>1595</v>
      </c>
      <c r="AJ130" s="86" t="s">
        <v>1595</v>
      </c>
      <c r="AK130" s="86" t="s">
        <v>1595</v>
      </c>
      <c r="AL130" s="86"/>
      <c r="AM130" s="86"/>
      <c r="AN130" s="86" t="s">
        <v>1595</v>
      </c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26</v>
      </c>
      <c r="J133" s="34">
        <f t="shared" si="14"/>
        <v>2</v>
      </c>
      <c r="K133" s="35">
        <f t="shared" si="15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23</v>
      </c>
      <c r="J138" s="34">
        <f t="shared" si="14"/>
        <v>5</v>
      </c>
      <c r="K138" s="35">
        <f t="shared" si="15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15</v>
      </c>
      <c r="J139" s="34">
        <f>COUNTIF(L139:AM139,"APAGADO")</f>
        <v>13</v>
      </c>
      <c r="K139" s="35">
        <f>(I139)/(J139+I139)</f>
        <v>0.5357142857142857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 t="s">
        <v>1595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24</v>
      </c>
      <c r="J151" s="34">
        <f t="shared" ref="J151:J257" si="21">COUNTIF(L151:AM151,"APAGADO")</f>
        <v>4</v>
      </c>
      <c r="K151" s="35">
        <f t="shared" ref="K151:K257" si="22">(I151)/(J151+I151)</f>
        <v>0.8571428571428571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 t="s">
        <v>1595</v>
      </c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</v>
      </c>
      <c r="J168" s="34">
        <f t="shared" si="23"/>
        <v>26</v>
      </c>
      <c r="K168" s="35">
        <f t="shared" si="24"/>
        <v>7.1428571428571425E-2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 t="s">
        <v>1595</v>
      </c>
      <c r="AH168" s="86" t="s">
        <v>1595</v>
      </c>
      <c r="AI168" s="86" t="s">
        <v>1595</v>
      </c>
      <c r="AJ168" s="86" t="s">
        <v>1595</v>
      </c>
      <c r="AK168" s="86" t="s">
        <v>1595</v>
      </c>
      <c r="AL168" s="86"/>
      <c r="AM168" s="86"/>
      <c r="AN168" s="86" t="s">
        <v>1595</v>
      </c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3</v>
      </c>
      <c r="J171" s="34">
        <f t="shared" si="21"/>
        <v>25</v>
      </c>
      <c r="K171" s="35">
        <f t="shared" si="22"/>
        <v>0.10714285714285714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 t="s">
        <v>1595</v>
      </c>
      <c r="AH171" s="86" t="s">
        <v>1595</v>
      </c>
      <c r="AI171" s="86" t="s">
        <v>1595</v>
      </c>
      <c r="AJ171" s="86" t="s">
        <v>1595</v>
      </c>
      <c r="AK171" s="86" t="s">
        <v>1595</v>
      </c>
      <c r="AL171" s="86"/>
      <c r="AM171" s="86"/>
      <c r="AN171" s="86" t="s">
        <v>1595</v>
      </c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</v>
      </c>
      <c r="J176" s="34">
        <f t="shared" si="21"/>
        <v>26</v>
      </c>
      <c r="K176" s="35">
        <f t="shared" si="22"/>
        <v>7.1428571428571425E-2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 t="s">
        <v>1595</v>
      </c>
      <c r="AH176" s="86" t="s">
        <v>1595</v>
      </c>
      <c r="AI176" s="86" t="s">
        <v>1595</v>
      </c>
      <c r="AJ176" s="86" t="s">
        <v>1595</v>
      </c>
      <c r="AK176" s="86" t="s">
        <v>1595</v>
      </c>
      <c r="AL176" s="86"/>
      <c r="AM176" s="86"/>
      <c r="AN176" s="86" t="s">
        <v>1595</v>
      </c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</v>
      </c>
      <c r="J177" s="34">
        <f t="shared" si="21"/>
        <v>26</v>
      </c>
      <c r="K177" s="35">
        <f t="shared" si="22"/>
        <v>7.1428571428571425E-2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 t="s">
        <v>1595</v>
      </c>
      <c r="AH177" s="86" t="s">
        <v>1595</v>
      </c>
      <c r="AI177" s="86" t="s">
        <v>1595</v>
      </c>
      <c r="AJ177" s="86" t="s">
        <v>1595</v>
      </c>
      <c r="AK177" s="86" t="s">
        <v>1595</v>
      </c>
      <c r="AL177" s="86"/>
      <c r="AM177" s="86"/>
      <c r="AN177" s="86" t="s">
        <v>1595</v>
      </c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</v>
      </c>
      <c r="J178" s="34">
        <f t="shared" ref="J178" si="26">COUNTIF(L178:AM178,"APAGADO")</f>
        <v>26</v>
      </c>
      <c r="K178" s="35">
        <f t="shared" ref="K178" si="27">(I178)/(J178+I178)</f>
        <v>7.1428571428571425E-2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 t="s">
        <v>1595</v>
      </c>
      <c r="AH178" s="86" t="s">
        <v>1595</v>
      </c>
      <c r="AI178" s="86" t="s">
        <v>1595</v>
      </c>
      <c r="AJ178" s="86" t="s">
        <v>1595</v>
      </c>
      <c r="AK178" s="86" t="s">
        <v>1595</v>
      </c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</v>
      </c>
      <c r="J179" s="34">
        <f t="shared" si="21"/>
        <v>26</v>
      </c>
      <c r="K179" s="35">
        <f t="shared" si="22"/>
        <v>7.1428571428571425E-2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 t="s">
        <v>1595</v>
      </c>
      <c r="AH179" s="86" t="s">
        <v>1595</v>
      </c>
      <c r="AI179" s="86" t="s">
        <v>1595</v>
      </c>
      <c r="AJ179" s="86" t="s">
        <v>1595</v>
      </c>
      <c r="AK179" s="86" t="s">
        <v>1595</v>
      </c>
      <c r="AL179" s="86"/>
      <c r="AM179" s="86"/>
      <c r="AN179" s="86" t="s">
        <v>1595</v>
      </c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</v>
      </c>
      <c r="J180" s="34">
        <f t="shared" si="21"/>
        <v>26</v>
      </c>
      <c r="K180" s="35">
        <f t="shared" si="22"/>
        <v>7.1428571428571425E-2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 t="s">
        <v>1595</v>
      </c>
      <c r="AH180" s="86" t="s">
        <v>1595</v>
      </c>
      <c r="AI180" s="86" t="s">
        <v>1595</v>
      </c>
      <c r="AJ180" s="86" t="s">
        <v>1595</v>
      </c>
      <c r="AK180" s="86" t="s">
        <v>1595</v>
      </c>
      <c r="AL180" s="86"/>
      <c r="AM180" s="86"/>
      <c r="AN180" s="86" t="s">
        <v>1595</v>
      </c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</v>
      </c>
      <c r="J181" s="34">
        <f t="shared" si="21"/>
        <v>26</v>
      </c>
      <c r="K181" s="35">
        <f t="shared" si="22"/>
        <v>7.1428571428571425E-2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 t="s">
        <v>1595</v>
      </c>
      <c r="AH181" s="86" t="s">
        <v>1595</v>
      </c>
      <c r="AI181" s="86" t="s">
        <v>1595</v>
      </c>
      <c r="AJ181" s="86" t="s">
        <v>1595</v>
      </c>
      <c r="AK181" s="86" t="s">
        <v>1595</v>
      </c>
      <c r="AL181" s="86"/>
      <c r="AM181" s="86"/>
      <c r="AN181" s="86" t="s">
        <v>1595</v>
      </c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</v>
      </c>
      <c r="J190" s="34">
        <f t="shared" si="21"/>
        <v>26</v>
      </c>
      <c r="K190" s="35">
        <f t="shared" si="22"/>
        <v>7.1428571428571425E-2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 t="s">
        <v>1595</v>
      </c>
      <c r="AH190" s="86" t="s">
        <v>1595</v>
      </c>
      <c r="AI190" s="86" t="s">
        <v>1595</v>
      </c>
      <c r="AJ190" s="86" t="s">
        <v>1595</v>
      </c>
      <c r="AK190" s="86" t="s">
        <v>1595</v>
      </c>
      <c r="AL190" s="86"/>
      <c r="AM190" s="86"/>
      <c r="AN190" s="86" t="s">
        <v>1595</v>
      </c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</v>
      </c>
      <c r="J195" s="34">
        <f t="shared" si="21"/>
        <v>26</v>
      </c>
      <c r="K195" s="35">
        <f t="shared" si="22"/>
        <v>7.1428571428571425E-2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 t="s">
        <v>1595</v>
      </c>
      <c r="AH195" s="86" t="s">
        <v>1595</v>
      </c>
      <c r="AI195" s="86" t="s">
        <v>1595</v>
      </c>
      <c r="AJ195" s="86" t="s">
        <v>1595</v>
      </c>
      <c r="AK195" s="86" t="s">
        <v>1595</v>
      </c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</v>
      </c>
      <c r="J198" s="34">
        <f t="shared" si="21"/>
        <v>26</v>
      </c>
      <c r="K198" s="35">
        <f t="shared" si="22"/>
        <v>7.1428571428571425E-2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 t="s">
        <v>1595</v>
      </c>
      <c r="AH198" s="86" t="s">
        <v>1595</v>
      </c>
      <c r="AI198" s="86" t="s">
        <v>1595</v>
      </c>
      <c r="AJ198" s="86" t="s">
        <v>1595</v>
      </c>
      <c r="AK198" s="86" t="s">
        <v>1595</v>
      </c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</v>
      </c>
      <c r="J199" s="34">
        <f t="shared" si="21"/>
        <v>26</v>
      </c>
      <c r="K199" s="35">
        <f t="shared" si="22"/>
        <v>7.1428571428571425E-2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 t="s">
        <v>1595</v>
      </c>
      <c r="AH199" s="86" t="s">
        <v>1595</v>
      </c>
      <c r="AI199" s="86" t="s">
        <v>1595</v>
      </c>
      <c r="AJ199" s="86" t="s">
        <v>1595</v>
      </c>
      <c r="AK199" s="86" t="s">
        <v>1595</v>
      </c>
      <c r="AL199" s="86"/>
      <c r="AM199" s="86"/>
      <c r="AN199" s="86" t="s">
        <v>1595</v>
      </c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19</v>
      </c>
      <c r="J200" s="34">
        <f t="shared" si="21"/>
        <v>9</v>
      </c>
      <c r="K200" s="35">
        <f t="shared" si="22"/>
        <v>0.6785714285714286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 t="s">
        <v>1595</v>
      </c>
      <c r="AH200" s="86" t="s">
        <v>1595</v>
      </c>
      <c r="AI200" s="86" t="s">
        <v>1595</v>
      </c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</v>
      </c>
      <c r="J205" s="34">
        <f t="shared" si="21"/>
        <v>26</v>
      </c>
      <c r="K205" s="35">
        <f t="shared" si="22"/>
        <v>7.1428571428571425E-2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 t="s">
        <v>1595</v>
      </c>
      <c r="AH205" s="86" t="s">
        <v>1595</v>
      </c>
      <c r="AI205" s="86" t="s">
        <v>1595</v>
      </c>
      <c r="AJ205" s="86" t="s">
        <v>1595</v>
      </c>
      <c r="AK205" s="86" t="s">
        <v>1595</v>
      </c>
      <c r="AL205" s="86"/>
      <c r="AM205" s="86"/>
      <c r="AN205" s="86" t="s">
        <v>1595</v>
      </c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</v>
      </c>
      <c r="J206" s="34">
        <f t="shared" si="21"/>
        <v>26</v>
      </c>
      <c r="K206" s="35">
        <f t="shared" si="22"/>
        <v>7.1428571428571425E-2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 t="s">
        <v>1595</v>
      </c>
      <c r="AH206" s="86" t="s">
        <v>1595</v>
      </c>
      <c r="AI206" s="86" t="s">
        <v>1595</v>
      </c>
      <c r="AJ206" s="86" t="s">
        <v>1595</v>
      </c>
      <c r="AK206" s="86" t="s">
        <v>1595</v>
      </c>
      <c r="AL206" s="86"/>
      <c r="AM206" s="86"/>
      <c r="AN206" s="86" t="s">
        <v>1595</v>
      </c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</v>
      </c>
      <c r="J222" s="34">
        <f t="shared" si="21"/>
        <v>26</v>
      </c>
      <c r="K222" s="35">
        <f t="shared" si="22"/>
        <v>7.1428571428571425E-2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 t="s">
        <v>1595</v>
      </c>
      <c r="AH222" s="86" t="s">
        <v>1595</v>
      </c>
      <c r="AI222" s="86" t="s">
        <v>1595</v>
      </c>
      <c r="AJ222" s="86" t="s">
        <v>1595</v>
      </c>
      <c r="AK222" s="86" t="s">
        <v>1595</v>
      </c>
      <c r="AL222" s="86"/>
      <c r="AM222" s="86"/>
      <c r="AN222" s="86" t="s">
        <v>1595</v>
      </c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</v>
      </c>
      <c r="J228" s="34">
        <f>COUNTIF(L228:AM228,"APAGADO")</f>
        <v>26</v>
      </c>
      <c r="K228" s="35">
        <f>(I228)/(J228+I228)</f>
        <v>7.1428571428571425E-2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 t="s">
        <v>1595</v>
      </c>
      <c r="AH228" s="86" t="s">
        <v>1595</v>
      </c>
      <c r="AI228" s="86" t="s">
        <v>1595</v>
      </c>
      <c r="AJ228" s="86" t="s">
        <v>1595</v>
      </c>
      <c r="AK228" s="86" t="s">
        <v>1595</v>
      </c>
      <c r="AL228" s="86"/>
      <c r="AM228" s="86"/>
      <c r="AN228" s="86" t="s">
        <v>1595</v>
      </c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6</v>
      </c>
      <c r="J238" s="34">
        <f t="shared" si="21"/>
        <v>22</v>
      </c>
      <c r="K238" s="35">
        <f t="shared" si="22"/>
        <v>0.21428571428571427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 t="s">
        <v>1595</v>
      </c>
      <c r="AH238" s="86" t="s">
        <v>1595</v>
      </c>
      <c r="AI238" s="86"/>
      <c r="AJ238" s="86" t="s">
        <v>1595</v>
      </c>
      <c r="AK238" s="86"/>
      <c r="AL238" s="86"/>
      <c r="AM238" s="86"/>
      <c r="AN238" s="86" t="s">
        <v>1595</v>
      </c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3</v>
      </c>
      <c r="J240" s="34">
        <f>COUNTIF(L240:AM240,"APAGADO")</f>
        <v>25</v>
      </c>
      <c r="K240" s="35">
        <f>(I240)/(J240+I240)</f>
        <v>0.10714285714285714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 t="s">
        <v>1595</v>
      </c>
      <c r="AH240" s="86" t="s">
        <v>1595</v>
      </c>
      <c r="AI240" s="86"/>
      <c r="AJ240" s="86" t="s">
        <v>1595</v>
      </c>
      <c r="AK240" s="86" t="s">
        <v>1595</v>
      </c>
      <c r="AL240" s="86"/>
      <c r="AM240" s="86"/>
      <c r="AN240" s="86" t="s">
        <v>1595</v>
      </c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</v>
      </c>
      <c r="J244" s="34">
        <f t="shared" si="21"/>
        <v>26</v>
      </c>
      <c r="K244" s="35">
        <f t="shared" si="22"/>
        <v>7.1428571428571425E-2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 t="s">
        <v>1595</v>
      </c>
      <c r="AH244" s="86" t="s">
        <v>1595</v>
      </c>
      <c r="AI244" s="86" t="s">
        <v>1595</v>
      </c>
      <c r="AJ244" s="86" t="s">
        <v>1595</v>
      </c>
      <c r="AK244" s="86" t="s">
        <v>1595</v>
      </c>
      <c r="AL244" s="86"/>
      <c r="AM244" s="86"/>
      <c r="AN244" s="86" t="s">
        <v>1595</v>
      </c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</v>
      </c>
      <c r="J245" s="34">
        <f>COUNTIF(L245:AM245,"APAGADO")</f>
        <v>26</v>
      </c>
      <c r="K245" s="35">
        <f>(I245)/(J245+I245)</f>
        <v>7.1428571428571425E-2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 t="s">
        <v>1595</v>
      </c>
      <c r="AH245" s="86" t="s">
        <v>1595</v>
      </c>
      <c r="AI245" s="86" t="s">
        <v>1595</v>
      </c>
      <c r="AJ245" s="86" t="s">
        <v>1595</v>
      </c>
      <c r="AK245" s="86" t="s">
        <v>1595</v>
      </c>
      <c r="AL245" s="86"/>
      <c r="AM245" s="86"/>
      <c r="AN245" s="86" t="s">
        <v>1595</v>
      </c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</v>
      </c>
      <c r="J246" s="34">
        <f>COUNTIF(L246:AM246,"APAGADO")</f>
        <v>26</v>
      </c>
      <c r="K246" s="35">
        <f>(I246)/(J246+I246)</f>
        <v>7.1428571428571425E-2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 t="s">
        <v>1595</v>
      </c>
      <c r="AH246" s="86" t="s">
        <v>1595</v>
      </c>
      <c r="AI246" s="86" t="s">
        <v>1595</v>
      </c>
      <c r="AJ246" s="86" t="s">
        <v>1595</v>
      </c>
      <c r="AK246" s="86" t="s">
        <v>1595</v>
      </c>
      <c r="AL246" s="86"/>
      <c r="AM246" s="86"/>
      <c r="AN246" s="86" t="s">
        <v>1595</v>
      </c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12</v>
      </c>
      <c r="J251" s="34">
        <f t="shared" si="21"/>
        <v>16</v>
      </c>
      <c r="K251" s="35">
        <f t="shared" si="22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</v>
      </c>
      <c r="J252" s="34">
        <f t="shared" si="21"/>
        <v>26</v>
      </c>
      <c r="K252" s="35">
        <f t="shared" si="22"/>
        <v>7.1428571428571425E-2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 t="s">
        <v>1595</v>
      </c>
      <c r="AH252" s="86" t="s">
        <v>1595</v>
      </c>
      <c r="AI252" s="86" t="s">
        <v>1595</v>
      </c>
      <c r="AJ252" s="86" t="s">
        <v>1595</v>
      </c>
      <c r="AK252" s="86" t="s">
        <v>1595</v>
      </c>
      <c r="AL252" s="86"/>
      <c r="AM252" s="86"/>
      <c r="AN252" s="86" t="s">
        <v>1595</v>
      </c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</v>
      </c>
      <c r="J253" s="34">
        <f>COUNTIF(L253:AM253,"APAGADO")</f>
        <v>26</v>
      </c>
      <c r="K253" s="35">
        <f>(I253)/(J253+I253)</f>
        <v>7.1428571428571425E-2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 t="s">
        <v>1595</v>
      </c>
      <c r="AH253" s="86" t="s">
        <v>1595</v>
      </c>
      <c r="AI253" s="86" t="s">
        <v>1595</v>
      </c>
      <c r="AJ253" s="86" t="s">
        <v>1595</v>
      </c>
      <c r="AK253" s="86" t="s">
        <v>1595</v>
      </c>
      <c r="AL253" s="86"/>
      <c r="AM253" s="86"/>
      <c r="AN253" s="86" t="s">
        <v>1595</v>
      </c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13</v>
      </c>
      <c r="J254" s="34">
        <f t="shared" si="21"/>
        <v>15</v>
      </c>
      <c r="K254" s="35">
        <f t="shared" si="22"/>
        <v>0.4642857142857143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 t="s">
        <v>1595</v>
      </c>
      <c r="AH254" s="86" t="s">
        <v>1595</v>
      </c>
      <c r="AI254" s="86" t="s">
        <v>1595</v>
      </c>
      <c r="AJ254" s="86" t="s">
        <v>1595</v>
      </c>
      <c r="AK254" s="86" t="s">
        <v>1595</v>
      </c>
      <c r="AL254" s="86"/>
      <c r="AM254" s="86"/>
      <c r="AN254" s="86" t="s">
        <v>1595</v>
      </c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26</v>
      </c>
      <c r="J258" s="34">
        <f t="shared" ref="J258:J323" si="37">COUNTIF(L258:AM258,"APAGADO")</f>
        <v>2</v>
      </c>
      <c r="K258" s="35">
        <f t="shared" ref="K258:K323" si="38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26</v>
      </c>
      <c r="J259" s="34">
        <f t="shared" si="37"/>
        <v>2</v>
      </c>
      <c r="K259" s="35">
        <f t="shared" si="38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24</v>
      </c>
      <c r="J263" s="34">
        <f t="shared" si="37"/>
        <v>4</v>
      </c>
      <c r="K263" s="35">
        <f t="shared" si="38"/>
        <v>0.8571428571428571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 t="s">
        <v>1595</v>
      </c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3</v>
      </c>
      <c r="J278" s="34">
        <f t="shared" si="37"/>
        <v>25</v>
      </c>
      <c r="K278" s="35">
        <f t="shared" si="38"/>
        <v>0.10714285714285714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 t="s">
        <v>1595</v>
      </c>
      <c r="AH278" s="86" t="s">
        <v>1595</v>
      </c>
      <c r="AI278" s="86" t="s">
        <v>1595</v>
      </c>
      <c r="AJ278" s="86" t="s">
        <v>1595</v>
      </c>
      <c r="AK278" s="86" t="s">
        <v>1595</v>
      </c>
      <c r="AL278" s="86"/>
      <c r="AM278" s="86"/>
      <c r="AN278" s="86" t="s">
        <v>1595</v>
      </c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24</v>
      </c>
      <c r="J283" s="34">
        <f t="shared" si="37"/>
        <v>4</v>
      </c>
      <c r="K283" s="35">
        <f t="shared" si="38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24</v>
      </c>
      <c r="J284" s="34">
        <f t="shared" si="37"/>
        <v>4</v>
      </c>
      <c r="K284" s="35">
        <f t="shared" si="38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6</v>
      </c>
      <c r="J286" s="34">
        <f t="shared" si="37"/>
        <v>22</v>
      </c>
      <c r="K286" s="35">
        <f t="shared" si="38"/>
        <v>0.21428571428571427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 t="s">
        <v>1595</v>
      </c>
      <c r="AH286" s="86" t="s">
        <v>1595</v>
      </c>
      <c r="AI286" s="86" t="s">
        <v>1595</v>
      </c>
      <c r="AJ286" s="86" t="s">
        <v>1595</v>
      </c>
      <c r="AK286" s="86" t="s">
        <v>1595</v>
      </c>
      <c r="AL286" s="86"/>
      <c r="AM286" s="86"/>
      <c r="AN286" s="86" t="s">
        <v>1595</v>
      </c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4</v>
      </c>
      <c r="J287" s="34">
        <f t="shared" si="37"/>
        <v>24</v>
      </c>
      <c r="K287" s="35">
        <f t="shared" si="38"/>
        <v>0.14285714285714285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 t="s">
        <v>1595</v>
      </c>
      <c r="AH287" s="86" t="s">
        <v>1595</v>
      </c>
      <c r="AI287" s="86" t="s">
        <v>1595</v>
      </c>
      <c r="AJ287" s="86" t="s">
        <v>1595</v>
      </c>
      <c r="AK287" s="86" t="s">
        <v>1595</v>
      </c>
      <c r="AL287" s="86"/>
      <c r="AM287" s="86"/>
      <c r="AN287" s="86" t="s">
        <v>1595</v>
      </c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 t="s">
        <v>1595</v>
      </c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 t="s">
        <v>1595</v>
      </c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</v>
      </c>
      <c r="J298" s="34">
        <f t="shared" si="37"/>
        <v>26</v>
      </c>
      <c r="K298" s="35">
        <f t="shared" si="38"/>
        <v>7.1428571428571425E-2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 t="s">
        <v>1595</v>
      </c>
      <c r="AH298" s="86" t="s">
        <v>1595</v>
      </c>
      <c r="AI298" s="86" t="s">
        <v>1595</v>
      </c>
      <c r="AJ298" s="86" t="s">
        <v>1595</v>
      </c>
      <c r="AK298" s="86" t="s">
        <v>1595</v>
      </c>
      <c r="AL298" s="86"/>
      <c r="AM298" s="86"/>
      <c r="AN298" s="86" t="s">
        <v>1595</v>
      </c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18</v>
      </c>
      <c r="J320" s="34">
        <f t="shared" si="37"/>
        <v>10</v>
      </c>
      <c r="K320" s="35">
        <f t="shared" si="38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</v>
      </c>
      <c r="J326" s="34">
        <f t="shared" si="49"/>
        <v>26</v>
      </c>
      <c r="K326" s="35">
        <f t="shared" si="50"/>
        <v>7.1428571428571425E-2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 t="s">
        <v>1595</v>
      </c>
      <c r="AH326" s="86" t="s">
        <v>1595</v>
      </c>
      <c r="AI326" s="86" t="s">
        <v>1595</v>
      </c>
      <c r="AJ326" s="86" t="s">
        <v>1595</v>
      </c>
      <c r="AK326" s="86" t="s">
        <v>1595</v>
      </c>
      <c r="AL326" s="86"/>
      <c r="AM326" s="86"/>
      <c r="AN326" s="86" t="s">
        <v>1595</v>
      </c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</v>
      </c>
      <c r="J327" s="34">
        <f t="shared" si="49"/>
        <v>26</v>
      </c>
      <c r="K327" s="35">
        <f t="shared" si="50"/>
        <v>7.1428571428571425E-2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 t="s">
        <v>1595</v>
      </c>
      <c r="AH327" s="86" t="s">
        <v>1595</v>
      </c>
      <c r="AI327" s="86" t="s">
        <v>1595</v>
      </c>
      <c r="AJ327" s="86" t="s">
        <v>1595</v>
      </c>
      <c r="AK327" s="86" t="s">
        <v>1595</v>
      </c>
      <c r="AL327" s="86"/>
      <c r="AM327" s="86"/>
      <c r="AN327" s="86" t="s">
        <v>1595</v>
      </c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</v>
      </c>
      <c r="J328" s="34">
        <f t="shared" si="49"/>
        <v>26</v>
      </c>
      <c r="K328" s="35">
        <f t="shared" si="50"/>
        <v>7.1428571428571425E-2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 t="s">
        <v>1595</v>
      </c>
      <c r="AH328" s="86" t="s">
        <v>1595</v>
      </c>
      <c r="AI328" s="86" t="s">
        <v>1595</v>
      </c>
      <c r="AJ328" s="86" t="s">
        <v>1595</v>
      </c>
      <c r="AK328" s="86" t="s">
        <v>1595</v>
      </c>
      <c r="AL328" s="86"/>
      <c r="AM328" s="86"/>
      <c r="AN328" s="86" t="s">
        <v>1595</v>
      </c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</v>
      </c>
      <c r="J329" s="34">
        <f t="shared" si="49"/>
        <v>26</v>
      </c>
      <c r="K329" s="35">
        <f t="shared" si="50"/>
        <v>7.1428571428571425E-2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 t="s">
        <v>1595</v>
      </c>
      <c r="AH329" s="86" t="s">
        <v>1595</v>
      </c>
      <c r="AI329" s="86" t="s">
        <v>1595</v>
      </c>
      <c r="AJ329" s="86" t="s">
        <v>1595</v>
      </c>
      <c r="AK329" s="86" t="s">
        <v>1595</v>
      </c>
      <c r="AL329" s="86"/>
      <c r="AM329" s="86"/>
      <c r="AN329" s="86" t="s">
        <v>1595</v>
      </c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25</v>
      </c>
      <c r="J338" s="34">
        <f t="shared" si="49"/>
        <v>3</v>
      </c>
      <c r="K338" s="35">
        <f t="shared" si="50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25</v>
      </c>
      <c r="J339" s="34">
        <f t="shared" si="49"/>
        <v>3</v>
      </c>
      <c r="K339" s="35">
        <f t="shared" si="50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17</v>
      </c>
      <c r="J345" s="34">
        <f>COUNTIF(L345:AM345,"APAGADO")</f>
        <v>11</v>
      </c>
      <c r="K345" s="35">
        <f>(I345)/(J345+I345)</f>
        <v>0.6071428571428571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 t="s">
        <v>1595</v>
      </c>
      <c r="AI345" s="86"/>
      <c r="AJ345" s="86" t="s">
        <v>1595</v>
      </c>
      <c r="AK345" s="86" t="s">
        <v>1595</v>
      </c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24</v>
      </c>
      <c r="J347" s="34">
        <f t="shared" si="49"/>
        <v>4</v>
      </c>
      <c r="K347" s="35">
        <f t="shared" si="50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22</v>
      </c>
      <c r="J351" s="34">
        <f t="shared" si="49"/>
        <v>6</v>
      </c>
      <c r="K351" s="35">
        <f t="shared" si="50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8</v>
      </c>
      <c r="J353" s="34">
        <f>COUNTIF(L353:AM353,"APAGADO")</f>
        <v>20</v>
      </c>
      <c r="K353" s="35">
        <f>(I353)/(J353+I353)</f>
        <v>0.2857142857142857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 t="s">
        <v>1595</v>
      </c>
      <c r="AH353" s="86" t="s">
        <v>1595</v>
      </c>
      <c r="AI353" s="86" t="s">
        <v>1595</v>
      </c>
      <c r="AJ353" s="86" t="s">
        <v>1595</v>
      </c>
      <c r="AK353" s="86" t="s">
        <v>1595</v>
      </c>
      <c r="AL353" s="86"/>
      <c r="AM353" s="86"/>
      <c r="AN353" s="86" t="s">
        <v>1595</v>
      </c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18</v>
      </c>
      <c r="J354" s="34">
        <f t="shared" si="49"/>
        <v>10</v>
      </c>
      <c r="K354" s="35">
        <f t="shared" si="50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 t="s">
        <v>1595</v>
      </c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3</v>
      </c>
      <c r="J358" s="34">
        <f>COUNTIF(L358:AM358,"APAGADO")</f>
        <v>25</v>
      </c>
      <c r="K358" s="35">
        <f>(I358)/(J358+I358)</f>
        <v>0.10714285714285714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 t="s">
        <v>1595</v>
      </c>
      <c r="AH358" s="86" t="s">
        <v>1595</v>
      </c>
      <c r="AI358" s="86" t="s">
        <v>1595</v>
      </c>
      <c r="AJ358" s="86" t="s">
        <v>1595</v>
      </c>
      <c r="AK358" s="86" t="s">
        <v>1595</v>
      </c>
      <c r="AL358" s="86"/>
      <c r="AM358" s="86"/>
      <c r="AN358" s="86" t="s">
        <v>1595</v>
      </c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22</v>
      </c>
      <c r="J364" s="34">
        <f t="shared" ref="J364" si="53">COUNTIF(L364:AM364,"APAGADO")</f>
        <v>6</v>
      </c>
      <c r="K364" s="35">
        <f t="shared" ref="K364" si="54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21</v>
      </c>
      <c r="J367" s="34">
        <f t="shared" si="49"/>
        <v>7</v>
      </c>
      <c r="K367" s="35">
        <f t="shared" si="50"/>
        <v>0.75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 t="s">
        <v>1595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</v>
      </c>
      <c r="J373" s="34">
        <f t="shared" si="49"/>
        <v>26</v>
      </c>
      <c r="K373" s="35">
        <f t="shared" si="50"/>
        <v>7.1428571428571425E-2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 t="s">
        <v>1595</v>
      </c>
      <c r="AH373" s="86" t="s">
        <v>1595</v>
      </c>
      <c r="AI373" s="86" t="s">
        <v>1595</v>
      </c>
      <c r="AJ373" s="86" t="s">
        <v>1595</v>
      </c>
      <c r="AK373" s="86" t="s">
        <v>1595</v>
      </c>
      <c r="AL373" s="86"/>
      <c r="AM373" s="86"/>
      <c r="AN373" s="86" t="s">
        <v>1595</v>
      </c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</v>
      </c>
      <c r="J374" s="34">
        <f t="shared" si="49"/>
        <v>26</v>
      </c>
      <c r="K374" s="35">
        <f t="shared" si="50"/>
        <v>7.1428571428571425E-2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 t="s">
        <v>1595</v>
      </c>
      <c r="AH374" s="86" t="s">
        <v>1595</v>
      </c>
      <c r="AI374" s="86" t="s">
        <v>1595</v>
      </c>
      <c r="AJ374" s="86" t="s">
        <v>1595</v>
      </c>
      <c r="AK374" s="86" t="s">
        <v>1595</v>
      </c>
      <c r="AL374" s="86"/>
      <c r="AM374" s="86"/>
      <c r="AN374" s="86" t="s">
        <v>1595</v>
      </c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23</v>
      </c>
      <c r="J387" s="34">
        <f t="shared" si="49"/>
        <v>5</v>
      </c>
      <c r="K387" s="35">
        <f t="shared" si="50"/>
        <v>0.8214285714285714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 t="s">
        <v>1595</v>
      </c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24</v>
      </c>
      <c r="J402" s="34">
        <f t="shared" ref="J402:J463" si="57">COUNTIF(L402:AM402,"APAGADO")</f>
        <v>4</v>
      </c>
      <c r="K402" s="35">
        <f t="shared" ref="K402:K463" si="58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22</v>
      </c>
      <c r="J406" s="34">
        <f t="shared" si="57"/>
        <v>6</v>
      </c>
      <c r="K406" s="35">
        <f t="shared" si="58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22</v>
      </c>
      <c r="J407" s="34">
        <f t="shared" si="57"/>
        <v>6</v>
      </c>
      <c r="K407" s="35">
        <f t="shared" si="58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15</v>
      </c>
      <c r="J410" s="34">
        <f>COUNTIF(L410:AM410,"APAGADO")</f>
        <v>13</v>
      </c>
      <c r="K410" s="35">
        <f>(I410)/(J410+I410)</f>
        <v>0.5357142857142857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 t="s">
        <v>1595</v>
      </c>
      <c r="AH410" s="86" t="s">
        <v>1595</v>
      </c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7</v>
      </c>
      <c r="J421" s="34">
        <f>COUNTIF(L421:AM421,"APAGADO")</f>
        <v>21</v>
      </c>
      <c r="K421" s="35">
        <f>(I421)/(J421+I421)</f>
        <v>0.25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 t="s">
        <v>1595</v>
      </c>
      <c r="AH421" s="86" t="s">
        <v>1595</v>
      </c>
      <c r="AI421" s="86" t="s">
        <v>1595</v>
      </c>
      <c r="AJ421" s="86" t="s">
        <v>1595</v>
      </c>
      <c r="AK421" s="86" t="s">
        <v>1595</v>
      </c>
      <c r="AL421" s="86"/>
      <c r="AM421" s="86"/>
      <c r="AN421" s="86" t="s">
        <v>1595</v>
      </c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2</v>
      </c>
      <c r="J431" s="34">
        <f t="shared" si="57"/>
        <v>26</v>
      </c>
      <c r="K431" s="35">
        <f t="shared" si="58"/>
        <v>7.1428571428571425E-2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 t="s">
        <v>1595</v>
      </c>
      <c r="AH431" s="86" t="s">
        <v>1595</v>
      </c>
      <c r="AI431" s="86" t="s">
        <v>1595</v>
      </c>
      <c r="AJ431" s="86" t="s">
        <v>1595</v>
      </c>
      <c r="AK431" s="86" t="s">
        <v>1595</v>
      </c>
      <c r="AL431" s="86"/>
      <c r="AM431" s="86"/>
      <c r="AN431" s="86" t="s">
        <v>1595</v>
      </c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14</v>
      </c>
      <c r="J441" s="34">
        <f t="shared" si="57"/>
        <v>14</v>
      </c>
      <c r="K441" s="35">
        <f t="shared" si="58"/>
        <v>0.5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 t="s">
        <v>1595</v>
      </c>
      <c r="AH441" s="86" t="s">
        <v>1595</v>
      </c>
      <c r="AI441" s="86" t="s">
        <v>1595</v>
      </c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8</v>
      </c>
      <c r="J443" s="34">
        <f t="shared" si="57"/>
        <v>20</v>
      </c>
      <c r="K443" s="35">
        <f t="shared" si="58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24</v>
      </c>
      <c r="J444" s="34">
        <f t="shared" si="57"/>
        <v>4</v>
      </c>
      <c r="K444" s="35">
        <f t="shared" si="58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7</v>
      </c>
      <c r="J461" s="34">
        <f t="shared" si="57"/>
        <v>21</v>
      </c>
      <c r="K461" s="35">
        <f t="shared" si="58"/>
        <v>0.25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 t="s">
        <v>1595</v>
      </c>
      <c r="AH461" s="86" t="s">
        <v>1595</v>
      </c>
      <c r="AI461" s="86" t="s">
        <v>1595</v>
      </c>
      <c r="AJ461" s="86" t="s">
        <v>1595</v>
      </c>
      <c r="AK461" s="86" t="s">
        <v>1595</v>
      </c>
      <c r="AL461" s="86"/>
      <c r="AM461" s="86"/>
      <c r="AN461" s="86" t="s">
        <v>1595</v>
      </c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2</v>
      </c>
      <c r="J467" s="34">
        <f t="shared" si="65"/>
        <v>26</v>
      </c>
      <c r="K467" s="35">
        <f t="shared" si="66"/>
        <v>7.1428571428571425E-2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 t="s">
        <v>1595</v>
      </c>
      <c r="AH467" s="86" t="s">
        <v>1595</v>
      </c>
      <c r="AI467" s="86" t="s">
        <v>1595</v>
      </c>
      <c r="AJ467" s="86" t="s">
        <v>1595</v>
      </c>
      <c r="AK467" s="86" t="s">
        <v>1595</v>
      </c>
      <c r="AL467" s="86"/>
      <c r="AM467" s="86"/>
      <c r="AN467" s="86" t="s">
        <v>1595</v>
      </c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2</v>
      </c>
      <c r="J468" s="34">
        <f t="shared" si="65"/>
        <v>26</v>
      </c>
      <c r="K468" s="35">
        <f t="shared" si="66"/>
        <v>7.1428571428571425E-2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 t="s">
        <v>1595</v>
      </c>
      <c r="AH468" s="86" t="s">
        <v>1595</v>
      </c>
      <c r="AI468" s="86" t="s">
        <v>1595</v>
      </c>
      <c r="AJ468" s="86" t="s">
        <v>1595</v>
      </c>
      <c r="AK468" s="86" t="s">
        <v>1595</v>
      </c>
      <c r="AL468" s="86"/>
      <c r="AM468" s="86"/>
      <c r="AN468" s="86" t="s">
        <v>1595</v>
      </c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3</v>
      </c>
      <c r="J469" s="34">
        <f t="shared" si="65"/>
        <v>25</v>
      </c>
      <c r="K469" s="35">
        <f t="shared" si="66"/>
        <v>0.10714285714285714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 t="s">
        <v>1595</v>
      </c>
      <c r="AH469" s="86" t="s">
        <v>1595</v>
      </c>
      <c r="AI469" s="86" t="s">
        <v>1595</v>
      </c>
      <c r="AJ469" s="86" t="s">
        <v>1595</v>
      </c>
      <c r="AK469" s="86" t="s">
        <v>1595</v>
      </c>
      <c r="AL469" s="86"/>
      <c r="AM469" s="86"/>
      <c r="AN469" s="86" t="s">
        <v>1595</v>
      </c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2</v>
      </c>
      <c r="J477" s="34">
        <f t="shared" si="67"/>
        <v>26</v>
      </c>
      <c r="K477" s="35">
        <f t="shared" si="68"/>
        <v>7.1428571428571425E-2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 t="s">
        <v>1595</v>
      </c>
      <c r="AH477" s="86" t="s">
        <v>1595</v>
      </c>
      <c r="AI477" s="86" t="s">
        <v>1595</v>
      </c>
      <c r="AJ477" s="86" t="s">
        <v>1595</v>
      </c>
      <c r="AK477" s="86" t="s">
        <v>1595</v>
      </c>
      <c r="AL477" s="86"/>
      <c r="AM477" s="86"/>
      <c r="AN477" s="86" t="s">
        <v>1595</v>
      </c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2</v>
      </c>
      <c r="J478" s="34">
        <f t="shared" si="67"/>
        <v>26</v>
      </c>
      <c r="K478" s="35">
        <f t="shared" si="68"/>
        <v>7.1428571428571425E-2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 t="s">
        <v>1595</v>
      </c>
      <c r="AH478" s="86" t="s">
        <v>1595</v>
      </c>
      <c r="AI478" s="86" t="s">
        <v>1595</v>
      </c>
      <c r="AJ478" s="86" t="s">
        <v>1595</v>
      </c>
      <c r="AK478" s="86" t="s">
        <v>1595</v>
      </c>
      <c r="AL478" s="86"/>
      <c r="AM478" s="86"/>
      <c r="AN478" s="86" t="s">
        <v>1595</v>
      </c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26</v>
      </c>
      <c r="J485" s="34">
        <f t="shared" ref="J485:J494" si="70">COUNTIF(L485:AM485,"APAGADO")</f>
        <v>2</v>
      </c>
      <c r="K485" s="35">
        <f t="shared" ref="K485:K494" si="71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26</v>
      </c>
      <c r="J486" s="34">
        <f t="shared" si="70"/>
        <v>2</v>
      </c>
      <c r="K486" s="35">
        <f t="shared" si="71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18</v>
      </c>
      <c r="J487" s="34">
        <f t="shared" si="70"/>
        <v>10</v>
      </c>
      <c r="K487" s="35">
        <f t="shared" si="71"/>
        <v>0.6428571428571429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 t="s">
        <v>1595</v>
      </c>
      <c r="AH487" s="86" t="s">
        <v>1595</v>
      </c>
      <c r="AI487" s="86" t="s">
        <v>1595</v>
      </c>
      <c r="AJ487" s="86" t="s">
        <v>1595</v>
      </c>
      <c r="AK487" s="86" t="s">
        <v>1595</v>
      </c>
      <c r="AL487" s="86"/>
      <c r="AM487" s="86"/>
      <c r="AN487" s="86" t="s">
        <v>1595</v>
      </c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18</v>
      </c>
      <c r="J488" s="34">
        <f t="shared" si="70"/>
        <v>10</v>
      </c>
      <c r="K488" s="35">
        <f t="shared" si="71"/>
        <v>0.6428571428571429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 t="s">
        <v>1595</v>
      </c>
      <c r="AH488" s="86" t="s">
        <v>1595</v>
      </c>
      <c r="AI488" s="86" t="s">
        <v>1595</v>
      </c>
      <c r="AJ488" s="86" t="s">
        <v>1595</v>
      </c>
      <c r="AK488" s="86" t="s">
        <v>1595</v>
      </c>
      <c r="AL488" s="86"/>
      <c r="AM488" s="86"/>
      <c r="AN488" s="86" t="s">
        <v>1595</v>
      </c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2</v>
      </c>
      <c r="J489" s="34">
        <f t="shared" si="70"/>
        <v>26</v>
      </c>
      <c r="K489" s="35">
        <f t="shared" si="71"/>
        <v>7.1428571428571425E-2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 t="s">
        <v>1595</v>
      </c>
      <c r="AH489" s="86" t="s">
        <v>1595</v>
      </c>
      <c r="AI489" s="86" t="s">
        <v>1595</v>
      </c>
      <c r="AJ489" s="86" t="s">
        <v>1595</v>
      </c>
      <c r="AK489" s="86" t="s">
        <v>1595</v>
      </c>
      <c r="AL489" s="86"/>
      <c r="AM489" s="86"/>
      <c r="AN489" s="86" t="s">
        <v>1595</v>
      </c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2</v>
      </c>
      <c r="J490" s="34">
        <f t="shared" si="70"/>
        <v>26</v>
      </c>
      <c r="K490" s="35">
        <f t="shared" si="71"/>
        <v>7.1428571428571425E-2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 t="s">
        <v>1595</v>
      </c>
      <c r="AH490" s="86" t="s">
        <v>1595</v>
      </c>
      <c r="AI490" s="86" t="s">
        <v>1595</v>
      </c>
      <c r="AJ490" s="86" t="s">
        <v>1595</v>
      </c>
      <c r="AK490" s="86" t="s">
        <v>1595</v>
      </c>
      <c r="AL490" s="86"/>
      <c r="AM490" s="86"/>
      <c r="AN490" s="86" t="s">
        <v>1595</v>
      </c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2</v>
      </c>
      <c r="J491" s="34">
        <f t="shared" si="70"/>
        <v>26</v>
      </c>
      <c r="K491" s="35">
        <f t="shared" si="71"/>
        <v>7.1428571428571425E-2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 t="s">
        <v>1595</v>
      </c>
      <c r="AH491" s="86" t="s">
        <v>1595</v>
      </c>
      <c r="AI491" s="86" t="s">
        <v>1595</v>
      </c>
      <c r="AJ491" s="86" t="s">
        <v>1595</v>
      </c>
      <c r="AK491" s="86" t="s">
        <v>1595</v>
      </c>
      <c r="AL491" s="86"/>
      <c r="AM491" s="86"/>
      <c r="AN491" s="86" t="s">
        <v>1595</v>
      </c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2</v>
      </c>
      <c r="J492" s="34">
        <f t="shared" si="70"/>
        <v>26</v>
      </c>
      <c r="K492" s="35">
        <f t="shared" si="71"/>
        <v>7.1428571428571425E-2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 t="s">
        <v>1595</v>
      </c>
      <c r="AH492" s="86" t="s">
        <v>1595</v>
      </c>
      <c r="AI492" s="86" t="s">
        <v>1595</v>
      </c>
      <c r="AJ492" s="86" t="s">
        <v>1595</v>
      </c>
      <c r="AK492" s="86" t="s">
        <v>1595</v>
      </c>
      <c r="AL492" s="86"/>
      <c r="AM492" s="86"/>
      <c r="AN492" s="86" t="s">
        <v>1595</v>
      </c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7</v>
      </c>
      <c r="J493" s="34">
        <f t="shared" si="70"/>
        <v>21</v>
      </c>
      <c r="K493" s="35">
        <f t="shared" si="71"/>
        <v>0.25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 t="s">
        <v>1595</v>
      </c>
      <c r="AH493" s="86" t="s">
        <v>1595</v>
      </c>
      <c r="AI493" s="86" t="s">
        <v>1595</v>
      </c>
      <c r="AJ493" s="86" t="s">
        <v>1595</v>
      </c>
      <c r="AK493" s="86" t="s">
        <v>1595</v>
      </c>
      <c r="AL493" s="86"/>
      <c r="AM493" s="86"/>
      <c r="AN493" s="86" t="s">
        <v>1595</v>
      </c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7</v>
      </c>
      <c r="J494" s="34">
        <f t="shared" si="70"/>
        <v>21</v>
      </c>
      <c r="K494" s="35">
        <f t="shared" si="71"/>
        <v>0.25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 t="s">
        <v>1595</v>
      </c>
      <c r="AH494" s="86" t="s">
        <v>1595</v>
      </c>
      <c r="AI494" s="86" t="s">
        <v>1595</v>
      </c>
      <c r="AJ494" s="86" t="s">
        <v>1595</v>
      </c>
      <c r="AK494" s="86" t="s">
        <v>1595</v>
      </c>
      <c r="AL494" s="86"/>
      <c r="AM494" s="86"/>
      <c r="AN494" s="86" t="s">
        <v>1595</v>
      </c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2</v>
      </c>
      <c r="J501" s="34">
        <f t="shared" si="73"/>
        <v>26</v>
      </c>
      <c r="K501" s="35">
        <f t="shared" si="74"/>
        <v>7.1428571428571425E-2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 t="s">
        <v>1595</v>
      </c>
      <c r="AH501" s="86" t="s">
        <v>1595</v>
      </c>
      <c r="AI501" s="86" t="s">
        <v>1595</v>
      </c>
      <c r="AJ501" s="86" t="s">
        <v>1595</v>
      </c>
      <c r="AK501" s="86" t="s">
        <v>1595</v>
      </c>
      <c r="AL501" s="86"/>
      <c r="AM501" s="86"/>
      <c r="AN501" s="86" t="s">
        <v>1595</v>
      </c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2</v>
      </c>
      <c r="J502" s="34">
        <f t="shared" si="73"/>
        <v>26</v>
      </c>
      <c r="K502" s="35">
        <f t="shared" si="74"/>
        <v>7.1428571428571425E-2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 t="s">
        <v>1595</v>
      </c>
      <c r="AH502" s="86" t="s">
        <v>1595</v>
      </c>
      <c r="AI502" s="86" t="s">
        <v>1595</v>
      </c>
      <c r="AJ502" s="86" t="s">
        <v>1595</v>
      </c>
      <c r="AK502" s="86" t="s">
        <v>1595</v>
      </c>
      <c r="AL502" s="86"/>
      <c r="AM502" s="86"/>
      <c r="AN502" s="86" t="s">
        <v>1595</v>
      </c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2</v>
      </c>
      <c r="J503" s="34">
        <f t="shared" si="73"/>
        <v>26</v>
      </c>
      <c r="K503" s="35">
        <f t="shared" si="74"/>
        <v>7.1428571428571425E-2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 t="s">
        <v>1595</v>
      </c>
      <c r="AH503" s="86" t="s">
        <v>1595</v>
      </c>
      <c r="AI503" s="86" t="s">
        <v>1595</v>
      </c>
      <c r="AJ503" s="86" t="s">
        <v>1595</v>
      </c>
      <c r="AK503" s="86" t="s">
        <v>1595</v>
      </c>
      <c r="AL503" s="86"/>
      <c r="AM503" s="86"/>
      <c r="AN503" s="86" t="s">
        <v>1595</v>
      </c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2</v>
      </c>
      <c r="J504" s="34">
        <f t="shared" si="73"/>
        <v>26</v>
      </c>
      <c r="K504" s="35">
        <f t="shared" si="74"/>
        <v>7.1428571428571425E-2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 t="s">
        <v>1595</v>
      </c>
      <c r="AH504" s="86" t="s">
        <v>1595</v>
      </c>
      <c r="AI504" s="86" t="s">
        <v>1595</v>
      </c>
      <c r="AJ504" s="86" t="s">
        <v>1595</v>
      </c>
      <c r="AK504" s="86" t="s">
        <v>1595</v>
      </c>
      <c r="AL504" s="86"/>
      <c r="AM504" s="86"/>
      <c r="AN504" s="86" t="s">
        <v>1595</v>
      </c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2</v>
      </c>
      <c r="J507" s="34">
        <f t="shared" si="73"/>
        <v>26</v>
      </c>
      <c r="K507" s="35">
        <f t="shared" si="74"/>
        <v>7.1428571428571425E-2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 t="s">
        <v>1595</v>
      </c>
      <c r="AH507" s="86" t="s">
        <v>1595</v>
      </c>
      <c r="AI507" s="86" t="s">
        <v>1595</v>
      </c>
      <c r="AJ507" s="86" t="s">
        <v>1595</v>
      </c>
      <c r="AK507" s="86" t="s">
        <v>1595</v>
      </c>
      <c r="AL507" s="86"/>
      <c r="AM507" s="86"/>
      <c r="AN507" s="86" t="s">
        <v>1595</v>
      </c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2</v>
      </c>
      <c r="J513" s="34">
        <f t="shared" si="73"/>
        <v>26</v>
      </c>
      <c r="K513" s="35">
        <f t="shared" si="74"/>
        <v>7.1428571428571425E-2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 t="s">
        <v>1595</v>
      </c>
      <c r="AH513" s="86" t="s">
        <v>1595</v>
      </c>
      <c r="AI513" s="86" t="s">
        <v>1595</v>
      </c>
      <c r="AJ513" s="86" t="s">
        <v>1595</v>
      </c>
      <c r="AK513" s="86" t="s">
        <v>1595</v>
      </c>
      <c r="AL513" s="86"/>
      <c r="AM513" s="86"/>
      <c r="AN513" s="86" t="s">
        <v>1595</v>
      </c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2</v>
      </c>
      <c r="J514" s="34">
        <f t="shared" si="73"/>
        <v>26</v>
      </c>
      <c r="K514" s="35">
        <f t="shared" si="74"/>
        <v>7.1428571428571425E-2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 t="s">
        <v>1595</v>
      </c>
      <c r="AH514" s="86" t="s">
        <v>1595</v>
      </c>
      <c r="AI514" s="86" t="s">
        <v>1595</v>
      </c>
      <c r="AJ514" s="86" t="s">
        <v>1595</v>
      </c>
      <c r="AK514" s="86" t="s">
        <v>1595</v>
      </c>
      <c r="AL514" s="86"/>
      <c r="AM514" s="86"/>
      <c r="AN514" s="86" t="s">
        <v>1595</v>
      </c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2</v>
      </c>
      <c r="J515" s="34">
        <f t="shared" si="73"/>
        <v>26</v>
      </c>
      <c r="K515" s="35">
        <f t="shared" si="74"/>
        <v>7.1428571428571425E-2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 t="s">
        <v>1595</v>
      </c>
      <c r="AH515" s="86" t="s">
        <v>1595</v>
      </c>
      <c r="AI515" s="86" t="s">
        <v>1595</v>
      </c>
      <c r="AJ515" s="86" t="s">
        <v>1595</v>
      </c>
      <c r="AK515" s="88" t="s">
        <v>1595</v>
      </c>
      <c r="AL515" s="86"/>
      <c r="AM515" s="86"/>
      <c r="AN515" s="88" t="s">
        <v>1595</v>
      </c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2</v>
      </c>
      <c r="J516" s="34">
        <f t="shared" si="73"/>
        <v>26</v>
      </c>
      <c r="K516" s="35">
        <f t="shared" si="74"/>
        <v>7.1428571428571425E-2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 t="s">
        <v>1595</v>
      </c>
      <c r="AH516" s="86" t="s">
        <v>1595</v>
      </c>
      <c r="AI516" s="86" t="s">
        <v>1595</v>
      </c>
      <c r="AJ516" s="86" t="s">
        <v>1595</v>
      </c>
      <c r="AK516" s="88" t="s">
        <v>1595</v>
      </c>
      <c r="AL516" s="86"/>
      <c r="AM516" s="86"/>
      <c r="AN516" s="88" t="s">
        <v>1595</v>
      </c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23</v>
      </c>
      <c r="J521" s="34">
        <f t="shared" si="76"/>
        <v>5</v>
      </c>
      <c r="K521" s="35">
        <f t="shared" si="77"/>
        <v>0.8214285714285714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 t="s">
        <v>1595</v>
      </c>
      <c r="AL521" s="86"/>
      <c r="AM521" s="86"/>
      <c r="AN521" s="88" t="s">
        <v>1595</v>
      </c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8</v>
      </c>
      <c r="J522" s="34">
        <f t="shared" si="76"/>
        <v>20</v>
      </c>
      <c r="K522" s="35">
        <f t="shared" si="77"/>
        <v>0.2857142857142857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 t="s">
        <v>1595</v>
      </c>
      <c r="AH522" s="86" t="s">
        <v>1595</v>
      </c>
      <c r="AI522" s="86" t="s">
        <v>1595</v>
      </c>
      <c r="AJ522" s="86" t="s">
        <v>1595</v>
      </c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2</v>
      </c>
      <c r="J525" s="34">
        <f t="shared" si="76"/>
        <v>26</v>
      </c>
      <c r="K525" s="35">
        <f t="shared" si="77"/>
        <v>7.1428571428571425E-2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 t="s">
        <v>1595</v>
      </c>
      <c r="AH525" s="86" t="s">
        <v>1595</v>
      </c>
      <c r="AI525" s="86" t="s">
        <v>1595</v>
      </c>
      <c r="AJ525" s="86" t="s">
        <v>1595</v>
      </c>
      <c r="AK525" s="88" t="s">
        <v>1595</v>
      </c>
      <c r="AL525" s="86"/>
      <c r="AM525" s="86"/>
      <c r="AN525" s="88" t="s">
        <v>1595</v>
      </c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2</v>
      </c>
      <c r="J526" s="34">
        <f t="shared" si="76"/>
        <v>26</v>
      </c>
      <c r="K526" s="35">
        <f t="shared" si="77"/>
        <v>7.1428571428571425E-2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 t="s">
        <v>1595</v>
      </c>
      <c r="AH526" s="86" t="s">
        <v>1595</v>
      </c>
      <c r="AI526" s="86" t="s">
        <v>1595</v>
      </c>
      <c r="AJ526" s="86" t="s">
        <v>1595</v>
      </c>
      <c r="AK526" s="88" t="s">
        <v>1595</v>
      </c>
      <c r="AL526" s="86"/>
      <c r="AM526" s="86"/>
      <c r="AN526" s="88" t="s">
        <v>1595</v>
      </c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2</v>
      </c>
      <c r="J529" s="34">
        <f t="shared" si="76"/>
        <v>26</v>
      </c>
      <c r="K529" s="35">
        <f t="shared" si="77"/>
        <v>7.1428571428571425E-2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 t="s">
        <v>1595</v>
      </c>
      <c r="AH529" s="86" t="s">
        <v>1595</v>
      </c>
      <c r="AI529" s="86" t="s">
        <v>1595</v>
      </c>
      <c r="AJ529" s="86" t="s">
        <v>1595</v>
      </c>
      <c r="AK529" s="88" t="s">
        <v>1595</v>
      </c>
      <c r="AL529" s="86"/>
      <c r="AM529" s="86"/>
      <c r="AN529" s="88" t="s">
        <v>1595</v>
      </c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2</v>
      </c>
      <c r="J530" s="34">
        <f t="shared" ref="J530:J536" si="79">COUNTIF(L530:AM530,"APAGADO")</f>
        <v>26</v>
      </c>
      <c r="K530" s="35">
        <f t="shared" ref="K530:K536" si="80">(I530)/(J530+I530)</f>
        <v>7.1428571428571425E-2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 t="s">
        <v>1595</v>
      </c>
      <c r="AH530" s="86" t="s">
        <v>1595</v>
      </c>
      <c r="AI530" s="86" t="s">
        <v>1595</v>
      </c>
      <c r="AJ530" s="86" t="s">
        <v>1595</v>
      </c>
      <c r="AK530" s="88" t="s">
        <v>1595</v>
      </c>
      <c r="AL530" s="86"/>
      <c r="AM530" s="86"/>
      <c r="AN530" s="88" t="s">
        <v>1595</v>
      </c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2</v>
      </c>
      <c r="J535" s="34">
        <f t="shared" si="79"/>
        <v>26</v>
      </c>
      <c r="K535" s="35">
        <f t="shared" si="80"/>
        <v>7.1428571428571425E-2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 t="s">
        <v>1595</v>
      </c>
      <c r="AH535" s="86" t="s">
        <v>1595</v>
      </c>
      <c r="AI535" s="86" t="s">
        <v>1595</v>
      </c>
      <c r="AJ535" s="86" t="s">
        <v>1595</v>
      </c>
      <c r="AK535" s="88" t="s">
        <v>1595</v>
      </c>
      <c r="AL535" s="86"/>
      <c r="AM535" s="86"/>
      <c r="AN535" s="88" t="s">
        <v>1595</v>
      </c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2</v>
      </c>
      <c r="J536" s="34">
        <f t="shared" si="79"/>
        <v>26</v>
      </c>
      <c r="K536" s="35">
        <f t="shared" si="80"/>
        <v>7.1428571428571425E-2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 t="s">
        <v>1595</v>
      </c>
      <c r="AH536" s="86" t="s">
        <v>1595</v>
      </c>
      <c r="AI536" s="86" t="s">
        <v>1595</v>
      </c>
      <c r="AJ536" s="86" t="s">
        <v>1595</v>
      </c>
      <c r="AK536" s="88" t="s">
        <v>1595</v>
      </c>
      <c r="AL536" s="86"/>
      <c r="AM536" s="86"/>
      <c r="AN536" s="88" t="s">
        <v>1595</v>
      </c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23</v>
      </c>
      <c r="J537" s="34">
        <f t="shared" ref="J537:J544" si="82">COUNTIF(L537:AM537,"APAGADO")</f>
        <v>5</v>
      </c>
      <c r="K537" s="35">
        <f t="shared" ref="K537:K544" si="83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23</v>
      </c>
      <c r="J538" s="34">
        <f t="shared" si="82"/>
        <v>5</v>
      </c>
      <c r="K538" s="35">
        <f t="shared" si="83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2</v>
      </c>
      <c r="J539" s="34">
        <f t="shared" si="82"/>
        <v>26</v>
      </c>
      <c r="K539" s="35">
        <f t="shared" si="83"/>
        <v>7.1428571428571425E-2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 t="s">
        <v>1595</v>
      </c>
      <c r="AH539" s="86" t="s">
        <v>1595</v>
      </c>
      <c r="AI539" s="86" t="s">
        <v>1595</v>
      </c>
      <c r="AJ539" s="86" t="s">
        <v>1595</v>
      </c>
      <c r="AK539" s="88" t="s">
        <v>1595</v>
      </c>
      <c r="AL539" s="86"/>
      <c r="AM539" s="86"/>
      <c r="AN539" s="88" t="s">
        <v>1595</v>
      </c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2</v>
      </c>
      <c r="J540" s="34">
        <f t="shared" si="82"/>
        <v>26</v>
      </c>
      <c r="K540" s="35">
        <f t="shared" si="83"/>
        <v>7.1428571428571425E-2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 t="s">
        <v>1595</v>
      </c>
      <c r="AH540" s="86" t="s">
        <v>1595</v>
      </c>
      <c r="AI540" s="86" t="s">
        <v>1595</v>
      </c>
      <c r="AJ540" s="86" t="s">
        <v>1595</v>
      </c>
      <c r="AK540" s="88" t="s">
        <v>1595</v>
      </c>
      <c r="AL540" s="86"/>
      <c r="AM540" s="86"/>
      <c r="AN540" s="88" t="s">
        <v>1595</v>
      </c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 t="str">
        <f>'RESUMEN TOTAL'!AN17</f>
        <v>APAGADO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 t="str">
        <f>'RESUMEN TOTAL'!AN25</f>
        <v>APAGADO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 t="str">
        <f>'RESUMEN TOTAL'!AN90</f>
        <v>APAGADO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 t="str">
        <f>'RESUMEN TOTAL'!AN107</f>
        <v>APAGADO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 t="str">
        <f>'RESUMEN TOTAL'!AN130</f>
        <v>APAGADO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 t="str">
        <f>'RESUMEN TOTAL'!AG151</f>
        <v>APAGADO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>
        <f>'RESUMEN TOTAL'!AL168</f>
        <v>0</v>
      </c>
      <c r="AG164">
        <f>'RESUMEN TOTAL'!AM168</f>
        <v>0</v>
      </c>
      <c r="AH164" t="str">
        <f>'RESUMEN TOTAL'!AN168</f>
        <v>APAGADO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>
        <f>'RESUMEN TOTAL'!AL171</f>
        <v>0</v>
      </c>
      <c r="AG167">
        <f>'RESUMEN TOTAL'!AM171</f>
        <v>0</v>
      </c>
      <c r="AH167" t="str">
        <f>'RESUMEN TOTAL'!AN171</f>
        <v>APAGADO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>
        <f>'RESUMEN TOTAL'!AL176</f>
        <v>0</v>
      </c>
      <c r="AG172">
        <f>'RESUMEN TOTAL'!AM176</f>
        <v>0</v>
      </c>
      <c r="AH172" t="str">
        <f>'RESUMEN TOTAL'!AN176</f>
        <v>APAGADO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>
        <f>'RESUMEN TOTAL'!AL177</f>
        <v>0</v>
      </c>
      <c r="AG173">
        <f>'RESUMEN TOTAL'!AM177</f>
        <v>0</v>
      </c>
      <c r="AH173" t="str">
        <f>'RESUMEN TOTAL'!AN177</f>
        <v>APAGADO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>
        <f>'RESUMEN TOTAL'!AL179</f>
        <v>0</v>
      </c>
      <c r="AG175">
        <f>'RESUMEN TOTAL'!AM179</f>
        <v>0</v>
      </c>
      <c r="AH175" t="str">
        <f>'RESUMEN TOTAL'!AN179</f>
        <v>APAGADO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>
        <f>'RESUMEN TOTAL'!AL180</f>
        <v>0</v>
      </c>
      <c r="AG176">
        <f>'RESUMEN TOTAL'!AM180</f>
        <v>0</v>
      </c>
      <c r="AH176" t="str">
        <f>'RESUMEN TOTAL'!AN180</f>
        <v>APAGADO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>
        <f>'RESUMEN TOTAL'!AL181</f>
        <v>0</v>
      </c>
      <c r="AG177">
        <f>'RESUMEN TOTAL'!AM181</f>
        <v>0</v>
      </c>
      <c r="AH177" t="str">
        <f>'RESUMEN TOTAL'!AN181</f>
        <v>APAGADO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 t="str">
        <f>'RESUMEN TOTAL'!AG190</f>
        <v>APAGADO</v>
      </c>
      <c r="AB186" t="str">
        <f>'RESUMEN TOTAL'!AH190</f>
        <v>APAGADO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>
        <f>'RESUMEN TOTAL'!AL190</f>
        <v>0</v>
      </c>
      <c r="AG186">
        <f>'RESUMEN TOTAL'!AM190</f>
        <v>0</v>
      </c>
      <c r="AH186" t="str">
        <f>'RESUMEN TOTAL'!AN190</f>
        <v>APAGADO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 t="str">
        <f>'RESUMEN TOTAL'!AN199</f>
        <v>APAGADO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>
        <f>'RESUMEN TOTAL'!AL205</f>
        <v>0</v>
      </c>
      <c r="AG201">
        <f>'RESUMEN TOTAL'!AM205</f>
        <v>0</v>
      </c>
      <c r="AH201" t="str">
        <f>'RESUMEN TOTAL'!AN205</f>
        <v>APAGADO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>
        <f>'RESUMEN TOTAL'!AL206</f>
        <v>0</v>
      </c>
      <c r="AG202">
        <f>'RESUMEN TOTAL'!AM206</f>
        <v>0</v>
      </c>
      <c r="AH202" t="str">
        <f>'RESUMEN TOTAL'!AN206</f>
        <v>APAGADO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>
        <f>'RESUMEN TOTAL'!AL222</f>
        <v>0</v>
      </c>
      <c r="AG218">
        <f>'RESUMEN TOTAL'!AM222</f>
        <v>0</v>
      </c>
      <c r="AH218" t="str">
        <f>'RESUMEN TOTAL'!AN222</f>
        <v>APAGADO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>
        <f>'RESUMEN TOTAL'!AM228</f>
        <v>0</v>
      </c>
      <c r="AH224" t="str">
        <f>'RESUMEN TOTAL'!AN228</f>
        <v>APAGADO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 t="str">
        <f>'RESUMEN TOTAL'!AJ238</f>
        <v>APAGADO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 t="str">
        <f>'RESUMEN TOTAL'!AN238</f>
        <v>APAGADO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 t="str">
        <f>'RESUMEN TOTAL'!AJ240</f>
        <v>APAGADO</v>
      </c>
      <c r="AE236" t="str">
        <f>'RESUMEN TOTAL'!AK240</f>
        <v>APAGADO</v>
      </c>
      <c r="AF236">
        <f>'RESUMEN TOTAL'!AL240</f>
        <v>0</v>
      </c>
      <c r="AG236">
        <f>'RESUMEN TOTAL'!AM240</f>
        <v>0</v>
      </c>
      <c r="AH236" t="str">
        <f>'RESUMEN TOTAL'!AN240</f>
        <v>APAGADO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 t="str">
        <f>'RESUMEN TOTAL'!AN244</f>
        <v>APAGADO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>
        <f>'RESUMEN TOTAL'!AL245</f>
        <v>0</v>
      </c>
      <c r="AG241">
        <f>'RESUMEN TOTAL'!AM245</f>
        <v>0</v>
      </c>
      <c r="AH241" t="str">
        <f>'RESUMEN TOTAL'!AN245</f>
        <v>APAGADO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>
        <f>'RESUMEN TOTAL'!AL246</f>
        <v>0</v>
      </c>
      <c r="AG242">
        <f>'RESUMEN TOTAL'!AM246</f>
        <v>0</v>
      </c>
      <c r="AH242" t="str">
        <f>'RESUMEN TOTAL'!AN246</f>
        <v>APAGADO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>
        <f>'RESUMEN TOTAL'!AL252</f>
        <v>0</v>
      </c>
      <c r="AG248">
        <f>'RESUMEN TOTAL'!AM252</f>
        <v>0</v>
      </c>
      <c r="AH248" t="str">
        <f>'RESUMEN TOTAL'!AN252</f>
        <v>APAGADO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 t="str">
        <f>'RESUMEN TOTAL'!AN253</f>
        <v>APAGADO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 t="str">
        <f>'RESUMEN TOTAL'!AN254</f>
        <v>APAGADO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 t="str">
        <f>'RESUMEN TOTAL'!AN278</f>
        <v>APAGADO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>
        <f>'RESUMEN TOTAL'!AL286</f>
        <v>0</v>
      </c>
      <c r="AG281">
        <f>'RESUMEN TOTAL'!AM286</f>
        <v>0</v>
      </c>
      <c r="AH281" t="str">
        <f>'RESUMEN TOTAL'!AN286</f>
        <v>APAGADO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>
        <f>'RESUMEN TOTAL'!AL287</f>
        <v>0</v>
      </c>
      <c r="AG282">
        <f>'RESUMEN TOTAL'!AM287</f>
        <v>0</v>
      </c>
      <c r="AH282" t="str">
        <f>'RESUMEN TOTAL'!AN287</f>
        <v>APAGADO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>
        <f>'RESUMEN TOTAL'!AL326</f>
        <v>0</v>
      </c>
      <c r="AG321">
        <f>'RESUMEN TOTAL'!AM326</f>
        <v>0</v>
      </c>
      <c r="AH321" t="str">
        <f>'RESUMEN TOTAL'!AN326</f>
        <v>APAGADO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>
        <f>'RESUMEN TOTAL'!AL327</f>
        <v>0</v>
      </c>
      <c r="AG322">
        <f>'RESUMEN TOTAL'!AM327</f>
        <v>0</v>
      </c>
      <c r="AH322" t="str">
        <f>'RESUMEN TOTAL'!AN327</f>
        <v>APAGADO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>
        <f>'RESUMEN TOTAL'!AL328</f>
        <v>0</v>
      </c>
      <c r="AG323">
        <f>'RESUMEN TOTAL'!AM328</f>
        <v>0</v>
      </c>
      <c r="AH323" t="str">
        <f>'RESUMEN TOTAL'!AN328</f>
        <v>APAGADO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>
        <f>'RESUMEN TOTAL'!AL329</f>
        <v>0</v>
      </c>
      <c r="AG324">
        <f>'RESUMEN TOTAL'!AM329</f>
        <v>0</v>
      </c>
      <c r="AH324" t="str">
        <f>'RESUMEN TOTAL'!AN329</f>
        <v>APAGADO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 t="str">
        <f>'RESUMEN TOTAL'!AH345</f>
        <v>APAGADO</v>
      </c>
      <c r="AC340">
        <f>'RESUMEN TOTAL'!AI345</f>
        <v>0</v>
      </c>
      <c r="AD340" t="str">
        <f>'RESUMEN TOTAL'!AJ345</f>
        <v>APAGADO</v>
      </c>
      <c r="AE340" t="str">
        <f>'RESUMEN TOTAL'!AK345</f>
        <v>APAGADO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>
        <f>'RESUMEN TOTAL'!AL353</f>
        <v>0</v>
      </c>
      <c r="AG348">
        <f>'RESUMEN TOTAL'!AM353</f>
        <v>0</v>
      </c>
      <c r="AH348" t="str">
        <f>'RESUMEN TOTAL'!AN353</f>
        <v>APAGADO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>
        <f>'RESUMEN TOTAL'!AL358</f>
        <v>0</v>
      </c>
      <c r="AG353">
        <f>'RESUMEN TOTAL'!AM358</f>
        <v>0</v>
      </c>
      <c r="AH353" t="str">
        <f>'RESUMEN TOTAL'!AN358</f>
        <v>APAGADO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>
        <f>'RESUMEN TOTAL'!AL373</f>
        <v>0</v>
      </c>
      <c r="AG368">
        <f>'RESUMEN TOTAL'!AM373</f>
        <v>0</v>
      </c>
      <c r="AH368" t="str">
        <f>'RESUMEN TOTAL'!AN373</f>
        <v>APAGADO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>
        <f>'RESUMEN TOTAL'!AL374</f>
        <v>0</v>
      </c>
      <c r="AG369">
        <f>'RESUMEN TOTAL'!AM374</f>
        <v>0</v>
      </c>
      <c r="AH369" t="str">
        <f>'RESUMEN TOTAL'!AN374</f>
        <v>APAGADO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 t="str">
        <f>'RESUMEN TOTAL'!AG387</f>
        <v>APAGADO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 t="str">
        <f>'RESUMEN TOTAL'!AG410</f>
        <v>APAGADO</v>
      </c>
      <c r="AB405" t="str">
        <f>'RESUMEN TOTAL'!AH410</f>
        <v>APAGADO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>
        <f>'RESUMEN TOTAL'!AL421</f>
        <v>0</v>
      </c>
      <c r="AG416">
        <f>'RESUMEN TOTAL'!AM421</f>
        <v>0</v>
      </c>
      <c r="AH416" t="str">
        <f>'RESUMEN TOTAL'!AN421</f>
        <v>APAGADO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 t="str">
        <f>'RESUMEN TOTAL'!AG431</f>
        <v>APAGADO</v>
      </c>
      <c r="AB426" t="str">
        <f>'RESUMEN TOTAL'!AH431</f>
        <v>APAGADO</v>
      </c>
      <c r="AC426" t="str">
        <f>'RESUMEN TOTAL'!AI431</f>
        <v>APAGADO</v>
      </c>
      <c r="AD426" t="str">
        <f>'RESUMEN TOTAL'!AJ431</f>
        <v>APAGADO</v>
      </c>
      <c r="AE426" t="str">
        <f>'RESUMEN TOTAL'!AK431</f>
        <v>APAGADO</v>
      </c>
      <c r="AF426">
        <f>'RESUMEN TOTAL'!AL431</f>
        <v>0</v>
      </c>
      <c r="AG426">
        <f>'RESUMEN TOTAL'!AM431</f>
        <v>0</v>
      </c>
      <c r="AH426" t="str">
        <f>'RESUMEN TOTAL'!AN431</f>
        <v>APAGADO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 t="str">
        <f>'RESUMEN TOTAL'!AG441</f>
        <v>APAGADO</v>
      </c>
      <c r="AB436" t="str">
        <f>'RESUMEN TOTAL'!AH441</f>
        <v>APAGADO</v>
      </c>
      <c r="AC436" t="str">
        <f>'RESUMEN TOTAL'!AI441</f>
        <v>APAGADO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 t="str">
        <f>'RESUMEN TOTAL'!AG461</f>
        <v>APAGADO</v>
      </c>
      <c r="AB456" t="str">
        <f>'RESUMEN TOTAL'!AH461</f>
        <v>APAGADO</v>
      </c>
      <c r="AC456" t="str">
        <f>'RESUMEN TOTAL'!AI461</f>
        <v>APAGADO</v>
      </c>
      <c r="AD456" t="str">
        <f>'RESUMEN TOTAL'!AJ461</f>
        <v>APAGADO</v>
      </c>
      <c r="AE456" t="str">
        <f>'RESUMEN TOTAL'!AK461</f>
        <v>APAGADO</v>
      </c>
      <c r="AF456">
        <f>'RESUMEN TOTAL'!AL461</f>
        <v>0</v>
      </c>
      <c r="AG456">
        <f>'RESUMEN TOTAL'!AM461</f>
        <v>0</v>
      </c>
      <c r="AH456" t="str">
        <f>'RESUMEN TOTAL'!AN461</f>
        <v>APAGADO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 t="str">
        <f>'RESUMEN TOTAL'!AG467</f>
        <v>APAGADO</v>
      </c>
      <c r="AB462" t="str">
        <f>'RESUMEN TOTAL'!AH467</f>
        <v>APAGADO</v>
      </c>
      <c r="AC462" t="str">
        <f>'RESUMEN TOTAL'!AI467</f>
        <v>APAGADO</v>
      </c>
      <c r="AD462" t="str">
        <f>'RESUMEN TOTAL'!AJ467</f>
        <v>APAGADO</v>
      </c>
      <c r="AE462" t="str">
        <f>'RESUMEN TOTAL'!AK467</f>
        <v>APAGADO</v>
      </c>
      <c r="AF462">
        <f>'RESUMEN TOTAL'!AL467</f>
        <v>0</v>
      </c>
      <c r="AG462">
        <f>'RESUMEN TOTAL'!AM467</f>
        <v>0</v>
      </c>
      <c r="AH462" t="str">
        <f>'RESUMEN TOTAL'!AN467</f>
        <v>APAGADO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 t="str">
        <f>'RESUMEN TOTAL'!AG468</f>
        <v>APAGADO</v>
      </c>
      <c r="AB463" t="str">
        <f>'RESUMEN TOTAL'!AH468</f>
        <v>APAGADO</v>
      </c>
      <c r="AC463" t="str">
        <f>'RESUMEN TOTAL'!AI468</f>
        <v>APAGADO</v>
      </c>
      <c r="AD463" t="str">
        <f>'RESUMEN TOTAL'!AJ468</f>
        <v>APAGADO</v>
      </c>
      <c r="AE463" t="str">
        <f>'RESUMEN TOTAL'!AK468</f>
        <v>APAGADO</v>
      </c>
      <c r="AF463">
        <f>'RESUMEN TOTAL'!AL468</f>
        <v>0</v>
      </c>
      <c r="AG463">
        <f>'RESUMEN TOTAL'!AM468</f>
        <v>0</v>
      </c>
      <c r="AH463" t="str">
        <f>'RESUMEN TOTAL'!AN468</f>
        <v>APAGADO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 t="str">
        <f>'RESUMEN TOTAL'!AG469</f>
        <v>APAGADO</v>
      </c>
      <c r="AB464" t="str">
        <f>'RESUMEN TOTAL'!AH469</f>
        <v>APAGADO</v>
      </c>
      <c r="AC464" t="str">
        <f>'RESUMEN TOTAL'!AI469</f>
        <v>APAGADO</v>
      </c>
      <c r="AD464" t="str">
        <f>'RESUMEN TOTAL'!AJ469</f>
        <v>APAGADO</v>
      </c>
      <c r="AE464" t="str">
        <f>'RESUMEN TOTAL'!AK469</f>
        <v>APAGADO</v>
      </c>
      <c r="AF464">
        <f>'RESUMEN TOTAL'!AL469</f>
        <v>0</v>
      </c>
      <c r="AG464">
        <f>'RESUMEN TOTAL'!AM469</f>
        <v>0</v>
      </c>
      <c r="AH464" t="str">
        <f>'RESUMEN TOTAL'!AN469</f>
        <v>APAGADO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 t="str">
        <f>'RESUMEN TOTAL'!AG477</f>
        <v>APAGADO</v>
      </c>
      <c r="AB472" t="str">
        <f>'RESUMEN TOTAL'!AH477</f>
        <v>APAGADO</v>
      </c>
      <c r="AC472" t="str">
        <f>'RESUMEN TOTAL'!AI477</f>
        <v>APAGADO</v>
      </c>
      <c r="AD472" t="str">
        <f>'RESUMEN TOTAL'!AJ477</f>
        <v>APAGADO</v>
      </c>
      <c r="AE472" t="str">
        <f>'RESUMEN TOTAL'!AK477</f>
        <v>APAGADO</v>
      </c>
      <c r="AF472">
        <f>'RESUMEN TOTAL'!AL477</f>
        <v>0</v>
      </c>
      <c r="AG472">
        <f>'RESUMEN TOTAL'!AM477</f>
        <v>0</v>
      </c>
      <c r="AH472" t="str">
        <f>'RESUMEN TOTAL'!AN477</f>
        <v>APAGADO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 t="str">
        <f>'RESUMEN TOTAL'!AG478</f>
        <v>APAGADO</v>
      </c>
      <c r="AB473" t="str">
        <f>'RESUMEN TOTAL'!AH478</f>
        <v>APAGADO</v>
      </c>
      <c r="AC473" t="str">
        <f>'RESUMEN TOTAL'!AI478</f>
        <v>APAGADO</v>
      </c>
      <c r="AD473" t="str">
        <f>'RESUMEN TOTAL'!AJ478</f>
        <v>APAGADO</v>
      </c>
      <c r="AE473" t="str">
        <f>'RESUMEN TOTAL'!AK478</f>
        <v>APAGADO</v>
      </c>
      <c r="AF473">
        <f>'RESUMEN TOTAL'!AL478</f>
        <v>0</v>
      </c>
      <c r="AG473">
        <f>'RESUMEN TOTAL'!AM478</f>
        <v>0</v>
      </c>
      <c r="AH473" t="str">
        <f>'RESUMEN TOTAL'!AN478</f>
        <v>APAGADO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 t="str">
        <f>'RESUMEN TOTAL'!AG487</f>
        <v>APAGADO</v>
      </c>
      <c r="AB482" t="str">
        <f>'RESUMEN TOTAL'!AH487</f>
        <v>APAGADO</v>
      </c>
      <c r="AC482" t="str">
        <f>'RESUMEN TOTAL'!AI487</f>
        <v>APAGADO</v>
      </c>
      <c r="AD482" t="str">
        <f>'RESUMEN TOTAL'!AJ487</f>
        <v>APAGADO</v>
      </c>
      <c r="AE482" t="str">
        <f>'RESUMEN TOTAL'!AK487</f>
        <v>APAGADO</v>
      </c>
      <c r="AF482">
        <f>'RESUMEN TOTAL'!AL487</f>
        <v>0</v>
      </c>
      <c r="AG482">
        <f>'RESUMEN TOTAL'!AM487</f>
        <v>0</v>
      </c>
      <c r="AH482" t="str">
        <f>'RESUMEN TOTAL'!AN487</f>
        <v>APAGADO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 t="str">
        <f>'RESUMEN TOTAL'!AG488</f>
        <v>APAGADO</v>
      </c>
      <c r="AB483" t="str">
        <f>'RESUMEN TOTAL'!AH488</f>
        <v>APAGADO</v>
      </c>
      <c r="AC483" t="str">
        <f>'RESUMEN TOTAL'!AI488</f>
        <v>APAGADO</v>
      </c>
      <c r="AD483" t="str">
        <f>'RESUMEN TOTAL'!AJ488</f>
        <v>APAGADO</v>
      </c>
      <c r="AE483" t="str">
        <f>'RESUMEN TOTAL'!AK488</f>
        <v>APAGADO</v>
      </c>
      <c r="AF483">
        <f>'RESUMEN TOTAL'!AL488</f>
        <v>0</v>
      </c>
      <c r="AG483">
        <f>'RESUMEN TOTAL'!AM488</f>
        <v>0</v>
      </c>
      <c r="AH483" t="str">
        <f>'RESUMEN TOTAL'!AN488</f>
        <v>APAGADO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 t="str">
        <f>'RESUMEN TOTAL'!AG489</f>
        <v>APAGADO</v>
      </c>
      <c r="AB484" t="str">
        <f>'RESUMEN TOTAL'!AH489</f>
        <v>APAGADO</v>
      </c>
      <c r="AC484" t="str">
        <f>'RESUMEN TOTAL'!AI489</f>
        <v>APAGADO</v>
      </c>
      <c r="AD484" t="str">
        <f>'RESUMEN TOTAL'!AJ489</f>
        <v>APAGADO</v>
      </c>
      <c r="AE484" t="str">
        <f>'RESUMEN TOTAL'!AK489</f>
        <v>APAGADO</v>
      </c>
      <c r="AF484">
        <f>'RESUMEN TOTAL'!AL489</f>
        <v>0</v>
      </c>
      <c r="AG484">
        <f>'RESUMEN TOTAL'!AM489</f>
        <v>0</v>
      </c>
      <c r="AH484" t="str">
        <f>'RESUMEN TOTAL'!AN489</f>
        <v>APAGADO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 t="str">
        <f>'RESUMEN TOTAL'!AG490</f>
        <v>APAGADO</v>
      </c>
      <c r="AB485" t="str">
        <f>'RESUMEN TOTAL'!AH490</f>
        <v>APAGADO</v>
      </c>
      <c r="AC485" t="str">
        <f>'RESUMEN TOTAL'!AI490</f>
        <v>APAGADO</v>
      </c>
      <c r="AD485" t="str">
        <f>'RESUMEN TOTAL'!AJ490</f>
        <v>APAGADO</v>
      </c>
      <c r="AE485" t="str">
        <f>'RESUMEN TOTAL'!AK490</f>
        <v>APAGADO</v>
      </c>
      <c r="AF485">
        <f>'RESUMEN TOTAL'!AL490</f>
        <v>0</v>
      </c>
      <c r="AG485">
        <f>'RESUMEN TOTAL'!AM490</f>
        <v>0</v>
      </c>
      <c r="AH485" t="str">
        <f>'RESUMEN TOTAL'!AN490</f>
        <v>APAGADO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 t="str">
        <f>'RESUMEN TOTAL'!AG491</f>
        <v>APAGADO</v>
      </c>
      <c r="AB486" t="str">
        <f>'RESUMEN TOTAL'!AH491</f>
        <v>APAGADO</v>
      </c>
      <c r="AC486" t="str">
        <f>'RESUMEN TOTAL'!AI491</f>
        <v>APAGADO</v>
      </c>
      <c r="AD486" t="str">
        <f>'RESUMEN TOTAL'!AJ491</f>
        <v>APAGADO</v>
      </c>
      <c r="AE486" t="str">
        <f>'RESUMEN TOTAL'!AK491</f>
        <v>APAGADO</v>
      </c>
      <c r="AF486">
        <f>'RESUMEN TOTAL'!AL491</f>
        <v>0</v>
      </c>
      <c r="AG486">
        <f>'RESUMEN TOTAL'!AM491</f>
        <v>0</v>
      </c>
      <c r="AH486" t="str">
        <f>'RESUMEN TOTAL'!AN491</f>
        <v>APAGADO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 t="str">
        <f>'RESUMEN TOTAL'!AG492</f>
        <v>APAGADO</v>
      </c>
      <c r="AB487" t="str">
        <f>'RESUMEN TOTAL'!AH492</f>
        <v>APAGADO</v>
      </c>
      <c r="AC487" t="str">
        <f>'RESUMEN TOTAL'!AI492</f>
        <v>APAGADO</v>
      </c>
      <c r="AD487" t="str">
        <f>'RESUMEN TOTAL'!AJ492</f>
        <v>APAGADO</v>
      </c>
      <c r="AE487" t="str">
        <f>'RESUMEN TOTAL'!AK492</f>
        <v>APAGADO</v>
      </c>
      <c r="AF487">
        <f>'RESUMEN TOTAL'!AL492</f>
        <v>0</v>
      </c>
      <c r="AG487">
        <f>'RESUMEN TOTAL'!AM492</f>
        <v>0</v>
      </c>
      <c r="AH487" t="str">
        <f>'RESUMEN TOTAL'!AN492</f>
        <v>APAGADO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 t="str">
        <f>'RESUMEN TOTAL'!AG493</f>
        <v>APAGADO</v>
      </c>
      <c r="AB488" t="str">
        <f>'RESUMEN TOTAL'!AH493</f>
        <v>APAGADO</v>
      </c>
      <c r="AC488" t="str">
        <f>'RESUMEN TOTAL'!AI493</f>
        <v>APAGADO</v>
      </c>
      <c r="AD488" t="str">
        <f>'RESUMEN TOTAL'!AJ493</f>
        <v>APAGADO</v>
      </c>
      <c r="AE488" t="str">
        <f>'RESUMEN TOTAL'!AK493</f>
        <v>APAGADO</v>
      </c>
      <c r="AF488">
        <f>'RESUMEN TOTAL'!AL493</f>
        <v>0</v>
      </c>
      <c r="AG488">
        <f>'RESUMEN TOTAL'!AM493</f>
        <v>0</v>
      </c>
      <c r="AH488" t="str">
        <f>'RESUMEN TOTAL'!AN493</f>
        <v>APAGADO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 t="str">
        <f>'RESUMEN TOTAL'!AG494</f>
        <v>APAGADO</v>
      </c>
      <c r="AB489" t="str">
        <f>'RESUMEN TOTAL'!AH494</f>
        <v>APAGADO</v>
      </c>
      <c r="AC489" t="str">
        <f>'RESUMEN TOTAL'!AI494</f>
        <v>APAGADO</v>
      </c>
      <c r="AD489" t="str">
        <f>'RESUMEN TOTAL'!AJ494</f>
        <v>APAGADO</v>
      </c>
      <c r="AE489" t="str">
        <f>'RESUMEN TOTAL'!AK494</f>
        <v>APAGADO</v>
      </c>
      <c r="AF489">
        <f>'RESUMEN TOTAL'!AL494</f>
        <v>0</v>
      </c>
      <c r="AG489">
        <f>'RESUMEN TOTAL'!AM494</f>
        <v>0</v>
      </c>
      <c r="AH489" t="str">
        <f>'RESUMEN TOTAL'!AN494</f>
        <v>APAGADO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 t="str">
        <f>'RESUMEN TOTAL'!AG501</f>
        <v>APAGADO</v>
      </c>
      <c r="AB496" t="str">
        <f>'RESUMEN TOTAL'!AH501</f>
        <v>APAGADO</v>
      </c>
      <c r="AC496" t="str">
        <f>'RESUMEN TOTAL'!AI501</f>
        <v>APAGADO</v>
      </c>
      <c r="AD496" t="str">
        <f>'RESUMEN TOTAL'!AJ501</f>
        <v>APAGADO</v>
      </c>
      <c r="AE496" t="str">
        <f>'RESUMEN TOTAL'!AK501</f>
        <v>APAGADO</v>
      </c>
      <c r="AF496">
        <f>'RESUMEN TOTAL'!AL501</f>
        <v>0</v>
      </c>
      <c r="AG496">
        <f>'RESUMEN TOTAL'!AM501</f>
        <v>0</v>
      </c>
      <c r="AH496" t="str">
        <f>'RESUMEN TOTAL'!AN501</f>
        <v>APAGADO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 t="str">
        <f>'RESUMEN TOTAL'!AG502</f>
        <v>APAGADO</v>
      </c>
      <c r="AB497" t="str">
        <f>'RESUMEN TOTAL'!AH502</f>
        <v>APAGADO</v>
      </c>
      <c r="AC497" t="str">
        <f>'RESUMEN TOTAL'!AI502</f>
        <v>APAGADO</v>
      </c>
      <c r="AD497" t="str">
        <f>'RESUMEN TOTAL'!AJ502</f>
        <v>APAGADO</v>
      </c>
      <c r="AE497" t="str">
        <f>'RESUMEN TOTAL'!AK502</f>
        <v>APAGADO</v>
      </c>
      <c r="AF497">
        <f>'RESUMEN TOTAL'!AL502</f>
        <v>0</v>
      </c>
      <c r="AG497">
        <f>'RESUMEN TOTAL'!AM502</f>
        <v>0</v>
      </c>
      <c r="AH497" t="str">
        <f>'RESUMEN TOTAL'!AN502</f>
        <v>APAGADO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 t="str">
        <f>'RESUMEN TOTAL'!AG503</f>
        <v>APAGADO</v>
      </c>
      <c r="AB498" t="str">
        <f>'RESUMEN TOTAL'!AH503</f>
        <v>APAGADO</v>
      </c>
      <c r="AC498" t="str">
        <f>'RESUMEN TOTAL'!AI503</f>
        <v>APAGADO</v>
      </c>
      <c r="AD498" t="str">
        <f>'RESUMEN TOTAL'!AJ503</f>
        <v>APAGADO</v>
      </c>
      <c r="AE498" t="str">
        <f>'RESUMEN TOTAL'!AK503</f>
        <v>APAGADO</v>
      </c>
      <c r="AF498">
        <f>'RESUMEN TOTAL'!AL503</f>
        <v>0</v>
      </c>
      <c r="AG498">
        <f>'RESUMEN TOTAL'!AM503</f>
        <v>0</v>
      </c>
      <c r="AH498" t="str">
        <f>'RESUMEN TOTAL'!AN503</f>
        <v>APAGADO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 t="str">
        <f>'RESUMEN TOTAL'!AG504</f>
        <v>APAGADO</v>
      </c>
      <c r="AB499" t="str">
        <f>'RESUMEN TOTAL'!AH504</f>
        <v>APAGADO</v>
      </c>
      <c r="AC499" t="str">
        <f>'RESUMEN TOTAL'!AI504</f>
        <v>APAGADO</v>
      </c>
      <c r="AD499" t="str">
        <f>'RESUMEN TOTAL'!AJ504</f>
        <v>APAGADO</v>
      </c>
      <c r="AE499" t="str">
        <f>'RESUMEN TOTAL'!AK504</f>
        <v>APAGADO</v>
      </c>
      <c r="AF499">
        <f>'RESUMEN TOTAL'!AL504</f>
        <v>0</v>
      </c>
      <c r="AG499">
        <f>'RESUMEN TOTAL'!AM504</f>
        <v>0</v>
      </c>
      <c r="AH499" t="str">
        <f>'RESUMEN TOTAL'!AN504</f>
        <v>APAGADO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 t="str">
        <f>'RESUMEN TOTAL'!AG507</f>
        <v>APAGADO</v>
      </c>
      <c r="AB502" t="str">
        <f>'RESUMEN TOTAL'!AH507</f>
        <v>APAGADO</v>
      </c>
      <c r="AC502" t="str">
        <f>'RESUMEN TOTAL'!AI507</f>
        <v>APAGADO</v>
      </c>
      <c r="AD502" t="str">
        <f>'RESUMEN TOTAL'!AJ507</f>
        <v>APAGADO</v>
      </c>
      <c r="AE502" t="str">
        <f>'RESUMEN TOTAL'!AK507</f>
        <v>APAGADO</v>
      </c>
      <c r="AF502">
        <f>'RESUMEN TOTAL'!AL507</f>
        <v>0</v>
      </c>
      <c r="AG502">
        <f>'RESUMEN TOTAL'!AM507</f>
        <v>0</v>
      </c>
      <c r="AH502" t="str">
        <f>'RESUMEN TOTAL'!AN507</f>
        <v>APAGADO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 t="str">
        <f>'RESUMEN TOTAL'!AG513</f>
        <v>APAGADO</v>
      </c>
      <c r="AB508" t="str">
        <f>'RESUMEN TOTAL'!AH513</f>
        <v>APAGADO</v>
      </c>
      <c r="AC508" t="str">
        <f>'RESUMEN TOTAL'!AI513</f>
        <v>APAGADO</v>
      </c>
      <c r="AD508" t="str">
        <f>'RESUMEN TOTAL'!AJ513</f>
        <v>APAGADO</v>
      </c>
      <c r="AE508" t="str">
        <f>'RESUMEN TOTAL'!AK513</f>
        <v>APAGADO</v>
      </c>
      <c r="AF508">
        <f>'RESUMEN TOTAL'!AL513</f>
        <v>0</v>
      </c>
      <c r="AG508">
        <f>'RESUMEN TOTAL'!AM513</f>
        <v>0</v>
      </c>
      <c r="AH508" t="str">
        <f>'RESUMEN TOTAL'!AN513</f>
        <v>APAGADO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 t="str">
        <f>'RESUMEN TOTAL'!AG514</f>
        <v>APAGADO</v>
      </c>
      <c r="AB509" t="str">
        <f>'RESUMEN TOTAL'!AH514</f>
        <v>APAGADO</v>
      </c>
      <c r="AC509" t="str">
        <f>'RESUMEN TOTAL'!AI514</f>
        <v>APAGADO</v>
      </c>
      <c r="AD509" t="str">
        <f>'RESUMEN TOTAL'!AJ514</f>
        <v>APAGADO</v>
      </c>
      <c r="AE509" t="str">
        <f>'RESUMEN TOTAL'!AK514</f>
        <v>APAGADO</v>
      </c>
      <c r="AF509">
        <f>'RESUMEN TOTAL'!AL514</f>
        <v>0</v>
      </c>
      <c r="AG509">
        <f>'RESUMEN TOTAL'!AM514</f>
        <v>0</v>
      </c>
      <c r="AH509" t="str">
        <f>'RESUMEN TOTAL'!AN514</f>
        <v>APAGADO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 t="str">
        <f>'RESUMEN TOTAL'!AG515</f>
        <v>APAGADO</v>
      </c>
      <c r="AB510" t="str">
        <f>'RESUMEN TOTAL'!AH515</f>
        <v>APAGADO</v>
      </c>
      <c r="AC510" t="str">
        <f>'RESUMEN TOTAL'!AI515</f>
        <v>APAGADO</v>
      </c>
      <c r="AD510" t="str">
        <f>'RESUMEN TOTAL'!AJ515</f>
        <v>APAGADO</v>
      </c>
      <c r="AE510" t="str">
        <f>'RESUMEN TOTAL'!AK515</f>
        <v>APAGADO</v>
      </c>
      <c r="AF510">
        <f>'RESUMEN TOTAL'!AL515</f>
        <v>0</v>
      </c>
      <c r="AG510">
        <f>'RESUMEN TOTAL'!AM515</f>
        <v>0</v>
      </c>
      <c r="AH510" t="str">
        <f>'RESUMEN TOTAL'!AN515</f>
        <v>APAGADO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 t="str">
        <f>'RESUMEN TOTAL'!AG516</f>
        <v>APAGADO</v>
      </c>
      <c r="AB511" t="str">
        <f>'RESUMEN TOTAL'!AH516</f>
        <v>APAGADO</v>
      </c>
      <c r="AC511" t="str">
        <f>'RESUMEN TOTAL'!AI516</f>
        <v>APAGADO</v>
      </c>
      <c r="AD511" t="str">
        <f>'RESUMEN TOTAL'!AJ516</f>
        <v>APAGADO</v>
      </c>
      <c r="AE511" t="str">
        <f>'RESUMEN TOTAL'!AK516</f>
        <v>APAGADO</v>
      </c>
      <c r="AF511">
        <f>'RESUMEN TOTAL'!AL516</f>
        <v>0</v>
      </c>
      <c r="AG511">
        <f>'RESUMEN TOTAL'!AM516</f>
        <v>0</v>
      </c>
      <c r="AH511" t="str">
        <f>'RESUMEN TOTAL'!AN516</f>
        <v>APAGADO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 t="str">
        <f>'RESUMEN TOTAL'!AK521</f>
        <v>APAGADO</v>
      </c>
      <c r="AF516">
        <f>'RESUMEN TOTAL'!AL521</f>
        <v>0</v>
      </c>
      <c r="AG516">
        <f>'RESUMEN TOTAL'!AM521</f>
        <v>0</v>
      </c>
      <c r="AH516" t="str">
        <f>'RESUMEN TOTAL'!AN521</f>
        <v>APAGADO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 t="str">
        <f>'RESUMEN TOTAL'!AG522</f>
        <v>APAGADO</v>
      </c>
      <c r="AB517" t="str">
        <f>'RESUMEN TOTAL'!AH522</f>
        <v>APAGADO</v>
      </c>
      <c r="AC517" t="str">
        <f>'RESUMEN TOTAL'!AI522</f>
        <v>APAGADO</v>
      </c>
      <c r="AD517" t="str">
        <f>'RESUMEN TOTAL'!AJ522</f>
        <v>APAGADO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 t="str">
        <f>'RESUMEN TOTAL'!AG525</f>
        <v>APAGADO</v>
      </c>
      <c r="AB520" t="str">
        <f>'RESUMEN TOTAL'!AH525</f>
        <v>APAGADO</v>
      </c>
      <c r="AC520" t="str">
        <f>'RESUMEN TOTAL'!AI525</f>
        <v>APAGADO</v>
      </c>
      <c r="AD520" t="str">
        <f>'RESUMEN TOTAL'!AJ525</f>
        <v>APAGADO</v>
      </c>
      <c r="AE520" t="str">
        <f>'RESUMEN TOTAL'!AK525</f>
        <v>APAGADO</v>
      </c>
      <c r="AF520">
        <f>'RESUMEN TOTAL'!AL525</f>
        <v>0</v>
      </c>
      <c r="AG520">
        <f>'RESUMEN TOTAL'!AM525</f>
        <v>0</v>
      </c>
      <c r="AH520" t="str">
        <f>'RESUMEN TOTAL'!AN525</f>
        <v>APAGADO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 t="str">
        <f>'RESUMEN TOTAL'!AG526</f>
        <v>APAGADO</v>
      </c>
      <c r="AB521" t="str">
        <f>'RESUMEN TOTAL'!AH526</f>
        <v>APAGADO</v>
      </c>
      <c r="AC521" t="str">
        <f>'RESUMEN TOTAL'!AI526</f>
        <v>APAGADO</v>
      </c>
      <c r="AD521" t="str">
        <f>'RESUMEN TOTAL'!AJ526</f>
        <v>APAGADO</v>
      </c>
      <c r="AE521" t="str">
        <f>'RESUMEN TOTAL'!AK526</f>
        <v>APAGADO</v>
      </c>
      <c r="AF521">
        <f>'RESUMEN TOTAL'!AL526</f>
        <v>0</v>
      </c>
      <c r="AG521">
        <f>'RESUMEN TOTAL'!AM526</f>
        <v>0</v>
      </c>
      <c r="AH521" t="str">
        <f>'RESUMEN TOTAL'!AN526</f>
        <v>APAGADO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 t="str">
        <f>'RESUMEN TOTAL'!AG529</f>
        <v>APAGADO</v>
      </c>
      <c r="AB524" t="str">
        <f>'RESUMEN TOTAL'!AH529</f>
        <v>APAGADO</v>
      </c>
      <c r="AC524" t="str">
        <f>'RESUMEN TOTAL'!AI529</f>
        <v>APAGADO</v>
      </c>
      <c r="AD524" t="str">
        <f>'RESUMEN TOTAL'!AJ529</f>
        <v>APAGADO</v>
      </c>
      <c r="AE524" t="str">
        <f>'RESUMEN TOTAL'!AK529</f>
        <v>APAGADO</v>
      </c>
      <c r="AF524">
        <f>'RESUMEN TOTAL'!AL529</f>
        <v>0</v>
      </c>
      <c r="AG524">
        <f>'RESUMEN TOTAL'!AM529</f>
        <v>0</v>
      </c>
      <c r="AH524" t="str">
        <f>'RESUMEN TOTAL'!AN529</f>
        <v>APAGADO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 t="str">
        <f>'RESUMEN TOTAL'!AG530</f>
        <v>APAGADO</v>
      </c>
      <c r="AB525" t="str">
        <f>'RESUMEN TOTAL'!AH530</f>
        <v>APAGADO</v>
      </c>
      <c r="AC525" t="str">
        <f>'RESUMEN TOTAL'!AI530</f>
        <v>APAGADO</v>
      </c>
      <c r="AD525" t="str">
        <f>'RESUMEN TOTAL'!AJ530</f>
        <v>APAGADO</v>
      </c>
      <c r="AE525" t="str">
        <f>'RESUMEN TOTAL'!AK530</f>
        <v>APAGADO</v>
      </c>
      <c r="AF525">
        <f>'RESUMEN TOTAL'!AL530</f>
        <v>0</v>
      </c>
      <c r="AG525">
        <f>'RESUMEN TOTAL'!AM530</f>
        <v>0</v>
      </c>
      <c r="AH525" t="str">
        <f>'RESUMEN TOTAL'!AN530</f>
        <v>APAGADO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 t="str">
        <f>'RESUMEN TOTAL'!AG535</f>
        <v>APAGADO</v>
      </c>
      <c r="AB530" t="str">
        <f>'RESUMEN TOTAL'!AH535</f>
        <v>APAGADO</v>
      </c>
      <c r="AC530" t="str">
        <f>'RESUMEN TOTAL'!AI535</f>
        <v>APAGADO</v>
      </c>
      <c r="AD530" t="str">
        <f>'RESUMEN TOTAL'!AJ535</f>
        <v>APAGADO</v>
      </c>
      <c r="AE530" t="str">
        <f>'RESUMEN TOTAL'!AK535</f>
        <v>APAGADO</v>
      </c>
      <c r="AF530">
        <f>'RESUMEN TOTAL'!AL535</f>
        <v>0</v>
      </c>
      <c r="AG530">
        <f>'RESUMEN TOTAL'!AM535</f>
        <v>0</v>
      </c>
      <c r="AH530" t="str">
        <f>'RESUMEN TOTAL'!AN535</f>
        <v>APAGADO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 t="str">
        <f>'RESUMEN TOTAL'!AG536</f>
        <v>APAGADO</v>
      </c>
      <c r="AB531" t="str">
        <f>'RESUMEN TOTAL'!AH536</f>
        <v>APAGADO</v>
      </c>
      <c r="AC531" t="str">
        <f>'RESUMEN TOTAL'!AI536</f>
        <v>APAGADO</v>
      </c>
      <c r="AD531" t="str">
        <f>'RESUMEN TOTAL'!AJ536</f>
        <v>APAGADO</v>
      </c>
      <c r="AE531" t="str">
        <f>'RESUMEN TOTAL'!AK536</f>
        <v>APAGADO</v>
      </c>
      <c r="AF531">
        <f>'RESUMEN TOTAL'!AL536</f>
        <v>0</v>
      </c>
      <c r="AG531">
        <f>'RESUMEN TOTAL'!AM536</f>
        <v>0</v>
      </c>
      <c r="AH531" t="str">
        <f>'RESUMEN TOTAL'!AN536</f>
        <v>APAGADO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 t="str">
        <f>'RESUMEN TOTAL'!AG539</f>
        <v>APAGADO</v>
      </c>
      <c r="AB534" t="str">
        <f>'RESUMEN TOTAL'!AH539</f>
        <v>APAGADO</v>
      </c>
      <c r="AC534" t="str">
        <f>'RESUMEN TOTAL'!AI539</f>
        <v>APAGADO</v>
      </c>
      <c r="AD534" t="str">
        <f>'RESUMEN TOTAL'!AJ539</f>
        <v>APAGADO</v>
      </c>
      <c r="AE534" t="str">
        <f>'RESUMEN TOTAL'!AK539</f>
        <v>APAGADO</v>
      </c>
      <c r="AF534">
        <f>'RESUMEN TOTAL'!AL539</f>
        <v>0</v>
      </c>
      <c r="AG534">
        <f>'RESUMEN TOTAL'!AM539</f>
        <v>0</v>
      </c>
      <c r="AH534" t="str">
        <f>'RESUMEN TOTAL'!AN539</f>
        <v>APAGADO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 t="str">
        <f>'RESUMEN TOTAL'!AG540</f>
        <v>APAGADO</v>
      </c>
      <c r="AB535" t="str">
        <f>'RESUMEN TOTAL'!AH540</f>
        <v>APAGADO</v>
      </c>
      <c r="AC535" t="str">
        <f>'RESUMEN TOTAL'!AI540</f>
        <v>APAGADO</v>
      </c>
      <c r="AD535" t="str">
        <f>'RESUMEN TOTAL'!AJ540</f>
        <v>APAGADO</v>
      </c>
      <c r="AE535" t="str">
        <f>'RESUMEN TOTAL'!AK540</f>
        <v>APAGADO</v>
      </c>
      <c r="AF535">
        <f>'RESUMEN TOTAL'!AL540</f>
        <v>0</v>
      </c>
      <c r="AG535">
        <f>'RESUMEN TOTAL'!AM540</f>
        <v>0</v>
      </c>
      <c r="AH535" t="str">
        <f>'RESUMEN TOTAL'!AN540</f>
        <v>APAGADO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49</v>
      </c>
      <c r="AB1" s="18">
        <f t="shared" si="0"/>
        <v>43</v>
      </c>
      <c r="AC1" s="18">
        <f t="shared" si="0"/>
        <v>42</v>
      </c>
      <c r="AD1" s="18">
        <f t="shared" si="0"/>
        <v>42</v>
      </c>
      <c r="AE1" s="18">
        <f>COUNTIF(AE3:AE504, "APAGADO")</f>
        <v>67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39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str">
        <f>ESTADISTICA!AH14</f>
        <v>APAGADO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 t="str">
        <f>ESTADISTICA!AH22</f>
        <v>APAGADO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 t="str">
        <f>ESTADISTICA!AD44</f>
        <v>APAGADO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str">
        <f>ESTADISTICA!AH87</f>
        <v>APAGADO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str">
        <f>ESTADISTICA!AH88</f>
        <v>APAGADO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 t="str">
        <f>ESTADISTICA!AE89</f>
        <v>APAGADO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 t="str">
        <f>ESTADISTICA!AE90</f>
        <v>APAGADO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 t="str">
        <f>ESTADISTICA!AE91</f>
        <v>APAGADO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 t="str">
        <f>ESTADISTICA!AE94</f>
        <v>APAGADO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 t="str">
        <f>ESTADISTICA!AH104</f>
        <v>APAGADO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 t="str">
        <f>ESTADISTICA!AH126</f>
        <v>APAGADO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 t="str">
        <f>ESTADISTICA!AH164</f>
        <v>APAGADO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>
        <f>ESTADISTICA!AF167</f>
        <v>0</v>
      </c>
      <c r="AG169">
        <f>ESTADISTICA!AG167</f>
        <v>0</v>
      </c>
      <c r="AH169" t="str">
        <f>ESTADISTICA!AH167</f>
        <v>APAGADO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 t="str">
        <f>ESTADISTICA!AA172</f>
        <v>APAGADO</v>
      </c>
      <c r="AB174" t="str">
        <f>ESTADISTICA!AB172</f>
        <v>APAGADO</v>
      </c>
      <c r="AC174" t="str">
        <f>ESTADISTICA!AC172</f>
        <v>APAGADO</v>
      </c>
      <c r="AD174" t="str">
        <f>ESTADISTICA!AD172</f>
        <v>APAGADO</v>
      </c>
      <c r="AE174" t="str">
        <f>ESTADISTICA!AE172</f>
        <v>APAGADO</v>
      </c>
      <c r="AF174">
        <f>ESTADISTICA!AF172</f>
        <v>0</v>
      </c>
      <c r="AG174">
        <f>ESTADISTICA!AG172</f>
        <v>0</v>
      </c>
      <c r="AH174" t="str">
        <f>ESTADISTICA!AH172</f>
        <v>APAGADO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>
        <f>ESTADISTICA!AF173</f>
        <v>0</v>
      </c>
      <c r="AG175">
        <f>ESTADISTICA!AG173</f>
        <v>0</v>
      </c>
      <c r="AH175" t="str">
        <f>ESTADISTICA!AH173</f>
        <v>APAGADO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 t="str">
        <f>ESTADISTICA!AH175</f>
        <v>APAGADO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 t="str">
        <f>ESTADISTICA!AH176</f>
        <v>APAGADO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 t="str">
        <f>ESTADISTICA!AH177</f>
        <v>APAGADO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 t="str">
        <f>ESTADISTICA!AA186</f>
        <v>APAGADO</v>
      </c>
      <c r="AB188" t="str">
        <f>ESTADISTICA!AB186</f>
        <v>APAGADO</v>
      </c>
      <c r="AC188" t="str">
        <f>ESTADISTICA!AC186</f>
        <v>APAGADO</v>
      </c>
      <c r="AD188" t="str">
        <f>ESTADISTICA!AD186</f>
        <v>APAGADO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 t="str">
        <f>ESTADISTICA!AH186</f>
        <v>APAGADO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  <c r="AH197" t="str">
        <f>ESTADISTICA!AH195</f>
        <v>APAGADO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>
        <f>ESTADISTICA!AF201</f>
        <v>0</v>
      </c>
      <c r="AG203">
        <f>ESTADISTICA!AG201</f>
        <v>0</v>
      </c>
      <c r="AH203" t="str">
        <f>ESTADISTICA!AH201</f>
        <v>APAGADO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 t="str">
        <f>ESTADISTICA!AA202</f>
        <v>APAGADO</v>
      </c>
      <c r="AB204" t="str">
        <f>ESTADISTICA!AB202</f>
        <v>APAGADO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 t="str">
        <f>ESTADISTICA!AH202</f>
        <v>APAGADO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 t="str">
        <f>ESTADISTICA!AH218</f>
        <v>APAGADO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  <c r="AH225" t="str">
        <f>ESTADISTICA!AH224</f>
        <v>APAGADO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str">
        <f>ESTADISTICA!AH234</f>
        <v>APAGADO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>
        <f>ESTADISTICA!AC236</f>
        <v>0</v>
      </c>
      <c r="AD237" t="str">
        <f>ESTADISTICA!AD236</f>
        <v>APAGADO</v>
      </c>
      <c r="AE237" t="str">
        <f>ESTADISTICA!AE236</f>
        <v>APAGADO</v>
      </c>
      <c r="AF237">
        <f>ESTADISTICA!AF236</f>
        <v>0</v>
      </c>
      <c r="AG237">
        <f>ESTADISTICA!AG236</f>
        <v>0</v>
      </c>
      <c r="AH237" t="str">
        <f>ESTADISTICA!AH236</f>
        <v>APAGADO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>
        <f>ESTADISTICA!AF240</f>
        <v>0</v>
      </c>
      <c r="AG241">
        <f>ESTADISTICA!AG240</f>
        <v>0</v>
      </c>
      <c r="AH241" t="str">
        <f>ESTADISTICA!AH240</f>
        <v>APAGADO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>
        <f>ESTADISTICA!AF241</f>
        <v>0</v>
      </c>
      <c r="AG242">
        <f>ESTADISTICA!AG241</f>
        <v>0</v>
      </c>
      <c r="AH242" t="str">
        <f>ESTADISTICA!AH241</f>
        <v>APAGADO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>
        <f>ESTADISTICA!AF242</f>
        <v>0</v>
      </c>
      <c r="AG243">
        <f>ESTADISTICA!AG242</f>
        <v>0</v>
      </c>
      <c r="AH243" t="str">
        <f>ESTADISTICA!AH242</f>
        <v>APAGADO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 t="str">
        <f>ESTADISTICA!AH248</f>
        <v>APAGADO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 t="str">
        <f>ESTADISTICA!AH249</f>
        <v>APAGADO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 t="str">
        <f>ESTADISTICA!AH250</f>
        <v>APAGADO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>
        <f>ESTADISTICA!AG273</f>
        <v>0</v>
      </c>
      <c r="AH274" t="str">
        <f>ESTADISTICA!AH273</f>
        <v>APAGADO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  <c r="AH282" t="str">
        <f>ESTADISTICA!AH281</f>
        <v>APAGADO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  <c r="AH283" t="str">
        <f>ESTADISTICA!AH282</f>
        <v>APAGADO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 t="str">
        <f>ESTADISTICA!AH293</f>
        <v>APAGADO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>
        <f>ESTADISTICA!AF321</f>
        <v>0</v>
      </c>
      <c r="AG322">
        <f>ESTADISTICA!AG321</f>
        <v>0</v>
      </c>
      <c r="AH322" t="str">
        <f>ESTADISTICA!AH321</f>
        <v>APAGADO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>
        <f>ESTADISTICA!AF322</f>
        <v>0</v>
      </c>
      <c r="AG323">
        <f>ESTADISTICA!AG322</f>
        <v>0</v>
      </c>
      <c r="AH323" t="str">
        <f>ESTADISTICA!AH322</f>
        <v>APAGADO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>
        <f>ESTADISTICA!AF323</f>
        <v>0</v>
      </c>
      <c r="AG324">
        <f>ESTADISTICA!AG323</f>
        <v>0</v>
      </c>
      <c r="AH324" t="str">
        <f>ESTADISTICA!AH323</f>
        <v>APAGADO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 t="str">
        <f>ESTADISTICA!AH324</f>
        <v>APAGADO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 t="str">
        <f>ESTADISTICA!AD340</f>
        <v>APAGADO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>
        <f>ESTADISTICA!AF348</f>
        <v>0</v>
      </c>
      <c r="AG349">
        <f>ESTADISTICA!AG348</f>
        <v>0</v>
      </c>
      <c r="AH349" t="str">
        <f>ESTADISTICA!AH348</f>
        <v>APAGADO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 t="str">
        <f>ESTADISTICA!AH353</f>
        <v>APAGADO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>
        <f>ESTADISTICA!AF368</f>
        <v>0</v>
      </c>
      <c r="AG369">
        <f>ESTADISTICA!AG368</f>
        <v>0</v>
      </c>
      <c r="AH369" t="str">
        <f>ESTADISTICA!AH368</f>
        <v>APAGADO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>
        <f>ESTADISTICA!AF369</f>
        <v>0</v>
      </c>
      <c r="AG370">
        <f>ESTADISTICA!AG369</f>
        <v>0</v>
      </c>
      <c r="AH370" t="str">
        <f>ESTADISTICA!AH369</f>
        <v>APAGADO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 t="str">
        <f>ESTADISTICA!AE416</f>
        <v>APAGADO</v>
      </c>
      <c r="AF417">
        <f>ESTADISTICA!AF416</f>
        <v>0</v>
      </c>
      <c r="AG417">
        <f>ESTADISTICA!AG416</f>
        <v>0</v>
      </c>
      <c r="AH417" t="str">
        <f>ESTADISTICA!AH416</f>
        <v>APAGADO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>
        <f>ESTADISTICA!AF426</f>
        <v>0</v>
      </c>
      <c r="AG427">
        <f>ESTADISTICA!AG426</f>
        <v>0</v>
      </c>
      <c r="AH427" t="str">
        <f>ESTADISTICA!AH426</f>
        <v>APAGADO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 t="str">
        <f>ESTADISTICA!AA436</f>
        <v>APAGADO</v>
      </c>
      <c r="AB437" t="str">
        <f>ESTADISTICA!AB436</f>
        <v>APAGADO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 t="str">
        <f>ESTADISTICA!AA456</f>
        <v>APAGADO</v>
      </c>
      <c r="AB457" t="str">
        <f>ESTADISTICA!AB456</f>
        <v>APAGADO</v>
      </c>
      <c r="AC457" t="str">
        <f>ESTADISTICA!AC456</f>
        <v>APAGADO</v>
      </c>
      <c r="AD457" t="str">
        <f>ESTADISTICA!AD456</f>
        <v>APAGADO</v>
      </c>
      <c r="AE457" t="str">
        <f>ESTADISTICA!AE456</f>
        <v>APAGADO</v>
      </c>
      <c r="AF457">
        <f>ESTADISTICA!AF456</f>
        <v>0</v>
      </c>
      <c r="AG457">
        <f>ESTADISTICA!AG456</f>
        <v>0</v>
      </c>
      <c r="AH457" t="str">
        <f>ESTADISTICA!AH456</f>
        <v>APAGADO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>
        <f>ESTADISTICA!AF462</f>
        <v>0</v>
      </c>
      <c r="AG463">
        <f>ESTADISTICA!AG462</f>
        <v>0</v>
      </c>
      <c r="AH463" t="str">
        <f>ESTADISTICA!AH462</f>
        <v>APAGADO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>
        <f>ESTADISTICA!AF463</f>
        <v>0</v>
      </c>
      <c r="AG464">
        <f>ESTADISTICA!AG463</f>
        <v>0</v>
      </c>
      <c r="AH464" t="str">
        <f>ESTADISTICA!AH463</f>
        <v>APAGADO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>
        <f>ESTADISTICA!AF464</f>
        <v>0</v>
      </c>
      <c r="AG465">
        <f>ESTADISTICA!AG464</f>
        <v>0</v>
      </c>
      <c r="AH465" t="str">
        <f>ESTADISTICA!AH464</f>
        <v>APAGADO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>
        <f>ESTADISTICA!AF472</f>
        <v>0</v>
      </c>
      <c r="AG473">
        <f>ESTADISTICA!AG472</f>
        <v>0</v>
      </c>
      <c r="AH473" t="str">
        <f>ESTADISTICA!AH472</f>
        <v>APAGADO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>
        <f>ESTADISTICA!AF473</f>
        <v>0</v>
      </c>
      <c r="AG474">
        <f>ESTADISTICA!AG473</f>
        <v>0</v>
      </c>
      <c r="AH474" t="str">
        <f>ESTADISTICA!AH473</f>
        <v>APAGADO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>
        <f>ESTADISTICA!AF482</f>
        <v>0</v>
      </c>
      <c r="AG483">
        <f>ESTADISTICA!AG482</f>
        <v>0</v>
      </c>
      <c r="AH483" t="str">
        <f>ESTADISTICA!AH482</f>
        <v>APAGADO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>
        <f>ESTADISTICA!AF483</f>
        <v>0</v>
      </c>
      <c r="AG484">
        <f>ESTADISTICA!AG483</f>
        <v>0</v>
      </c>
      <c r="AH484" t="str">
        <f>ESTADISTICA!AH483</f>
        <v>APAGADO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 t="str">
        <f>ESTADISTICA!AH484</f>
        <v>APAGADO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 t="str">
        <f>ESTADISTICA!AH485</f>
        <v>APAGADO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>
        <f>ESTADISTICA!AF486</f>
        <v>0</v>
      </c>
      <c r="AG487">
        <f>ESTADISTICA!AG486</f>
        <v>0</v>
      </c>
      <c r="AH487" t="str">
        <f>ESTADISTICA!AH486</f>
        <v>APAGADO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>
        <f>ESTADISTICA!AF487</f>
        <v>0</v>
      </c>
      <c r="AG488">
        <f>ESTADISTICA!AG487</f>
        <v>0</v>
      </c>
      <c r="AH488" t="str">
        <f>ESTADISTICA!AH487</f>
        <v>APAGADO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>
        <f>ESTADISTICA!AF488</f>
        <v>0</v>
      </c>
      <c r="AG489">
        <f>ESTADISTICA!AG488</f>
        <v>0</v>
      </c>
      <c r="AH489" t="str">
        <f>ESTADISTICA!AH488</f>
        <v>APAGADO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>
        <f>ESTADISTICA!AF489</f>
        <v>0</v>
      </c>
      <c r="AG490">
        <f>ESTADISTICA!AG489</f>
        <v>0</v>
      </c>
      <c r="AH490" t="str">
        <f>ESTADISTICA!AH489</f>
        <v>APAGADO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 t="str">
        <f>ESTADISTICA!AH496</f>
        <v>APAGADO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>
        <f>ESTADISTICA!AF497</f>
        <v>0</v>
      </c>
      <c r="AG498">
        <f>ESTADISTICA!AG497</f>
        <v>0</v>
      </c>
      <c r="AH498" t="str">
        <f>ESTADISTICA!AH497</f>
        <v>APAGADO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 t="str">
        <f>ESTADISTICA!AH498</f>
        <v>APAGADO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 t="str">
        <f>ESTADISTICA!AH499</f>
        <v>APAGADO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 t="str">
        <f>ESTADISTICA!AH502</f>
        <v>APAGADO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 t="str">
        <f>ESTADISTICA!AH508</f>
        <v>APAGADO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 t="str">
        <f>ESTADISTICA!AH509</f>
        <v>APAGADO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 t="str">
        <f>ESTADISTICA!AH510</f>
        <v>APAGADO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>
        <f>ESTADISTICA!AF511</f>
        <v>0</v>
      </c>
      <c r="AG512">
        <f>ESTADISTICA!AG511</f>
        <v>0</v>
      </c>
      <c r="AH512" t="str">
        <f>ESTADISTICA!AH511</f>
        <v>APAGADO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 t="str">
        <f>ESTADISTICA!AE516</f>
        <v>APAGADO</v>
      </c>
      <c r="AF517">
        <f>ESTADISTICA!AF516</f>
        <v>0</v>
      </c>
      <c r="AG517">
        <f>ESTADISTICA!AG516</f>
        <v>0</v>
      </c>
      <c r="AH517" t="str">
        <f>ESTADISTICA!AH516</f>
        <v>APAGADO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 t="str">
        <f>ESTADISTICA!AH520</f>
        <v>APAGADO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 t="str">
        <f>ESTADISTICA!AH521</f>
        <v>APAGADO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 t="str">
        <f>ESTADISTICA!AH524</f>
        <v>APAGADO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 t="str">
        <f>ESTADISTICA!AH525</f>
        <v>APAGADO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 t="str">
        <f>ESTADISTICA!AE530</f>
        <v>APAGADO</v>
      </c>
      <c r="AF531">
        <f>ESTADISTICA!AF530</f>
        <v>0</v>
      </c>
      <c r="AG531">
        <f>ESTADISTICA!AG530</f>
        <v>0</v>
      </c>
      <c r="AH531" t="str">
        <f>ESTADISTICA!AH530</f>
        <v>APAGADO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 t="str">
        <f>ESTADISTICA!AE531</f>
        <v>APAGADO</v>
      </c>
      <c r="AF532">
        <f>ESTADISTICA!AF531</f>
        <v>0</v>
      </c>
      <c r="AG532">
        <f>ESTADISTICA!AG531</f>
        <v>0</v>
      </c>
      <c r="AH532" t="str">
        <f>ESTADISTICA!AH531</f>
        <v>APAGADO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>
        <f>ESTADISTICA!AF534</f>
        <v>0</v>
      </c>
      <c r="AG535">
        <f>ESTADISTICA!AG534</f>
        <v>0</v>
      </c>
      <c r="AH535" t="str">
        <f>ESTADISTICA!AH534</f>
        <v>APAGADO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 t="str">
        <f>ESTADISTICA!AH535</f>
        <v>APAGADO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38</v>
      </c>
      <c r="AB2" s="18">
        <f>COUNTIFS(AB4:AB501, "=APAGADO",E4:E501,"=Fibra Optica")</f>
        <v>34</v>
      </c>
      <c r="AC2" s="18">
        <f>COUNTIFS(AC4:AC601, "=APAGADO",E4:E601,"=Fibra Optica")</f>
        <v>33</v>
      </c>
      <c r="AD2" s="18">
        <f>COUNTIFS(AD4:AD501, "=APAGADO",E4:E501,"=Fibra Optica")</f>
        <v>33</v>
      </c>
      <c r="AE2" s="18">
        <f>COUNTIFS(AE4:AE501, "=APAGADO",E4:E501,"=Fibra Optica")</f>
        <v>37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33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 t="str">
        <f>'RESUMEN TOTAL'!AN17</f>
        <v>APAGADO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 t="str">
        <f>'RESUMEN TOTAL'!AN25</f>
        <v>APAGADO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 t="str">
        <f>'RESUMEN TOTAL'!AN90</f>
        <v>APAGADO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 t="str">
        <f>'RESUMEN TOTAL'!AN107</f>
        <v>APAGADO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 t="str">
        <f>'RESUMEN TOTAL'!AN130</f>
        <v>APAGADO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 t="str">
        <f>'RESUMEN TOTAL'!AN168</f>
        <v>APAGADO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 t="str">
        <f>'RESUMEN TOTAL'!AN171</f>
        <v>APAGADO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>
        <f>'RESUMEN TOTAL'!AL176</f>
        <v>0</v>
      </c>
      <c r="AG170">
        <f>'RESUMEN TOTAL'!AM176</f>
        <v>0</v>
      </c>
      <c r="AH170" t="str">
        <f>'RESUMEN TOTAL'!AN176</f>
        <v>APAGADO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>
        <f>'RESUMEN TOTAL'!AL177</f>
        <v>0</v>
      </c>
      <c r="AG171">
        <f>'RESUMEN TOTAL'!AM177</f>
        <v>0</v>
      </c>
      <c r="AH171" t="str">
        <f>'RESUMEN TOTAL'!AN177</f>
        <v>APAGADO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 t="str">
        <f>'RESUMEN TOTAL'!AN179</f>
        <v>APAGADO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 t="str">
        <f>'RESUMEN TOTAL'!AN180</f>
        <v>APAGADO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 t="str">
        <f>'RESUMEN TOTAL'!AN181</f>
        <v>APAGADO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>
        <f>'RESUMEN TOTAL'!AL190</f>
        <v>0</v>
      </c>
      <c r="AG183">
        <f>'RESUMEN TOTAL'!AM190</f>
        <v>0</v>
      </c>
      <c r="AH183" t="str">
        <f>'RESUMEN TOTAL'!AN190</f>
        <v>APAGADO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 t="str">
        <f>'RESUMEN TOTAL'!AN199</f>
        <v>APAGADO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 t="str">
        <f>'RESUMEN TOTAL'!AN205</f>
        <v>APAGADO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 t="str">
        <f>'RESUMEN TOTAL'!AN206</f>
        <v>APAGADO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 t="str">
        <f>'RESUMEN TOTAL'!AN222</f>
        <v>APAGADO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 t="str">
        <f>'RESUMEN TOTAL'!AN228</f>
        <v>APAGADO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 t="str">
        <f>'RESUMEN TOTAL'!AN238</f>
        <v>APAGADO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 t="str">
        <f>'RESUMEN TOTAL'!AN240</f>
        <v>APAGADO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>
        <f>'RESUMEN TOTAL'!AL244</f>
        <v>0</v>
      </c>
      <c r="AG236">
        <f>'RESUMEN TOTAL'!AM244</f>
        <v>0</v>
      </c>
      <c r="AH236" t="str">
        <f>'RESUMEN TOTAL'!AN244</f>
        <v>APAGADO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>
        <f>'RESUMEN TOTAL'!AL245</f>
        <v>0</v>
      </c>
      <c r="AG237">
        <f>'RESUMEN TOTAL'!AM245</f>
        <v>0</v>
      </c>
      <c r="AH237" t="str">
        <f>'RESUMEN TOTAL'!AN245</f>
        <v>APAGADO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>
        <f>'RESUMEN TOTAL'!AL246</f>
        <v>0</v>
      </c>
      <c r="AG238">
        <f>'RESUMEN TOTAL'!AM246</f>
        <v>0</v>
      </c>
      <c r="AH238" t="str">
        <f>'RESUMEN TOTAL'!AN246</f>
        <v>APAGADO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 t="str">
        <f>'RESUMEN TOTAL'!AN252</f>
        <v>APAGADO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 t="str">
        <f>'RESUMEN TOTAL'!AN253</f>
        <v>APAGADO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 t="str">
        <f>'RESUMEN TOTAL'!AN254</f>
        <v>APAGADO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>
        <f>'RESUMEN TOTAL'!AL278</f>
        <v>0</v>
      </c>
      <c r="AG269">
        <f>'RESUMEN TOTAL'!AM278</f>
        <v>0</v>
      </c>
      <c r="AH269" t="str">
        <f>'RESUMEN TOTAL'!AN278</f>
        <v>APAGADO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>
        <f>'RESUMEN TOTAL'!AL286</f>
        <v>0</v>
      </c>
      <c r="AG277">
        <f>'RESUMEN TOTAL'!AM286</f>
        <v>0</v>
      </c>
      <c r="AH277" t="str">
        <f>'RESUMEN TOTAL'!AN286</f>
        <v>APAGADO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 t="str">
        <f>'RESUMEN TOTAL'!AN287</f>
        <v>APAGADO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 t="str">
        <f>'RESUMEN TOTAL'!AN298</f>
        <v>APAGADO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>
        <f>'RESUMEN TOTAL'!AL326</f>
        <v>0</v>
      </c>
      <c r="AG316">
        <f>'RESUMEN TOTAL'!AM326</f>
        <v>0</v>
      </c>
      <c r="AH316" t="str">
        <f>'RESUMEN TOTAL'!AN326</f>
        <v>APAGADO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>
        <f>'RESUMEN TOTAL'!AL327</f>
        <v>0</v>
      </c>
      <c r="AG317">
        <f>'RESUMEN TOTAL'!AM327</f>
        <v>0</v>
      </c>
      <c r="AH317" t="str">
        <f>'RESUMEN TOTAL'!AN327</f>
        <v>APAGADO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>
        <f>'RESUMEN TOTAL'!AL328</f>
        <v>0</v>
      </c>
      <c r="AG318">
        <f>'RESUMEN TOTAL'!AM328</f>
        <v>0</v>
      </c>
      <c r="AH318" t="str">
        <f>'RESUMEN TOTAL'!AN328</f>
        <v>APAGADO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>
        <f>'RESUMEN TOTAL'!AL329</f>
        <v>0</v>
      </c>
      <c r="AG319">
        <f>'RESUMEN TOTAL'!AM329</f>
        <v>0</v>
      </c>
      <c r="AH319" t="str">
        <f>'RESUMEN TOTAL'!AN329</f>
        <v>APAGADO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>
        <f>'RESUMEN TOTAL'!AL353</f>
        <v>0</v>
      </c>
      <c r="AG343">
        <f>'RESUMEN TOTAL'!AM353</f>
        <v>0</v>
      </c>
      <c r="AH343" t="str">
        <f>'RESUMEN TOTAL'!AN353</f>
        <v>APAGADO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 t="str">
        <f>'RESUMEN TOTAL'!AN358</f>
        <v>APAGADO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>
        <f>'RESUMEN TOTAL'!AL373</f>
        <v>0</v>
      </c>
      <c r="AG363">
        <f>'RESUMEN TOTAL'!AM373</f>
        <v>0</v>
      </c>
      <c r="AH363" t="str">
        <f>'RESUMEN TOTAL'!AN373</f>
        <v>APAGADO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>
        <f>'RESUMEN TOTAL'!AL374</f>
        <v>0</v>
      </c>
      <c r="AG364">
        <f>'RESUMEN TOTAL'!AM374</f>
        <v>0</v>
      </c>
      <c r="AH364" t="str">
        <f>'RESUMEN TOTAL'!AN374</f>
        <v>APAGADO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>
        <f>'RESUMEN TOTAL'!AL421</f>
        <v>0</v>
      </c>
      <c r="AG411">
        <f>'RESUMEN TOTAL'!AM421</f>
        <v>0</v>
      </c>
      <c r="AH411" t="str">
        <f>'RESUMEN TOTAL'!AN421</f>
        <v>APAGADO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>
        <f>'RESUMEN TOTAL'!AL431</f>
        <v>0</v>
      </c>
      <c r="AG421">
        <f>'RESUMEN TOTAL'!AM431</f>
        <v>0</v>
      </c>
      <c r="AH421" t="str">
        <f>'RESUMEN TOTAL'!AN431</f>
        <v>APAGADO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>
        <f>'RESUMEN TOTAL'!AL461</f>
        <v>0</v>
      </c>
      <c r="AG450">
        <f>'RESUMEN TOTAL'!AM461</f>
        <v>0</v>
      </c>
      <c r="AH450" t="str">
        <f>'RESUMEN TOTAL'!AN461</f>
        <v>APAGADO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>
        <f>'RESUMEN TOTAL'!AL487</f>
        <v>0</v>
      </c>
      <c r="AG456">
        <f>'RESUMEN TOTAL'!AM487</f>
        <v>0</v>
      </c>
      <c r="AH456" t="str">
        <f>'RESUMEN TOTAL'!AN487</f>
        <v>APAGADO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 t="str">
        <f>'RESUMEN TOTAL'!AN488</f>
        <v>APAGADO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 t="str">
        <f>'RESUMEN TOTAL'!AN489</f>
        <v>APAGADO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 t="str">
        <f>'RESUMEN TOTAL'!AN490</f>
        <v>APAGADO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 t="str">
        <f>'RESUMEN TOTAL'!AN491</f>
        <v>APAGADO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 t="str">
        <f>'RESUMEN TOTAL'!AN492</f>
        <v>APAGADO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 t="str">
        <f>'RESUMEN TOTAL'!AN493</f>
        <v>APAGADO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>
        <f>'RESUMEN TOTAL'!AL494</f>
        <v>0</v>
      </c>
      <c r="AG463">
        <f>'RESUMEN TOTAL'!AM494</f>
        <v>0</v>
      </c>
      <c r="AH463" t="str">
        <f>'RESUMEN TOTAL'!AN494</f>
        <v>APAGADO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>
        <f>'RESUMEN TOTAL'!AL501</f>
        <v>0</v>
      </c>
      <c r="AG470">
        <f>'RESUMEN TOTAL'!AM501</f>
        <v>0</v>
      </c>
      <c r="AH470" t="str">
        <f>'RESUMEN TOTAL'!AN501</f>
        <v>APAGADO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 t="str">
        <f>'RESUMEN TOTAL'!AN502</f>
        <v>APAGADO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 t="str">
        <f>'RESUMEN TOTAL'!AN503</f>
        <v>APAGADO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 t="str">
        <f>'RESUMEN TOTAL'!AN504</f>
        <v>APAGADO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>
        <f>'RESUMEN TOTAL'!AL507</f>
        <v>0</v>
      </c>
      <c r="AG476">
        <f>'RESUMEN TOTAL'!AM507</f>
        <v>0</v>
      </c>
      <c r="AH476" t="str">
        <f>'RESUMEN TOTAL'!AN507</f>
        <v>APAGADO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>
        <f>'RESUMEN TOTAL'!AL513</f>
        <v>0</v>
      </c>
      <c r="AG482">
        <f>'RESUMEN TOTAL'!AM513</f>
        <v>0</v>
      </c>
      <c r="AH482" t="str">
        <f>'RESUMEN TOTAL'!AN513</f>
        <v>APAGADO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 t="str">
        <f>'RESUMEN TOTAL'!AN514</f>
        <v>APAGADO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>
        <f>'RESUMEN TOTAL'!AL521</f>
        <v>0</v>
      </c>
      <c r="AG490">
        <f>'RESUMEN TOTAL'!AM521</f>
        <v>0</v>
      </c>
      <c r="AH490" t="str">
        <f>'RESUMEN TOTAL'!AN521</f>
        <v>APAGADO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>
        <f>'RESUMEN TOTAL'!AL525</f>
        <v>0</v>
      </c>
      <c r="AG494">
        <f>'RESUMEN TOTAL'!AM525</f>
        <v>0</v>
      </c>
      <c r="AH494" t="str">
        <f>'RESUMEN TOTAL'!AN525</f>
        <v>APAGADO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 t="str">
        <f>'RESUMEN TOTAL'!AN526</f>
        <v>APAGADO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>
        <f>'RESUMEN TOTAL'!AL529</f>
        <v>0</v>
      </c>
      <c r="AG498">
        <f>'RESUMEN TOTAL'!AM529</f>
        <v>0</v>
      </c>
      <c r="AH498" t="str">
        <f>'RESUMEN TOTAL'!AN529</f>
        <v>APAGADO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 t="str">
        <f>'RESUMEN TOTAL'!AN530</f>
        <v>APAGADO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>
        <f>'RESUMEN TOTAL'!AL535</f>
        <v>0</v>
      </c>
      <c r="AG506">
        <f>'RESUMEN TOTAL'!AM535</f>
        <v>0</v>
      </c>
      <c r="AH506" t="str">
        <f>'RESUMEN TOTAL'!AN535</f>
        <v>APAGADO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>
        <f>'RESUMEN TOTAL'!AL536</f>
        <v>0</v>
      </c>
      <c r="AG507">
        <f>'RESUMEN TOTAL'!AM536</f>
        <v>0</v>
      </c>
      <c r="AH507" t="str">
        <f>'RESUMEN TOTAL'!AN536</f>
        <v>APAGADO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>
        <f>'RESUMEN TOTAL'!AL539</f>
        <v>0</v>
      </c>
      <c r="AG510">
        <f>'RESUMEN TOTAL'!AM539</f>
        <v>0</v>
      </c>
      <c r="AH510" t="str">
        <f>'RESUMEN TOTAL'!AN539</f>
        <v>APAGADO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 t="str">
        <f>'RESUMEN TOTAL'!AN540</f>
        <v>APAGADO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3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2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 t="str">
        <f>'RESUMEN TOTAL'!AN17</f>
        <v>APAGADO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>
        <f>'RESUMEN TOTAL'!AL25</f>
        <v>0</v>
      </c>
      <c r="AG23">
        <f>'RESUMEN TOTAL'!AM25</f>
        <v>0</v>
      </c>
      <c r="AH23" t="str">
        <f>'RESUMEN TOTAL'!AN25</f>
        <v>APAGADO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 t="str">
        <f>'RESUMEN TOTAL'!AJ47</f>
        <v>APAGADO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 t="str">
        <f>'RESUMEN TOTAL'!AN90</f>
        <v>APAGADO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 t="str">
        <f>'RESUMEN TOTAL'!AN91</f>
        <v>APAGADO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 t="str">
        <f>'RESUMEN TOTAL'!AK92</f>
        <v>APAGADO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 t="str">
        <f>'RESUMEN TOTAL'!AK93</f>
        <v>APAGADO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 t="str">
        <f>'RESUMEN TOTAL'!AK94</f>
        <v>APAGADO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 t="str">
        <f>'RESUMEN TOTAL'!AK95</f>
        <v>APAGADO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 t="str">
        <f>'RESUMEN TOTAL'!AK97</f>
        <v>APAGADO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 t="str">
        <f>'RESUMEN TOTAL'!AJ107</f>
        <v>APAGADO</v>
      </c>
      <c r="AE105" t="str">
        <f>'RESUMEN TOTAL'!AK107</f>
        <v>APAGADO</v>
      </c>
      <c r="AF105">
        <f>'RESUMEN TOTAL'!AL107</f>
        <v>0</v>
      </c>
      <c r="AG105">
        <f>'RESUMEN TOTAL'!AM107</f>
        <v>0</v>
      </c>
      <c r="AH105" t="str">
        <f>'RESUMEN TOTAL'!AN107</f>
        <v>APAGADO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 t="str">
        <f>'RESUMEN TOTAL'!AN130</f>
        <v>APAGADO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 t="str">
        <f>'RESUMEN TOTAL'!AG151</f>
        <v>APAGADO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>
        <f>'RESUMEN TOTAL'!AL168</f>
        <v>0</v>
      </c>
      <c r="AG163">
        <f>'RESUMEN TOTAL'!AM168</f>
        <v>0</v>
      </c>
      <c r="AH163" t="str">
        <f>'RESUMEN TOTAL'!AN168</f>
        <v>APAGADO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>
        <f>'RESUMEN TOTAL'!AL171</f>
        <v>0</v>
      </c>
      <c r="AG166">
        <f>'RESUMEN TOTAL'!AM171</f>
        <v>0</v>
      </c>
      <c r="AH166" t="str">
        <f>'RESUMEN TOTAL'!AN171</f>
        <v>APAGADO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>
        <f>'RESUMEN TOTAL'!AL176</f>
        <v>0</v>
      </c>
      <c r="AG171">
        <f>'RESUMEN TOTAL'!AM176</f>
        <v>0</v>
      </c>
      <c r="AH171" t="str">
        <f>'RESUMEN TOTAL'!AN176</f>
        <v>APAGADO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>
        <f>'RESUMEN TOTAL'!AL177</f>
        <v>0</v>
      </c>
      <c r="AG172">
        <f>'RESUMEN TOTAL'!AM177</f>
        <v>0</v>
      </c>
      <c r="AH172" t="str">
        <f>'RESUMEN TOTAL'!AN177</f>
        <v>APAGADO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 t="str">
        <f>'RESUMEN TOTAL'!AN179</f>
        <v>APAGADO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 t="str">
        <f>'RESUMEN TOTAL'!AN180</f>
        <v>APAGADO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>
        <f>'RESUMEN TOTAL'!AL181</f>
        <v>0</v>
      </c>
      <c r="AG175">
        <f>'RESUMEN TOTAL'!AM181</f>
        <v>0</v>
      </c>
      <c r="AH175" t="str">
        <f>'RESUMEN TOTAL'!AN181</f>
        <v>APAGADO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 t="str">
        <f>'RESUMEN TOTAL'!AG190</f>
        <v>APAGADO</v>
      </c>
      <c r="AB184" t="str">
        <f>'RESUMEN TOTAL'!AH190</f>
        <v>APAGADO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>
        <f>'RESUMEN TOTAL'!AL190</f>
        <v>0</v>
      </c>
      <c r="AG184">
        <f>'RESUMEN TOTAL'!AM190</f>
        <v>0</v>
      </c>
      <c r="AH184" t="str">
        <f>'RESUMEN TOTAL'!AN190</f>
        <v>APAGADO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>
        <f>'RESUMEN TOTAL'!AL199</f>
        <v>0</v>
      </c>
      <c r="AG193">
        <f>'RESUMEN TOTAL'!AM199</f>
        <v>0</v>
      </c>
      <c r="AH193" t="str">
        <f>'RESUMEN TOTAL'!AN199</f>
        <v>APAGADO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>
        <f>'RESUMEN TOTAL'!AL205</f>
        <v>0</v>
      </c>
      <c r="AG199">
        <f>'RESUMEN TOTAL'!AM205</f>
        <v>0</v>
      </c>
      <c r="AH199" t="str">
        <f>'RESUMEN TOTAL'!AN205</f>
        <v>APAGADO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>
        <f>'RESUMEN TOTAL'!AL206</f>
        <v>0</v>
      </c>
      <c r="AG200">
        <f>'RESUMEN TOTAL'!AM206</f>
        <v>0</v>
      </c>
      <c r="AH200" t="str">
        <f>'RESUMEN TOTAL'!AN206</f>
        <v>APAGADO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 t="str">
        <f>'RESUMEN TOTAL'!AN222</f>
        <v>APAGADO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 t="str">
        <f>'RESUMEN TOTAL'!AN228</f>
        <v>APAGADO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 t="str">
        <f>'RESUMEN TOTAL'!AJ238</f>
        <v>APAGADO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 t="str">
        <f>'RESUMEN TOTAL'!AN238</f>
        <v>APAGADO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 t="str">
        <f>'RESUMEN TOTAL'!AN240</f>
        <v>APAGADO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 t="str">
        <f>'RESUMEN TOTAL'!AN244</f>
        <v>APAGADO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 t="str">
        <f>'RESUMEN TOTAL'!AN245</f>
        <v>APAGADO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 t="str">
        <f>'RESUMEN TOTAL'!AN246</f>
        <v>APAGADO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>
        <f>'RESUMEN TOTAL'!AL252</f>
        <v>0</v>
      </c>
      <c r="AG245">
        <f>'RESUMEN TOTAL'!AM252</f>
        <v>0</v>
      </c>
      <c r="AH245" t="str">
        <f>'RESUMEN TOTAL'!AN252</f>
        <v>APAGADO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 t="str">
        <f>'RESUMEN TOTAL'!AN253</f>
        <v>APAGADO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 t="str">
        <f>'RESUMEN TOTAL'!AN254</f>
        <v>APAGADO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 t="str">
        <f>'RESUMEN TOTAL'!AI263</f>
        <v>APAGADO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>
        <f>'RESUMEN TOTAL'!AL278</f>
        <v>0</v>
      </c>
      <c r="AG270">
        <f>'RESUMEN TOTAL'!AM278</f>
        <v>0</v>
      </c>
      <c r="AH270" t="str">
        <f>'RESUMEN TOTAL'!AN278</f>
        <v>APAGADO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 t="str">
        <f>'RESUMEN TOTAL'!AK286</f>
        <v>APAGADO</v>
      </c>
      <c r="AF278">
        <f>'RESUMEN TOTAL'!AL286</f>
        <v>0</v>
      </c>
      <c r="AG278">
        <f>'RESUMEN TOTAL'!AM286</f>
        <v>0</v>
      </c>
      <c r="AH278" t="str">
        <f>'RESUMEN TOTAL'!AN286</f>
        <v>APAGADO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 t="str">
        <f>'RESUMEN TOTAL'!AK287</f>
        <v>APAGADO</v>
      </c>
      <c r="AF279">
        <f>'RESUMEN TOTAL'!AL287</f>
        <v>0</v>
      </c>
      <c r="AG279">
        <f>'RESUMEN TOTAL'!AM287</f>
        <v>0</v>
      </c>
      <c r="AH279" t="str">
        <f>'RESUMEN TOTAL'!AN287</f>
        <v>APAGADO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>
        <f>'RESUMEN TOTAL'!AL298</f>
        <v>0</v>
      </c>
      <c r="AG290">
        <f>'RESUMEN TOTAL'!AM298</f>
        <v>0</v>
      </c>
      <c r="AH290" t="str">
        <f>'RESUMEN TOTAL'!AN298</f>
        <v>APAGADO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>
        <f>'RESUMEN TOTAL'!AL326</f>
        <v>0</v>
      </c>
      <c r="AG317">
        <f>'RESUMEN TOTAL'!AM326</f>
        <v>0</v>
      </c>
      <c r="AH317" t="str">
        <f>'RESUMEN TOTAL'!AN326</f>
        <v>APAGADO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>
        <f>'RESUMEN TOTAL'!AL327</f>
        <v>0</v>
      </c>
      <c r="AG318">
        <f>'RESUMEN TOTAL'!AM327</f>
        <v>0</v>
      </c>
      <c r="AH318" t="str">
        <f>'RESUMEN TOTAL'!AN327</f>
        <v>APAGADO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>
        <f>'RESUMEN TOTAL'!AL328</f>
        <v>0</v>
      </c>
      <c r="AG319">
        <f>'RESUMEN TOTAL'!AM328</f>
        <v>0</v>
      </c>
      <c r="AH319" t="str">
        <f>'RESUMEN TOTAL'!AN328</f>
        <v>APAGADO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>
        <f>'RESUMEN TOTAL'!AL329</f>
        <v>0</v>
      </c>
      <c r="AG320">
        <f>'RESUMEN TOTAL'!AM329</f>
        <v>0</v>
      </c>
      <c r="AH320" t="str">
        <f>'RESUMEN TOTAL'!AN329</f>
        <v>APAGADO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 t="str">
        <f>'RESUMEN TOTAL'!AH345</f>
        <v>APAGADO</v>
      </c>
      <c r="AC336">
        <f>'RESUMEN TOTAL'!AI345</f>
        <v>0</v>
      </c>
      <c r="AD336" t="str">
        <f>'RESUMEN TOTAL'!AJ345</f>
        <v>APAGADO</v>
      </c>
      <c r="AE336" t="str">
        <f>'RESUMEN TOTAL'!AK345</f>
        <v>APAGADO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 t="str">
        <f>'RESUMEN TOTAL'!AG353</f>
        <v>APAGADO</v>
      </c>
      <c r="AB344" t="str">
        <f>'RESUMEN TOTAL'!AH353</f>
        <v>APAGADO</v>
      </c>
      <c r="AC344" t="str">
        <f>'RESUMEN TOTAL'!AI353</f>
        <v>APAGADO</v>
      </c>
      <c r="AD344" t="str">
        <f>'RESUMEN TOTAL'!AJ353</f>
        <v>APAGADO</v>
      </c>
      <c r="AE344" t="str">
        <f>'RESUMEN TOTAL'!AK353</f>
        <v>APAGADO</v>
      </c>
      <c r="AF344">
        <f>'RESUMEN TOTAL'!AL353</f>
        <v>0</v>
      </c>
      <c r="AG344">
        <f>'RESUMEN TOTAL'!AM353</f>
        <v>0</v>
      </c>
      <c r="AH344" t="str">
        <f>'RESUMEN TOTAL'!AN353</f>
        <v>APAGADO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>
        <f>'RESUMEN TOTAL'!AL358</f>
        <v>0</v>
      </c>
      <c r="AG349">
        <f>'RESUMEN TOTAL'!AM358</f>
        <v>0</v>
      </c>
      <c r="AH349" t="str">
        <f>'RESUMEN TOTAL'!AN358</f>
        <v>APAGADO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>
        <f>'RESUMEN TOTAL'!AL373</f>
        <v>0</v>
      </c>
      <c r="AG364">
        <f>'RESUMEN TOTAL'!AM373</f>
        <v>0</v>
      </c>
      <c r="AH364" t="str">
        <f>'RESUMEN TOTAL'!AN373</f>
        <v>APAGADO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>
        <f>'RESUMEN TOTAL'!AL374</f>
        <v>0</v>
      </c>
      <c r="AG365">
        <f>'RESUMEN TOTAL'!AM374</f>
        <v>0</v>
      </c>
      <c r="AH365" t="str">
        <f>'RESUMEN TOTAL'!AN374</f>
        <v>APAGADO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 t="str">
        <f>'RESUMEN TOTAL'!AG387</f>
        <v>APAGADO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 t="str">
        <f>'RESUMEN TOTAL'!AG410</f>
        <v>APAGADO</v>
      </c>
      <c r="AB401" t="str">
        <f>'RESUMEN TOTAL'!AH410</f>
        <v>APAGADO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 t="str">
        <f>'RESUMEN TOTAL'!AG421</f>
        <v>APAGADO</v>
      </c>
      <c r="AB412" t="str">
        <f>'RESUMEN TOTAL'!AH421</f>
        <v>APAGADO</v>
      </c>
      <c r="AC412" t="str">
        <f>'RESUMEN TOTAL'!AI421</f>
        <v>APAGADO</v>
      </c>
      <c r="AD412" t="str">
        <f>'RESUMEN TOTAL'!AJ421</f>
        <v>APAGADO</v>
      </c>
      <c r="AE412" t="str">
        <f>'RESUMEN TOTAL'!AK421</f>
        <v>APAGADO</v>
      </c>
      <c r="AF412">
        <f>'RESUMEN TOTAL'!AL421</f>
        <v>0</v>
      </c>
      <c r="AG412">
        <f>'RESUMEN TOTAL'!AM421</f>
        <v>0</v>
      </c>
      <c r="AH412" t="str">
        <f>'RESUMEN TOTAL'!AN421</f>
        <v>APAGADO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 t="str">
        <f>'RESUMEN TOTAL'!AG431</f>
        <v>APAGADO</v>
      </c>
      <c r="AB422" t="str">
        <f>'RESUMEN TOTAL'!AH431</f>
        <v>APAGADO</v>
      </c>
      <c r="AC422" t="str">
        <f>'RESUMEN TOTAL'!AI431</f>
        <v>APAGADO</v>
      </c>
      <c r="AD422" t="str">
        <f>'RESUMEN TOTAL'!AJ431</f>
        <v>APAGADO</v>
      </c>
      <c r="AE422" t="str">
        <f>'RESUMEN TOTAL'!AK431</f>
        <v>APAGADO</v>
      </c>
      <c r="AF422">
        <f>'RESUMEN TOTAL'!AL431</f>
        <v>0</v>
      </c>
      <c r="AG422">
        <f>'RESUMEN TOTAL'!AM431</f>
        <v>0</v>
      </c>
      <c r="AH422" t="str">
        <f>'RESUMEN TOTAL'!AN431</f>
        <v>APAGADO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 t="str">
        <f>'RESUMEN TOTAL'!AG441</f>
        <v>APAGADO</v>
      </c>
      <c r="AB431" t="str">
        <f>'RESUMEN TOTAL'!AH441</f>
        <v>APAGADO</v>
      </c>
      <c r="AC431" t="str">
        <f>'RESUMEN TOTAL'!AI441</f>
        <v>APAGADO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 t="str">
        <f>'RESUMEN TOTAL'!AI461</f>
        <v>APAGADO</v>
      </c>
      <c r="AD451" t="str">
        <f>'RESUMEN TOTAL'!AJ461</f>
        <v>APAGADO</v>
      </c>
      <c r="AE451" t="str">
        <f>'RESUMEN TOTAL'!AK461</f>
        <v>APAGADO</v>
      </c>
      <c r="AF451">
        <f>'RESUMEN TOTAL'!AL461</f>
        <v>0</v>
      </c>
      <c r="AG451">
        <f>'RESUMEN TOTAL'!AM461</f>
        <v>0</v>
      </c>
      <c r="AH451" t="str">
        <f>'RESUMEN TOTAL'!AN461</f>
        <v>APAGADO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 t="str">
        <f>'RESUMEN TOTAL'!AG487</f>
        <v>APAGADO</v>
      </c>
      <c r="AB457" t="str">
        <f>'RESUMEN TOTAL'!AH487</f>
        <v>APAGADO</v>
      </c>
      <c r="AC457" t="str">
        <f>'RESUMEN TOTAL'!AI487</f>
        <v>APAGADO</v>
      </c>
      <c r="AD457" t="str">
        <f>'RESUMEN TOTAL'!AJ487</f>
        <v>APAGADO</v>
      </c>
      <c r="AE457" t="str">
        <f>'RESUMEN TOTAL'!AK487</f>
        <v>APAGADO</v>
      </c>
      <c r="AF457">
        <f>'RESUMEN TOTAL'!AL487</f>
        <v>0</v>
      </c>
      <c r="AG457">
        <f>'RESUMEN TOTAL'!AM487</f>
        <v>0</v>
      </c>
      <c r="AH457" t="str">
        <f>'RESUMEN TOTAL'!AN487</f>
        <v>APAGADO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 t="str">
        <f>'RESUMEN TOTAL'!AG488</f>
        <v>APAGADO</v>
      </c>
      <c r="AB458" t="str">
        <f>'RESUMEN TOTAL'!AH488</f>
        <v>APAGADO</v>
      </c>
      <c r="AC458" t="str">
        <f>'RESUMEN TOTAL'!AI488</f>
        <v>APAGADO</v>
      </c>
      <c r="AD458" t="str">
        <f>'RESUMEN TOTAL'!AJ488</f>
        <v>APAGADO</v>
      </c>
      <c r="AE458" t="str">
        <f>'RESUMEN TOTAL'!AK488</f>
        <v>APAGADO</v>
      </c>
      <c r="AF458">
        <f>'RESUMEN TOTAL'!AL488</f>
        <v>0</v>
      </c>
      <c r="AG458">
        <f>'RESUMEN TOTAL'!AM488</f>
        <v>0</v>
      </c>
      <c r="AH458" t="str">
        <f>'RESUMEN TOTAL'!AN488</f>
        <v>APAGADO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 t="str">
        <f>'RESUMEN TOTAL'!AG489</f>
        <v>APAGADO</v>
      </c>
      <c r="AB459" t="str">
        <f>'RESUMEN TOTAL'!AH489</f>
        <v>APAGADO</v>
      </c>
      <c r="AC459" t="str">
        <f>'RESUMEN TOTAL'!AI489</f>
        <v>APAGADO</v>
      </c>
      <c r="AD459" t="str">
        <f>'RESUMEN TOTAL'!AJ489</f>
        <v>APAGADO</v>
      </c>
      <c r="AE459" t="str">
        <f>'RESUMEN TOTAL'!AK489</f>
        <v>APAGADO</v>
      </c>
      <c r="AF459">
        <f>'RESUMEN TOTAL'!AL489</f>
        <v>0</v>
      </c>
      <c r="AG459">
        <f>'RESUMEN TOTAL'!AM489</f>
        <v>0</v>
      </c>
      <c r="AH459" t="str">
        <f>'RESUMEN TOTAL'!AN489</f>
        <v>APAGADO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 t="str">
        <f>'RESUMEN TOTAL'!AG490</f>
        <v>APAGADO</v>
      </c>
      <c r="AB460" t="str">
        <f>'RESUMEN TOTAL'!AH490</f>
        <v>APAGADO</v>
      </c>
      <c r="AC460" t="str">
        <f>'RESUMEN TOTAL'!AI490</f>
        <v>APAGADO</v>
      </c>
      <c r="AD460" t="str">
        <f>'RESUMEN TOTAL'!AJ490</f>
        <v>APAGADO</v>
      </c>
      <c r="AE460" t="str">
        <f>'RESUMEN TOTAL'!AK490</f>
        <v>APAGADO</v>
      </c>
      <c r="AF460">
        <f>'RESUMEN TOTAL'!AL490</f>
        <v>0</v>
      </c>
      <c r="AG460">
        <f>'RESUMEN TOTAL'!AM490</f>
        <v>0</v>
      </c>
      <c r="AH460" t="str">
        <f>'RESUMEN TOTAL'!AN490</f>
        <v>APAGADO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 t="str">
        <f>'RESUMEN TOTAL'!AG491</f>
        <v>APAGADO</v>
      </c>
      <c r="AB461" t="str">
        <f>'RESUMEN TOTAL'!AH491</f>
        <v>APAGADO</v>
      </c>
      <c r="AC461" t="str">
        <f>'RESUMEN TOTAL'!AI491</f>
        <v>APAGADO</v>
      </c>
      <c r="AD461" t="str">
        <f>'RESUMEN TOTAL'!AJ491</f>
        <v>APAGADO</v>
      </c>
      <c r="AE461" t="str">
        <f>'RESUMEN TOTAL'!AK491</f>
        <v>APAGADO</v>
      </c>
      <c r="AF461">
        <f>'RESUMEN TOTAL'!AL491</f>
        <v>0</v>
      </c>
      <c r="AG461">
        <f>'RESUMEN TOTAL'!AM491</f>
        <v>0</v>
      </c>
      <c r="AH461" t="str">
        <f>'RESUMEN TOTAL'!AN491</f>
        <v>APAGADO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 t="str">
        <f>'RESUMEN TOTAL'!AG492</f>
        <v>APAGADO</v>
      </c>
      <c r="AB462" t="str">
        <f>'RESUMEN TOTAL'!AH492</f>
        <v>APAGADO</v>
      </c>
      <c r="AC462" t="str">
        <f>'RESUMEN TOTAL'!AI492</f>
        <v>APAGADO</v>
      </c>
      <c r="AD462" t="str">
        <f>'RESUMEN TOTAL'!AJ492</f>
        <v>APAGADO</v>
      </c>
      <c r="AE462" t="str">
        <f>'RESUMEN TOTAL'!AK492</f>
        <v>APAGADO</v>
      </c>
      <c r="AF462">
        <f>'RESUMEN TOTAL'!AL492</f>
        <v>0</v>
      </c>
      <c r="AG462">
        <f>'RESUMEN TOTAL'!AM492</f>
        <v>0</v>
      </c>
      <c r="AH462" t="str">
        <f>'RESUMEN TOTAL'!AN492</f>
        <v>APAGADO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 t="str">
        <f>'RESUMEN TOTAL'!AG493</f>
        <v>APAGADO</v>
      </c>
      <c r="AB463" t="str">
        <f>'RESUMEN TOTAL'!AH493</f>
        <v>APAGADO</v>
      </c>
      <c r="AC463" t="str">
        <f>'RESUMEN TOTAL'!AI493</f>
        <v>APAGADO</v>
      </c>
      <c r="AD463" t="str">
        <f>'RESUMEN TOTAL'!AJ493</f>
        <v>APAGADO</v>
      </c>
      <c r="AE463" t="str">
        <f>'RESUMEN TOTAL'!AK493</f>
        <v>APAGADO</v>
      </c>
      <c r="AF463">
        <f>'RESUMEN TOTAL'!AL493</f>
        <v>0</v>
      </c>
      <c r="AG463">
        <f>'RESUMEN TOTAL'!AM493</f>
        <v>0</v>
      </c>
      <c r="AH463" t="str">
        <f>'RESUMEN TOTAL'!AN493</f>
        <v>APAGADO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 t="str">
        <f>'RESUMEN TOTAL'!AG494</f>
        <v>APAGADO</v>
      </c>
      <c r="AB464" t="str">
        <f>'RESUMEN TOTAL'!AH494</f>
        <v>APAGADO</v>
      </c>
      <c r="AC464" t="str">
        <f>'RESUMEN TOTAL'!AI494</f>
        <v>APAGADO</v>
      </c>
      <c r="AD464" t="str">
        <f>'RESUMEN TOTAL'!AJ494</f>
        <v>APAGADO</v>
      </c>
      <c r="AE464" t="str">
        <f>'RESUMEN TOTAL'!AK494</f>
        <v>APAGADO</v>
      </c>
      <c r="AF464">
        <f>'RESUMEN TOTAL'!AL494</f>
        <v>0</v>
      </c>
      <c r="AG464">
        <f>'RESUMEN TOTAL'!AM494</f>
        <v>0</v>
      </c>
      <c r="AH464" t="str">
        <f>'RESUMEN TOTAL'!AN494</f>
        <v>APAGADO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 t="str">
        <f>'RESUMEN TOTAL'!AG501</f>
        <v>APAGADO</v>
      </c>
      <c r="AB471" t="str">
        <f>'RESUMEN TOTAL'!AH501</f>
        <v>APAGADO</v>
      </c>
      <c r="AC471" t="str">
        <f>'RESUMEN TOTAL'!AI501</f>
        <v>APAGADO</v>
      </c>
      <c r="AD471" t="str">
        <f>'RESUMEN TOTAL'!AJ501</f>
        <v>APAGADO</v>
      </c>
      <c r="AE471" t="str">
        <f>'RESUMEN TOTAL'!AK501</f>
        <v>APAGADO</v>
      </c>
      <c r="AF471">
        <f>'RESUMEN TOTAL'!AL501</f>
        <v>0</v>
      </c>
      <c r="AG471">
        <f>'RESUMEN TOTAL'!AM501</f>
        <v>0</v>
      </c>
      <c r="AH471" t="str">
        <f>'RESUMEN TOTAL'!AN501</f>
        <v>APAGADO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 t="str">
        <f>'RESUMEN TOTAL'!AG502</f>
        <v>APAGADO</v>
      </c>
      <c r="AB472" t="str">
        <f>'RESUMEN TOTAL'!AH502</f>
        <v>APAGADO</v>
      </c>
      <c r="AC472" t="str">
        <f>'RESUMEN TOTAL'!AI502</f>
        <v>APAGADO</v>
      </c>
      <c r="AD472" t="str">
        <f>'RESUMEN TOTAL'!AJ502</f>
        <v>APAGADO</v>
      </c>
      <c r="AE472" t="str">
        <f>'RESUMEN TOTAL'!AK502</f>
        <v>APAGADO</v>
      </c>
      <c r="AF472">
        <f>'RESUMEN TOTAL'!AL502</f>
        <v>0</v>
      </c>
      <c r="AG472">
        <f>'RESUMEN TOTAL'!AM502</f>
        <v>0</v>
      </c>
      <c r="AH472" t="str">
        <f>'RESUMEN TOTAL'!AN502</f>
        <v>APAGADO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 t="str">
        <f>'RESUMEN TOTAL'!AG503</f>
        <v>APAGADO</v>
      </c>
      <c r="AB473" t="str">
        <f>'RESUMEN TOTAL'!AH503</f>
        <v>APAGADO</v>
      </c>
      <c r="AC473" t="str">
        <f>'RESUMEN TOTAL'!AI503</f>
        <v>APAGADO</v>
      </c>
      <c r="AD473" t="str">
        <f>'RESUMEN TOTAL'!AJ503</f>
        <v>APAGADO</v>
      </c>
      <c r="AE473" t="str">
        <f>'RESUMEN TOTAL'!AK503</f>
        <v>APAGADO</v>
      </c>
      <c r="AF473">
        <f>'RESUMEN TOTAL'!AL503</f>
        <v>0</v>
      </c>
      <c r="AG473">
        <f>'RESUMEN TOTAL'!AM503</f>
        <v>0</v>
      </c>
      <c r="AH473" t="str">
        <f>'RESUMEN TOTAL'!AN503</f>
        <v>APAGADO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 t="str">
        <f>'RESUMEN TOTAL'!AG504</f>
        <v>APAGADO</v>
      </c>
      <c r="AB474" t="str">
        <f>'RESUMEN TOTAL'!AH504</f>
        <v>APAGADO</v>
      </c>
      <c r="AC474" t="str">
        <f>'RESUMEN TOTAL'!AI504</f>
        <v>APAGADO</v>
      </c>
      <c r="AD474" t="str">
        <f>'RESUMEN TOTAL'!AJ504</f>
        <v>APAGADO</v>
      </c>
      <c r="AE474" t="str">
        <f>'RESUMEN TOTAL'!AK504</f>
        <v>APAGADO</v>
      </c>
      <c r="AF474">
        <f>'RESUMEN TOTAL'!AL504</f>
        <v>0</v>
      </c>
      <c r="AG474">
        <f>'RESUMEN TOTAL'!AM504</f>
        <v>0</v>
      </c>
      <c r="AH474" t="str">
        <f>'RESUMEN TOTAL'!AN504</f>
        <v>APAGADO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 t="str">
        <f>'RESUMEN TOTAL'!AG507</f>
        <v>APAGADO</v>
      </c>
      <c r="AB477" t="str">
        <f>'RESUMEN TOTAL'!AH507</f>
        <v>APAGADO</v>
      </c>
      <c r="AC477" t="str">
        <f>'RESUMEN TOTAL'!AI507</f>
        <v>APAGADO</v>
      </c>
      <c r="AD477" t="str">
        <f>'RESUMEN TOTAL'!AJ507</f>
        <v>APAGADO</v>
      </c>
      <c r="AE477" t="str">
        <f>'RESUMEN TOTAL'!AK507</f>
        <v>APAGADO</v>
      </c>
      <c r="AF477">
        <f>'RESUMEN TOTAL'!AL507</f>
        <v>0</v>
      </c>
      <c r="AG477">
        <f>'RESUMEN TOTAL'!AM507</f>
        <v>0</v>
      </c>
      <c r="AH477" t="str">
        <f>'RESUMEN TOTAL'!AN507</f>
        <v>APAGADO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 t="str">
        <f>'RESUMEN TOTAL'!AG513</f>
        <v>APAGADO</v>
      </c>
      <c r="AB483" t="str">
        <f>'RESUMEN TOTAL'!AH513</f>
        <v>APAGADO</v>
      </c>
      <c r="AC483" t="str">
        <f>'RESUMEN TOTAL'!AI513</f>
        <v>APAGADO</v>
      </c>
      <c r="AD483" t="str">
        <f>'RESUMEN TOTAL'!AJ513</f>
        <v>APAGADO</v>
      </c>
      <c r="AE483" t="str">
        <f>'RESUMEN TOTAL'!AK513</f>
        <v>APAGADO</v>
      </c>
      <c r="AF483">
        <f>'RESUMEN TOTAL'!AL513</f>
        <v>0</v>
      </c>
      <c r="AG483">
        <f>'RESUMEN TOTAL'!AM513</f>
        <v>0</v>
      </c>
      <c r="AH483" t="str">
        <f>'RESUMEN TOTAL'!AN513</f>
        <v>APAGADO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 t="str">
        <f>'RESUMEN TOTAL'!AG514</f>
        <v>APAGADO</v>
      </c>
      <c r="AB484" t="str">
        <f>'RESUMEN TOTAL'!AH514</f>
        <v>APAGADO</v>
      </c>
      <c r="AC484" t="str">
        <f>'RESUMEN TOTAL'!AI514</f>
        <v>APAGADO</v>
      </c>
      <c r="AD484" t="str">
        <f>'RESUMEN TOTAL'!AJ514</f>
        <v>APAGADO</v>
      </c>
      <c r="AE484" t="str">
        <f>'RESUMEN TOTAL'!AK514</f>
        <v>APAGADO</v>
      </c>
      <c r="AF484">
        <f>'RESUMEN TOTAL'!AL514</f>
        <v>0</v>
      </c>
      <c r="AG484">
        <f>'RESUMEN TOTAL'!AM514</f>
        <v>0</v>
      </c>
      <c r="AH484" t="str">
        <f>'RESUMEN TOTAL'!AN514</f>
        <v>APAGADO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 t="str">
        <f>'RESUMEN TOTAL'!AK521</f>
        <v>APAGADO</v>
      </c>
      <c r="AF491">
        <f>'RESUMEN TOTAL'!AL521</f>
        <v>0</v>
      </c>
      <c r="AG491">
        <f>'RESUMEN TOTAL'!AM521</f>
        <v>0</v>
      </c>
      <c r="AH491" t="str">
        <f>'RESUMEN TOTAL'!AN521</f>
        <v>APAGADO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 t="str">
        <f>'RESUMEN TOTAL'!AG522</f>
        <v>APAGADO</v>
      </c>
      <c r="AB492" t="str">
        <f>'RESUMEN TOTAL'!AH522</f>
        <v>APAGADO</v>
      </c>
      <c r="AC492" t="str">
        <f>'RESUMEN TOTAL'!AI522</f>
        <v>APAGADO</v>
      </c>
      <c r="AD492" t="str">
        <f>'RESUMEN TOTAL'!AJ522</f>
        <v>APAGADO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 t="str">
        <f>'RESUMEN TOTAL'!AG525</f>
        <v>APAGADO</v>
      </c>
      <c r="AB495" t="str">
        <f>'RESUMEN TOTAL'!AH525</f>
        <v>APAGADO</v>
      </c>
      <c r="AC495" t="str">
        <f>'RESUMEN TOTAL'!AI525</f>
        <v>APAGADO</v>
      </c>
      <c r="AD495" t="str">
        <f>'RESUMEN TOTAL'!AJ525</f>
        <v>APAGADO</v>
      </c>
      <c r="AE495" t="str">
        <f>'RESUMEN TOTAL'!AK525</f>
        <v>APAGADO</v>
      </c>
      <c r="AF495">
        <f>'RESUMEN TOTAL'!AL525</f>
        <v>0</v>
      </c>
      <c r="AG495">
        <f>'RESUMEN TOTAL'!AM525</f>
        <v>0</v>
      </c>
      <c r="AH495" t="str">
        <f>'RESUMEN TOTAL'!AN525</f>
        <v>APAGADO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 t="str">
        <f>'RESUMEN TOTAL'!AG526</f>
        <v>APAGADO</v>
      </c>
      <c r="AB496" t="str">
        <f>'RESUMEN TOTAL'!AH526</f>
        <v>APAGADO</v>
      </c>
      <c r="AC496" t="str">
        <f>'RESUMEN TOTAL'!AI526</f>
        <v>APAGADO</v>
      </c>
      <c r="AD496" t="str">
        <f>'RESUMEN TOTAL'!AJ526</f>
        <v>APAGADO</v>
      </c>
      <c r="AE496" t="str">
        <f>'RESUMEN TOTAL'!AK526</f>
        <v>APAGADO</v>
      </c>
      <c r="AF496">
        <f>'RESUMEN TOTAL'!AL526</f>
        <v>0</v>
      </c>
      <c r="AG496">
        <f>'RESUMEN TOTAL'!AM526</f>
        <v>0</v>
      </c>
      <c r="AH496" t="str">
        <f>'RESUMEN TOTAL'!AN526</f>
        <v>APAGADO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 t="str">
        <f>'RESUMEN TOTAL'!AG529</f>
        <v>APAGADO</v>
      </c>
      <c r="AB499" t="str">
        <f>'RESUMEN TOTAL'!AH529</f>
        <v>APAGADO</v>
      </c>
      <c r="AC499" t="str">
        <f>'RESUMEN TOTAL'!AI529</f>
        <v>APAGADO</v>
      </c>
      <c r="AD499" t="str">
        <f>'RESUMEN TOTAL'!AJ529</f>
        <v>APAGADO</v>
      </c>
      <c r="AE499" t="str">
        <f>'RESUMEN TOTAL'!AK529</f>
        <v>APAGADO</v>
      </c>
      <c r="AF499">
        <f>'RESUMEN TOTAL'!AL529</f>
        <v>0</v>
      </c>
      <c r="AG499">
        <f>'RESUMEN TOTAL'!AM529</f>
        <v>0</v>
      </c>
      <c r="AH499" t="str">
        <f>'RESUMEN TOTAL'!AN529</f>
        <v>APAGADO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 t="str">
        <f>'RESUMEN TOTAL'!AG530</f>
        <v>APAGADO</v>
      </c>
      <c r="AB500" t="str">
        <f>'RESUMEN TOTAL'!AH530</f>
        <v>APAGADO</v>
      </c>
      <c r="AC500" t="str">
        <f>'RESUMEN TOTAL'!AI530</f>
        <v>APAGADO</v>
      </c>
      <c r="AD500" t="str">
        <f>'RESUMEN TOTAL'!AJ530</f>
        <v>APAGADO</v>
      </c>
      <c r="AE500" t="str">
        <f>'RESUMEN TOTAL'!AK530</f>
        <v>APAGADO</v>
      </c>
      <c r="AF500">
        <f>'RESUMEN TOTAL'!AL530</f>
        <v>0</v>
      </c>
      <c r="AG500">
        <f>'RESUMEN TOTAL'!AM530</f>
        <v>0</v>
      </c>
      <c r="AH500" t="str">
        <f>'RESUMEN TOTAL'!AN530</f>
        <v>APAGADO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 t="str">
        <f>'RESUMEN TOTAL'!AG535</f>
        <v>APAGADO</v>
      </c>
      <c r="AB507" t="str">
        <f>'RESUMEN TOTAL'!AH535</f>
        <v>APAGADO</v>
      </c>
      <c r="AC507" t="str">
        <f>'RESUMEN TOTAL'!AI535</f>
        <v>APAGADO</v>
      </c>
      <c r="AD507" t="str">
        <f>'RESUMEN TOTAL'!AJ535</f>
        <v>APAGADO</v>
      </c>
      <c r="AE507" t="str">
        <f>'RESUMEN TOTAL'!AK535</f>
        <v>APAGADO</v>
      </c>
      <c r="AF507">
        <f>'RESUMEN TOTAL'!AL535</f>
        <v>0</v>
      </c>
      <c r="AG507">
        <f>'RESUMEN TOTAL'!AM535</f>
        <v>0</v>
      </c>
      <c r="AH507" t="str">
        <f>'RESUMEN TOTAL'!AN535</f>
        <v>APAGADO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 t="str">
        <f>'RESUMEN TOTAL'!AG536</f>
        <v>APAGADO</v>
      </c>
      <c r="AB508" t="str">
        <f>'RESUMEN TOTAL'!AH536</f>
        <v>APAGADO</v>
      </c>
      <c r="AC508" t="str">
        <f>'RESUMEN TOTAL'!AI536</f>
        <v>APAGADO</v>
      </c>
      <c r="AD508" t="str">
        <f>'RESUMEN TOTAL'!AJ536</f>
        <v>APAGADO</v>
      </c>
      <c r="AE508" t="str">
        <f>'RESUMEN TOTAL'!AK536</f>
        <v>APAGADO</v>
      </c>
      <c r="AF508">
        <f>'RESUMEN TOTAL'!AL536</f>
        <v>0</v>
      </c>
      <c r="AG508">
        <f>'RESUMEN TOTAL'!AM536</f>
        <v>0</v>
      </c>
      <c r="AH508" t="str">
        <f>'RESUMEN TOTAL'!AN536</f>
        <v>APAGADO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 t="str">
        <f>'RESUMEN TOTAL'!AG539</f>
        <v>APAGADO</v>
      </c>
      <c r="AB511" t="str">
        <f>'RESUMEN TOTAL'!AH539</f>
        <v>APAGADO</v>
      </c>
      <c r="AC511" t="str">
        <f>'RESUMEN TOTAL'!AI539</f>
        <v>APAGADO</v>
      </c>
      <c r="AD511" t="str">
        <f>'RESUMEN TOTAL'!AJ539</f>
        <v>APAGADO</v>
      </c>
      <c r="AE511" t="str">
        <f>'RESUMEN TOTAL'!AK539</f>
        <v>APAGADO</v>
      </c>
      <c r="AF511">
        <f>'RESUMEN TOTAL'!AL539</f>
        <v>0</v>
      </c>
      <c r="AG511">
        <f>'RESUMEN TOTAL'!AM539</f>
        <v>0</v>
      </c>
      <c r="AH511" t="str">
        <f>'RESUMEN TOTAL'!AN539</f>
        <v>APAGADO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 t="str">
        <f>'RESUMEN TOTAL'!AG540</f>
        <v>APAGADO</v>
      </c>
      <c r="AB512" t="str">
        <f>'RESUMEN TOTAL'!AH540</f>
        <v>APAGADO</v>
      </c>
      <c r="AC512" t="str">
        <f>'RESUMEN TOTAL'!AI540</f>
        <v>APAGADO</v>
      </c>
      <c r="AD512" t="str">
        <f>'RESUMEN TOTAL'!AJ540</f>
        <v>APAGADO</v>
      </c>
      <c r="AE512" t="str">
        <f>'RESUMEN TOTAL'!AK540</f>
        <v>APAGADO</v>
      </c>
      <c r="AF512">
        <f>'RESUMEN TOTAL'!AL540</f>
        <v>0</v>
      </c>
      <c r="AG512">
        <f>'RESUMEN TOTAL'!AM540</f>
        <v>0</v>
      </c>
      <c r="AH512" t="str">
        <f>'RESUMEN TOTAL'!AN540</f>
        <v>APAGADO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7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 t="str">
        <f>'RESUMEN TOTAL'!AN17</f>
        <v>APAGADO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 t="str">
        <f>'RESUMEN TOTAL'!AN25</f>
        <v>APAGADO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 t="str">
        <f>'RESUMEN TOTAL'!AN90</f>
        <v>APAGADO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 t="str">
        <f>'RESUMEN TOTAL'!AN107</f>
        <v>APAGADO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 t="str">
        <f>'RESUMEN TOTAL'!AN130</f>
        <v>APAGADO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 t="str">
        <f>'RESUMEN TOTAL'!AN168</f>
        <v>APAGADO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 t="str">
        <f>'RESUMEN TOTAL'!AN171</f>
        <v>APAGADO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>
        <f>'RESUMEN TOTAL'!AL176</f>
        <v>0</v>
      </c>
      <c r="AG170">
        <f>'RESUMEN TOTAL'!AM176</f>
        <v>0</v>
      </c>
      <c r="AH170" t="str">
        <f>'RESUMEN TOTAL'!AN176</f>
        <v>APAGADO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>
        <f>'RESUMEN TOTAL'!AL177</f>
        <v>0</v>
      </c>
      <c r="AG171">
        <f>'RESUMEN TOTAL'!AM177</f>
        <v>0</v>
      </c>
      <c r="AH171" t="str">
        <f>'RESUMEN TOTAL'!AN177</f>
        <v>APAGADO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 t="str">
        <f>'RESUMEN TOTAL'!AN179</f>
        <v>APAGADO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 t="str">
        <f>'RESUMEN TOTAL'!AN180</f>
        <v>APAGADO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 t="str">
        <f>'RESUMEN TOTAL'!AN181</f>
        <v>APAGADO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>
        <f>'RESUMEN TOTAL'!AL190</f>
        <v>0</v>
      </c>
      <c r="AG183">
        <f>'RESUMEN TOTAL'!AM190</f>
        <v>0</v>
      </c>
      <c r="AH183" t="str">
        <f>'RESUMEN TOTAL'!AN190</f>
        <v>APAGADO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 t="str">
        <f>'RESUMEN TOTAL'!AN199</f>
        <v>APAGADO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 t="str">
        <f>'RESUMEN TOTAL'!AN205</f>
        <v>APAGADO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 t="str">
        <f>'RESUMEN TOTAL'!AN206</f>
        <v>APAGADO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 t="str">
        <f>'RESUMEN TOTAL'!AN222</f>
        <v>APAGADO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 t="str">
        <f>'RESUMEN TOTAL'!AN228</f>
        <v>APAGADO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 t="str">
        <f>'RESUMEN TOTAL'!AN238</f>
        <v>APAGADO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 t="str">
        <f>'RESUMEN TOTAL'!AN240</f>
        <v>APAGADO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>
        <f>'RESUMEN TOTAL'!AL244</f>
        <v>0</v>
      </c>
      <c r="AG236">
        <f>'RESUMEN TOTAL'!AM244</f>
        <v>0</v>
      </c>
      <c r="AH236" t="str">
        <f>'RESUMEN TOTAL'!AN244</f>
        <v>APAGADO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>
        <f>'RESUMEN TOTAL'!AL245</f>
        <v>0</v>
      </c>
      <c r="AG237">
        <f>'RESUMEN TOTAL'!AM245</f>
        <v>0</v>
      </c>
      <c r="AH237" t="str">
        <f>'RESUMEN TOTAL'!AN245</f>
        <v>APAGADO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>
        <f>'RESUMEN TOTAL'!AL246</f>
        <v>0</v>
      </c>
      <c r="AG238">
        <f>'RESUMEN TOTAL'!AM246</f>
        <v>0</v>
      </c>
      <c r="AH238" t="str">
        <f>'RESUMEN TOTAL'!AN246</f>
        <v>APAGADO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 t="str">
        <f>'RESUMEN TOTAL'!AN252</f>
        <v>APAGADO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 t="str">
        <f>'RESUMEN TOTAL'!AN253</f>
        <v>APAGADO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 t="str">
        <f>'RESUMEN TOTAL'!AN254</f>
        <v>APAGADO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>
        <f>'RESUMEN TOTAL'!AL278</f>
        <v>0</v>
      </c>
      <c r="AG269">
        <f>'RESUMEN TOTAL'!AM278</f>
        <v>0</v>
      </c>
      <c r="AH269" t="str">
        <f>'RESUMEN TOTAL'!AN278</f>
        <v>APAGADO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>
        <f>'RESUMEN TOTAL'!AL286</f>
        <v>0</v>
      </c>
      <c r="AG277">
        <f>'RESUMEN TOTAL'!AM286</f>
        <v>0</v>
      </c>
      <c r="AH277" t="str">
        <f>'RESUMEN TOTAL'!AN286</f>
        <v>APAGADO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 t="str">
        <f>'RESUMEN TOTAL'!AN287</f>
        <v>APAGADO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 t="str">
        <f>'RESUMEN TOTAL'!AN298</f>
        <v>APAGADO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>
        <f>'RESUMEN TOTAL'!AL326</f>
        <v>0</v>
      </c>
      <c r="AG316">
        <f>'RESUMEN TOTAL'!AM326</f>
        <v>0</v>
      </c>
      <c r="AH316" t="str">
        <f>'RESUMEN TOTAL'!AN326</f>
        <v>APAGADO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>
        <f>'RESUMEN TOTAL'!AL327</f>
        <v>0</v>
      </c>
      <c r="AG317">
        <f>'RESUMEN TOTAL'!AM327</f>
        <v>0</v>
      </c>
      <c r="AH317" t="str">
        <f>'RESUMEN TOTAL'!AN327</f>
        <v>APAGADO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>
        <f>'RESUMEN TOTAL'!AL328</f>
        <v>0</v>
      </c>
      <c r="AG318">
        <f>'RESUMEN TOTAL'!AM328</f>
        <v>0</v>
      </c>
      <c r="AH318" t="str">
        <f>'RESUMEN TOTAL'!AN328</f>
        <v>APAGADO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>
        <f>'RESUMEN TOTAL'!AL329</f>
        <v>0</v>
      </c>
      <c r="AG319">
        <f>'RESUMEN TOTAL'!AM329</f>
        <v>0</v>
      </c>
      <c r="AH319" t="str">
        <f>'RESUMEN TOTAL'!AN329</f>
        <v>APAGADO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>
        <f>'RESUMEN TOTAL'!AL353</f>
        <v>0</v>
      </c>
      <c r="AG343">
        <f>'RESUMEN TOTAL'!AM353</f>
        <v>0</v>
      </c>
      <c r="AH343" t="str">
        <f>'RESUMEN TOTAL'!AN353</f>
        <v>APAGADO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 t="str">
        <f>'RESUMEN TOTAL'!AN358</f>
        <v>APAGADO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>
        <f>'RESUMEN TOTAL'!AL373</f>
        <v>0</v>
      </c>
      <c r="AG363">
        <f>'RESUMEN TOTAL'!AM373</f>
        <v>0</v>
      </c>
      <c r="AH363" t="str">
        <f>'RESUMEN TOTAL'!AN373</f>
        <v>APAGADO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>
        <f>'RESUMEN TOTAL'!AL374</f>
        <v>0</v>
      </c>
      <c r="AG364">
        <f>'RESUMEN TOTAL'!AM374</f>
        <v>0</v>
      </c>
      <c r="AH364" t="str">
        <f>'RESUMEN TOTAL'!AN374</f>
        <v>APAGADO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>
        <f>'RESUMEN TOTAL'!AL421</f>
        <v>0</v>
      </c>
      <c r="AG411">
        <f>'RESUMEN TOTAL'!AM421</f>
        <v>0</v>
      </c>
      <c r="AH411" t="str">
        <f>'RESUMEN TOTAL'!AN421</f>
        <v>APAGADO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>
        <f>'RESUMEN TOTAL'!AL431</f>
        <v>0</v>
      </c>
      <c r="AG421">
        <f>'RESUMEN TOTAL'!AM431</f>
        <v>0</v>
      </c>
      <c r="AH421" t="str">
        <f>'RESUMEN TOTAL'!AN431</f>
        <v>APAGADO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>
        <f>'RESUMEN TOTAL'!AL461</f>
        <v>0</v>
      </c>
      <c r="AG450">
        <f>'RESUMEN TOTAL'!AM461</f>
        <v>0</v>
      </c>
      <c r="AH450" t="str">
        <f>'RESUMEN TOTAL'!AN461</f>
        <v>APAGADO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>
        <f>'RESUMEN TOTAL'!AL487</f>
        <v>0</v>
      </c>
      <c r="AG456">
        <f>'RESUMEN TOTAL'!AM487</f>
        <v>0</v>
      </c>
      <c r="AH456" t="str">
        <f>'RESUMEN TOTAL'!AN487</f>
        <v>APAGADO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 t="str">
        <f>'RESUMEN TOTAL'!AN488</f>
        <v>APAGADO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 t="str">
        <f>'RESUMEN TOTAL'!AN489</f>
        <v>APAGADO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 t="str">
        <f>'RESUMEN TOTAL'!AN490</f>
        <v>APAGADO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 t="str">
        <f>'RESUMEN TOTAL'!AN491</f>
        <v>APAGADO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 t="str">
        <f>'RESUMEN TOTAL'!AN492</f>
        <v>APAGADO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 t="str">
        <f>'RESUMEN TOTAL'!AN493</f>
        <v>APAGADO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>
        <f>'RESUMEN TOTAL'!AL494</f>
        <v>0</v>
      </c>
      <c r="AG463">
        <f>'RESUMEN TOTAL'!AM494</f>
        <v>0</v>
      </c>
      <c r="AH463" t="str">
        <f>'RESUMEN TOTAL'!AN494</f>
        <v>APAGADO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>
        <f>'RESUMEN TOTAL'!AL501</f>
        <v>0</v>
      </c>
      <c r="AG470">
        <f>'RESUMEN TOTAL'!AM501</f>
        <v>0</v>
      </c>
      <c r="AH470" t="str">
        <f>'RESUMEN TOTAL'!AN501</f>
        <v>APAGADO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 t="str">
        <f>'RESUMEN TOTAL'!AN502</f>
        <v>APAGADO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 t="str">
        <f>'RESUMEN TOTAL'!AN503</f>
        <v>APAGADO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 t="str">
        <f>'RESUMEN TOTAL'!AN504</f>
        <v>APAGADO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>
        <f>'RESUMEN TOTAL'!AL507</f>
        <v>0</v>
      </c>
      <c r="AG476">
        <f>'RESUMEN TOTAL'!AM507</f>
        <v>0</v>
      </c>
      <c r="AH476" t="str">
        <f>'RESUMEN TOTAL'!AN507</f>
        <v>APAGADO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>
        <f>'RESUMEN TOTAL'!AL513</f>
        <v>0</v>
      </c>
      <c r="AG482">
        <f>'RESUMEN TOTAL'!AM513</f>
        <v>0</v>
      </c>
      <c r="AH482" t="str">
        <f>'RESUMEN TOTAL'!AN513</f>
        <v>APAGADO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 t="str">
        <f>'RESUMEN TOTAL'!AN514</f>
        <v>APAGADO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>
        <f>'RESUMEN TOTAL'!AL521</f>
        <v>0</v>
      </c>
      <c r="AG490">
        <f>'RESUMEN TOTAL'!AM521</f>
        <v>0</v>
      </c>
      <c r="AH490" t="str">
        <f>'RESUMEN TOTAL'!AN521</f>
        <v>APAGADO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>
        <f>'RESUMEN TOTAL'!AL525</f>
        <v>0</v>
      </c>
      <c r="AG494">
        <f>'RESUMEN TOTAL'!AM525</f>
        <v>0</v>
      </c>
      <c r="AH494" t="str">
        <f>'RESUMEN TOTAL'!AN525</f>
        <v>APAGADO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 t="str">
        <f>'RESUMEN TOTAL'!AN526</f>
        <v>APAGADO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>
        <f>'RESUMEN TOTAL'!AL529</f>
        <v>0</v>
      </c>
      <c r="AG498">
        <f>'RESUMEN TOTAL'!AM529</f>
        <v>0</v>
      </c>
      <c r="AH498" t="str">
        <f>'RESUMEN TOTAL'!AN529</f>
        <v>APAGADO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 t="str">
        <f>'RESUMEN TOTAL'!AN530</f>
        <v>APAGADO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>
        <f>'RESUMEN TOTAL'!AL535</f>
        <v>0</v>
      </c>
      <c r="AG506">
        <f>'RESUMEN TOTAL'!AM535</f>
        <v>0</v>
      </c>
      <c r="AH506" t="str">
        <f>'RESUMEN TOTAL'!AN535</f>
        <v>APAGADO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>
        <f>'RESUMEN TOTAL'!AL536</f>
        <v>0</v>
      </c>
      <c r="AG507">
        <f>'RESUMEN TOTAL'!AM536</f>
        <v>0</v>
      </c>
      <c r="AH507" t="str">
        <f>'RESUMEN TOTAL'!AN536</f>
        <v>APAGADO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>
        <f>'RESUMEN TOTAL'!AL539</f>
        <v>0</v>
      </c>
      <c r="AG510">
        <f>'RESUMEN TOTAL'!AM539</f>
        <v>0</v>
      </c>
      <c r="AH510" t="str">
        <f>'RESUMEN TOTAL'!AN539</f>
        <v>APAGADO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 t="str">
        <f>'RESUMEN TOTAL'!AN540</f>
        <v>APAGADO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9" zoomScaleNormal="100" workbookViewId="0">
      <selection activeCell="F198" sqref="B198:F2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53</v>
      </c>
      <c r="D150" s="66">
        <v>53</v>
      </c>
      <c r="E150" s="67">
        <v>0.1167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6</v>
      </c>
      <c r="D151" s="66">
        <v>47</v>
      </c>
      <c r="E151" s="67">
        <v>0.10349999999999999</v>
      </c>
      <c r="F151" s="142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52</v>
      </c>
      <c r="E152" s="67">
        <v>0.1145</v>
      </c>
      <c r="F152" s="142"/>
      <c r="G152" s="65" t="s">
        <v>1152</v>
      </c>
      <c r="H152" s="118">
        <v>39</v>
      </c>
      <c r="I152" s="122">
        <v>16</v>
      </c>
      <c r="J152" s="112">
        <f>I152/H152</f>
        <v>0.41025641025641024</v>
      </c>
    </row>
    <row r="153" spans="2:10" ht="16.5" thickBot="1" x14ac:dyDescent="0.3">
      <c r="B153" s="68" t="s">
        <v>16</v>
      </c>
      <c r="C153" s="69">
        <v>10</v>
      </c>
      <c r="D153" s="70">
        <v>42</v>
      </c>
      <c r="E153" s="90">
        <v>9.4700000000000006E-2</v>
      </c>
      <c r="F153" s="142"/>
      <c r="G153" s="65" t="s">
        <v>1417</v>
      </c>
      <c r="H153" s="118">
        <v>39</v>
      </c>
      <c r="I153" s="123">
        <v>15</v>
      </c>
      <c r="J153" s="107">
        <f>I153/H153</f>
        <v>0.38461538461538464</v>
      </c>
    </row>
    <row r="154" spans="2:10" ht="17.25" thickTop="1" thickBot="1" x14ac:dyDescent="0.3">
      <c r="B154" s="93" t="s">
        <v>1143</v>
      </c>
      <c r="C154" s="94">
        <f>Hoja1!AA3</f>
        <v>22</v>
      </c>
      <c r="D154" s="94"/>
      <c r="E154" s="95">
        <v>0.09</v>
      </c>
      <c r="F154" s="142"/>
      <c r="G154" s="65" t="s">
        <v>1423</v>
      </c>
      <c r="H154" s="118">
        <v>78</v>
      </c>
      <c r="I154" s="124">
        <v>31</v>
      </c>
      <c r="J154" s="110">
        <v>0.82</v>
      </c>
    </row>
    <row r="155" spans="2:10" ht="17.25" thickTop="1" thickBot="1" x14ac:dyDescent="0.3">
      <c r="B155" s="93" t="s">
        <v>1144</v>
      </c>
      <c r="C155" s="94">
        <f>Hoja1!AA5</f>
        <v>31</v>
      </c>
      <c r="D155" s="94"/>
      <c r="E155" s="96">
        <v>0.15</v>
      </c>
      <c r="F155" s="143"/>
      <c r="G155" s="68" t="s">
        <v>1422</v>
      </c>
      <c r="H155" s="119">
        <v>31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47</v>
      </c>
      <c r="D157" s="66">
        <v>47</v>
      </c>
      <c r="E157" s="67">
        <f>D157/C156</f>
        <v>0.10352422907488987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8</v>
      </c>
      <c r="D158" s="66">
        <v>39</v>
      </c>
      <c r="E158" s="67">
        <f>D158/C156</f>
        <v>8.590308370044053E-2</v>
      </c>
      <c r="F158" s="142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46</v>
      </c>
      <c r="E159" s="67">
        <v>0.1013</v>
      </c>
      <c r="F159" s="142"/>
      <c r="G159" s="65" t="s">
        <v>1152</v>
      </c>
      <c r="H159" s="118">
        <v>39</v>
      </c>
      <c r="I159" s="122">
        <v>16</v>
      </c>
      <c r="J159" s="112">
        <f>I159/H159</f>
        <v>0.41025641025641024</v>
      </c>
    </row>
    <row r="160" spans="2:10" ht="16.5" thickBot="1" x14ac:dyDescent="0.3">
      <c r="B160" s="68" t="s">
        <v>16</v>
      </c>
      <c r="C160" s="69">
        <v>8</v>
      </c>
      <c r="D160" s="70">
        <v>39</v>
      </c>
      <c r="E160" s="90">
        <v>8.5900000000000004E-2</v>
      </c>
      <c r="F160" s="142"/>
      <c r="G160" s="65" t="s">
        <v>1417</v>
      </c>
      <c r="H160" s="118">
        <v>39</v>
      </c>
      <c r="I160" s="123">
        <v>15</v>
      </c>
      <c r="J160" s="107">
        <f>I160/H160</f>
        <v>0.38461538461538464</v>
      </c>
    </row>
    <row r="161" spans="2:10" ht="17.25" thickTop="1" thickBot="1" x14ac:dyDescent="0.3">
      <c r="B161" s="93" t="s">
        <v>1143</v>
      </c>
      <c r="C161" s="94">
        <v>19</v>
      </c>
      <c r="D161" s="94"/>
      <c r="E161" s="95">
        <v>0.08</v>
      </c>
      <c r="F161" s="142"/>
      <c r="G161" s="65" t="s">
        <v>1423</v>
      </c>
      <c r="H161" s="118">
        <v>78</v>
      </c>
      <c r="I161" s="124">
        <v>31</v>
      </c>
      <c r="J161" s="110">
        <v>0.82</v>
      </c>
    </row>
    <row r="162" spans="2:10" ht="17.25" thickTop="1" thickBot="1" x14ac:dyDescent="0.3">
      <c r="B162" s="93" t="s">
        <v>1144</v>
      </c>
      <c r="C162" s="94">
        <f>Hoja1!AB5</f>
        <v>28</v>
      </c>
      <c r="D162" s="94"/>
      <c r="E162" s="96">
        <v>0.13</v>
      </c>
      <c r="F162" s="143"/>
      <c r="G162" s="68" t="s">
        <v>1422</v>
      </c>
      <c r="H162" s="119">
        <v>31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45</v>
      </c>
      <c r="D164" s="66">
        <v>45</v>
      </c>
      <c r="E164" s="67">
        <f>D164/C163</f>
        <v>9.9118942731277526E-2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0">
        <v>39</v>
      </c>
      <c r="E165" s="67">
        <v>8.5900000000000004E-2</v>
      </c>
      <c r="F165" s="142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44</v>
      </c>
      <c r="E166" s="67">
        <v>9.69E-2</v>
      </c>
      <c r="F166" s="142"/>
      <c r="G166" s="65" t="s">
        <v>1152</v>
      </c>
      <c r="H166" s="118">
        <v>39</v>
      </c>
      <c r="I166" s="122">
        <v>16</v>
      </c>
      <c r="J166" s="112">
        <f>I166/H166</f>
        <v>0.41025641025641024</v>
      </c>
    </row>
    <row r="167" spans="2:10" ht="16.5" thickBot="1" x14ac:dyDescent="0.3">
      <c r="B167" s="68" t="s">
        <v>16</v>
      </c>
      <c r="C167" s="69">
        <v>8</v>
      </c>
      <c r="D167" s="70">
        <v>37</v>
      </c>
      <c r="E167" s="90">
        <v>8.1500000000000003E-2</v>
      </c>
      <c r="F167" s="142"/>
      <c r="G167" s="65" t="s">
        <v>1417</v>
      </c>
      <c r="H167" s="118">
        <v>39</v>
      </c>
      <c r="I167" s="123">
        <v>15</v>
      </c>
      <c r="J167" s="107">
        <f>I167/H167</f>
        <v>0.38461538461538464</v>
      </c>
    </row>
    <row r="168" spans="2:10" ht="17.25" thickTop="1" thickBot="1" x14ac:dyDescent="0.3">
      <c r="B168" s="93" t="s">
        <v>1143</v>
      </c>
      <c r="C168" s="94">
        <v>19</v>
      </c>
      <c r="D168" s="94"/>
      <c r="E168" s="95">
        <v>0.08</v>
      </c>
      <c r="F168" s="142"/>
      <c r="G168" s="65" t="s">
        <v>1423</v>
      </c>
      <c r="H168" s="118">
        <v>78</v>
      </c>
      <c r="I168" s="124">
        <v>31</v>
      </c>
      <c r="J168" s="110">
        <v>0.82</v>
      </c>
    </row>
    <row r="169" spans="2:10" ht="17.25" thickTop="1" thickBot="1" x14ac:dyDescent="0.3">
      <c r="B169" s="93" t="s">
        <v>1144</v>
      </c>
      <c r="C169" s="94">
        <v>26</v>
      </c>
      <c r="D169" s="94"/>
      <c r="E169" s="96">
        <v>0.11</v>
      </c>
      <c r="F169" s="143"/>
      <c r="G169" s="68" t="s">
        <v>1422</v>
      </c>
      <c r="H169" s="119">
        <v>31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44</v>
      </c>
      <c r="D171" s="66">
        <v>44</v>
      </c>
      <c r="E171" s="67">
        <f>D171/C170</f>
        <v>9.6916299559471369E-2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3</v>
      </c>
      <c r="D172" s="66">
        <v>41</v>
      </c>
      <c r="E172" s="67">
        <f>D172/C170</f>
        <v>9.0308370044052858E-2</v>
      </c>
      <c r="F172" s="142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43</v>
      </c>
      <c r="E173" s="67">
        <f>D173/C170</f>
        <v>9.4713656387665199E-2</v>
      </c>
      <c r="F173" s="142"/>
      <c r="G173" s="65" t="s">
        <v>1152</v>
      </c>
      <c r="H173" s="118">
        <v>39</v>
      </c>
      <c r="I173" s="122">
        <v>16</v>
      </c>
      <c r="J173" s="112">
        <f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36</v>
      </c>
      <c r="E174" s="90">
        <f>D174/C170</f>
        <v>7.9295154185022032E-2</v>
      </c>
      <c r="F174" s="142"/>
      <c r="G174" s="65" t="s">
        <v>1417</v>
      </c>
      <c r="H174" s="118">
        <v>39</v>
      </c>
      <c r="I174" s="123">
        <v>15</v>
      </c>
      <c r="J174" s="107">
        <f>I174/H174</f>
        <v>0.38461538461538464</v>
      </c>
    </row>
    <row r="175" spans="2:10" ht="17.25" thickTop="1" thickBot="1" x14ac:dyDescent="0.3">
      <c r="B175" s="93" t="s">
        <v>1143</v>
      </c>
      <c r="C175" s="94">
        <v>19</v>
      </c>
      <c r="D175" s="94"/>
      <c r="E175" s="95">
        <v>0.08</v>
      </c>
      <c r="F175" s="142"/>
      <c r="G175" s="65" t="s">
        <v>1423</v>
      </c>
      <c r="H175" s="118">
        <v>78</v>
      </c>
      <c r="I175" s="124">
        <v>31</v>
      </c>
      <c r="J175" s="110">
        <v>0.82</v>
      </c>
    </row>
    <row r="176" spans="2:10" ht="17.25" thickTop="1" thickBot="1" x14ac:dyDescent="0.3">
      <c r="B176" s="93" t="s">
        <v>1144</v>
      </c>
      <c r="C176" s="94">
        <v>25</v>
      </c>
      <c r="D176" s="94"/>
      <c r="E176" s="96">
        <v>0.11</v>
      </c>
      <c r="F176" s="143"/>
      <c r="G176" s="68" t="s">
        <v>1422</v>
      </c>
      <c r="H176" s="119">
        <v>31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48</v>
      </c>
      <c r="D178" s="66">
        <v>48</v>
      </c>
      <c r="E178" s="67">
        <v>0.11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4</v>
      </c>
      <c r="D179" s="66">
        <f>D178-C179</f>
        <v>44</v>
      </c>
      <c r="E179" s="67">
        <f>D179/C177</f>
        <v>9.6916299559471369E-2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43</v>
      </c>
      <c r="E180" s="67">
        <f>D180/C177</f>
        <v>9.4713656387665199E-2</v>
      </c>
      <c r="F180" s="142"/>
      <c r="G180" s="65" t="s">
        <v>1152</v>
      </c>
      <c r="H180" s="118">
        <v>38</v>
      </c>
      <c r="I180" s="122">
        <v>16</v>
      </c>
      <c r="J180" s="112">
        <f>I180/H180</f>
        <v>0.42105263157894735</v>
      </c>
    </row>
    <row r="181" spans="2:10" ht="16.5" thickBot="1" x14ac:dyDescent="0.3">
      <c r="B181" s="68" t="s">
        <v>16</v>
      </c>
      <c r="C181" s="69">
        <v>8</v>
      </c>
      <c r="D181" s="70">
        <v>35</v>
      </c>
      <c r="E181" s="90">
        <f>D181/C177</f>
        <v>7.7092511013215861E-2</v>
      </c>
      <c r="F181" s="142"/>
      <c r="G181" s="65" t="s">
        <v>1417</v>
      </c>
      <c r="H181" s="118">
        <v>38</v>
      </c>
      <c r="I181" s="123">
        <v>13</v>
      </c>
      <c r="J181" s="107">
        <f>I181/H181</f>
        <v>0.34210526315789475</v>
      </c>
    </row>
    <row r="182" spans="2:10" ht="17.25" thickTop="1" thickBot="1" x14ac:dyDescent="0.3">
      <c r="B182" s="93" t="s">
        <v>1143</v>
      </c>
      <c r="C182" s="94">
        <f>Hoja1!AE3</f>
        <v>24</v>
      </c>
      <c r="D182" s="94"/>
      <c r="E182" s="95">
        <v>0.1</v>
      </c>
      <c r="F182" s="142"/>
      <c r="G182" s="65" t="s">
        <v>1423</v>
      </c>
      <c r="H182" s="118">
        <v>76</v>
      </c>
      <c r="I182" s="124">
        <v>29</v>
      </c>
      <c r="J182" s="110">
        <f>I182/H182</f>
        <v>0.38157894736842107</v>
      </c>
    </row>
    <row r="183" spans="2:10" ht="17.25" thickTop="1" thickBot="1" x14ac:dyDescent="0.3">
      <c r="B183" s="93" t="s">
        <v>1144</v>
      </c>
      <c r="C183" s="94">
        <v>24</v>
      </c>
      <c r="D183" s="94"/>
      <c r="E183" s="96">
        <v>0.1</v>
      </c>
      <c r="F183" s="143"/>
      <c r="G183" s="68" t="s">
        <v>1422</v>
      </c>
      <c r="H183" s="119">
        <v>29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23</v>
      </c>
      <c r="D192" s="66">
        <v>23</v>
      </c>
      <c r="E192" s="67">
        <f>D192/C191</f>
        <v>5.0660792951541848E-2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7</v>
      </c>
      <c r="D193" s="66">
        <v>27</v>
      </c>
      <c r="E193" s="67">
        <f>D193/C191</f>
        <v>5.9471365638766517E-2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7</v>
      </c>
      <c r="D194" s="66">
        <v>27</v>
      </c>
      <c r="E194" s="67">
        <f>D194/C191</f>
        <v>5.9471365638766517E-2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7</v>
      </c>
      <c r="D195" s="66">
        <v>27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23</v>
      </c>
      <c r="D197" s="94">
        <v>23</v>
      </c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42</v>
      </c>
      <c r="D199" s="66">
        <v>42</v>
      </c>
      <c r="E199" s="67">
        <v>9.2499999999999999E-2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7</v>
      </c>
      <c r="D200" s="66">
        <v>35</v>
      </c>
      <c r="E200" s="67">
        <v>7.7100000000000002E-2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1</v>
      </c>
      <c r="D201" s="66">
        <v>34</v>
      </c>
      <c r="E201" s="67">
        <v>7.4899999999999994E-2</v>
      </c>
      <c r="F201" s="142"/>
      <c r="G201" s="65" t="s">
        <v>1152</v>
      </c>
      <c r="H201" s="118">
        <v>38</v>
      </c>
      <c r="I201" s="122">
        <v>16</v>
      </c>
      <c r="J201" s="112">
        <f>I201/H201</f>
        <v>0.42105263157894735</v>
      </c>
    </row>
    <row r="202" spans="2:10" ht="16.5" thickBot="1" x14ac:dyDescent="0.3">
      <c r="B202" s="68" t="s">
        <v>16</v>
      </c>
      <c r="C202" s="69">
        <v>7</v>
      </c>
      <c r="D202" s="66">
        <v>27</v>
      </c>
      <c r="E202" s="90">
        <v>5.9499999999999997E-2</v>
      </c>
      <c r="F202" s="142"/>
      <c r="G202" s="65" t="s">
        <v>1417</v>
      </c>
      <c r="H202" s="118">
        <v>38</v>
      </c>
      <c r="I202" s="123">
        <v>13</v>
      </c>
      <c r="J202" s="107">
        <f>I202/H202</f>
        <v>0.34210526315789475</v>
      </c>
    </row>
    <row r="203" spans="2:10" ht="17.25" thickTop="1" thickBot="1" x14ac:dyDescent="0.3">
      <c r="B203" s="93" t="s">
        <v>1143</v>
      </c>
      <c r="C203" s="94">
        <v>19</v>
      </c>
      <c r="D203" s="94"/>
      <c r="E203" s="95">
        <v>0.08</v>
      </c>
      <c r="F203" s="142"/>
      <c r="G203" s="65" t="s">
        <v>1423</v>
      </c>
      <c r="H203" s="118">
        <v>76</v>
      </c>
      <c r="I203" s="124">
        <v>29</v>
      </c>
      <c r="J203" s="110">
        <f>I203/H203</f>
        <v>0.38157894736842107</v>
      </c>
    </row>
    <row r="204" spans="2:10" ht="17.25" thickTop="1" thickBot="1" x14ac:dyDescent="0.3">
      <c r="B204" s="93" t="s">
        <v>1144</v>
      </c>
      <c r="C204" s="94">
        <v>23</v>
      </c>
      <c r="D204" s="94"/>
      <c r="E204" s="96">
        <v>0.11</v>
      </c>
      <c r="F204" s="143"/>
      <c r="G204" s="68" t="s">
        <v>1422</v>
      </c>
      <c r="H204" s="119">
        <v>29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15</v>
      </c>
      <c r="C23">
        <f>'APAGADOS FIBRA'!AA2</f>
        <v>38</v>
      </c>
      <c r="D23">
        <f>'APAGADOS ANTENA'!AA2</f>
        <v>5</v>
      </c>
      <c r="E23">
        <f t="shared" si="6"/>
        <v>53</v>
      </c>
      <c r="F23">
        <f>'RESUMEN TOTAL'!B1</f>
        <v>540</v>
      </c>
      <c r="G23" s="36">
        <f t="shared" si="8"/>
        <v>9.8148148148148151E-2</v>
      </c>
    </row>
    <row r="24" spans="1:7" x14ac:dyDescent="0.25">
      <c r="A24" s="17">
        <f>'APAGADOS RADIO'!AB3</f>
        <v>45496</v>
      </c>
      <c r="B24">
        <f>'APAGADOS RADIO'!AB2+D24</f>
        <v>13</v>
      </c>
      <c r="C24">
        <f>'APAGADOS FIBRA'!AB2</f>
        <v>34</v>
      </c>
      <c r="D24">
        <f>'APAGADOS ANTENA'!AB2</f>
        <v>5</v>
      </c>
      <c r="E24">
        <f t="shared" si="6"/>
        <v>47</v>
      </c>
      <c r="F24">
        <f>'RESUMEN TOTAL'!B1</f>
        <v>540</v>
      </c>
      <c r="G24" s="36">
        <f t="shared" si="8"/>
        <v>8.7037037037037038E-2</v>
      </c>
    </row>
    <row r="25" spans="1:7" x14ac:dyDescent="0.25">
      <c r="A25" s="17">
        <f>'APAGADOS RADIO'!AC3</f>
        <v>45497</v>
      </c>
      <c r="B25">
        <f>'APAGADOS RADIO'!AC2+D25</f>
        <v>12</v>
      </c>
      <c r="C25">
        <f>'APAGADOS FIBRA'!AC2</f>
        <v>33</v>
      </c>
      <c r="D25">
        <f>'APAGADOS ANTENA'!AC2</f>
        <v>4</v>
      </c>
      <c r="E25">
        <f t="shared" si="6"/>
        <v>45</v>
      </c>
      <c r="F25">
        <f>'RESUMEN TOTAL'!B1</f>
        <v>540</v>
      </c>
      <c r="G25" s="36">
        <f t="shared" si="8"/>
        <v>8.3333333333333329E-2</v>
      </c>
    </row>
    <row r="26" spans="1:7" x14ac:dyDescent="0.25">
      <c r="A26" s="17">
        <f>'APAGADOS RADIO'!AD3</f>
        <v>45498</v>
      </c>
      <c r="B26">
        <f>'APAGADOS RADIO'!AD2+D26</f>
        <v>11</v>
      </c>
      <c r="C26">
        <f>'APAGADOS FIBRA'!AD2</f>
        <v>33</v>
      </c>
      <c r="D26">
        <f>'APAGADOS ANTENA'!AD2</f>
        <v>3</v>
      </c>
      <c r="E26">
        <f t="shared" si="6"/>
        <v>44</v>
      </c>
      <c r="F26">
        <f>'RESUMEN TOTAL'!B1</f>
        <v>540</v>
      </c>
      <c r="G26" s="36">
        <f t="shared" si="8"/>
        <v>8.1481481481481488E-2</v>
      </c>
    </row>
    <row r="27" spans="1:7" x14ac:dyDescent="0.25">
      <c r="A27" s="17">
        <f>'APAGADOS RADIO'!AE3</f>
        <v>45499</v>
      </c>
      <c r="B27">
        <f>'APAGADOS RADIO'!AE2+D27</f>
        <v>11</v>
      </c>
      <c r="C27">
        <f>'APAGADOS FIBRA'!AE2</f>
        <v>37</v>
      </c>
      <c r="D27">
        <f>'APAGADOS ANTENA'!AE2</f>
        <v>3</v>
      </c>
      <c r="E27">
        <f t="shared" si="6"/>
        <v>48</v>
      </c>
      <c r="F27">
        <f>'RESUMEN TOTAL'!B1</f>
        <v>540</v>
      </c>
      <c r="G27" s="36">
        <f t="shared" si="8"/>
        <v>8.8888888888888892E-2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9</v>
      </c>
      <c r="C30">
        <f>'APAGADOS FIBRA'!AH2</f>
        <v>33</v>
      </c>
      <c r="D30">
        <f>'APAGADOS ANTENA'!AH2</f>
        <v>2</v>
      </c>
      <c r="E30">
        <f t="shared" si="6"/>
        <v>42</v>
      </c>
      <c r="F30">
        <f>'RESUMEN TOTAL'!B1</f>
        <v>540</v>
      </c>
      <c r="G30" s="36">
        <f t="shared" si="8"/>
        <v>7.7777777777777779E-2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15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15</v>
      </c>
      <c r="F57">
        <f>paradas!AB3</f>
        <v>14</v>
      </c>
      <c r="G57" s="104">
        <f t="shared" si="13"/>
        <v>29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15</v>
      </c>
      <c r="F58">
        <f>paradas!AC3</f>
        <v>14</v>
      </c>
      <c r="G58" s="104">
        <f t="shared" si="13"/>
        <v>29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15</v>
      </c>
      <c r="F59">
        <f>paradas!AD3</f>
        <v>14</v>
      </c>
      <c r="G59" s="104">
        <f t="shared" si="13"/>
        <v>29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16</v>
      </c>
      <c r="F60">
        <f>paradas!AE3</f>
        <v>13</v>
      </c>
      <c r="G60" s="104">
        <f t="shared" si="13"/>
        <v>29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16</v>
      </c>
      <c r="F63">
        <f>paradas!AH3</f>
        <v>13</v>
      </c>
      <c r="G63" s="104">
        <f t="shared" si="13"/>
        <v>29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13</v>
      </c>
      <c r="F64">
        <f>paradas!AH4</f>
        <v>45502</v>
      </c>
      <c r="G64" s="104">
        <f t="shared" ref="G64" si="14">E64+F64</f>
        <v>45515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I1" zoomScale="80" zoomScaleNormal="80" workbookViewId="0">
      <selection activeCell="AH6" sqref="AH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22</v>
      </c>
      <c r="AB3" s="53">
        <f>COUNTIFS('RESUMEN TOTAL'!C5:C544, "=BONOMO",'RESUMEN TOTAL'!AH5:AH544,"=APAGADO")</f>
        <v>19</v>
      </c>
      <c r="AC3" s="53">
        <v>19</v>
      </c>
      <c r="AD3" s="53">
        <v>19</v>
      </c>
      <c r="AE3" s="53">
        <f>COUNTIFS('RESUMEN TOTAL'!C5:C544, "=BONOMO",'RESUMEN TOTAL'!AK5:AK544,"=APAGADO")</f>
        <v>24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19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8.9068825910931168E-2</v>
      </c>
      <c r="AB4" s="59">
        <f t="shared" si="0"/>
        <v>7.6923076923076927E-2</v>
      </c>
      <c r="AC4" s="59">
        <v>0.08</v>
      </c>
      <c r="AD4" s="59">
        <v>0.08</v>
      </c>
      <c r="AE4" s="59">
        <f t="shared" si="0"/>
        <v>9.7165991902834009E-2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7.6923076923076927E-2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31</v>
      </c>
      <c r="AB5" s="55">
        <f>COUNTIFS('RESUMEN TOTAL'!C5:C530, "=COSEIDI",'RESUMEN TOTAL'!AH5:AH530,"=APAGADO")</f>
        <v>28</v>
      </c>
      <c r="AC5" s="55">
        <v>26</v>
      </c>
      <c r="AD5" s="55">
        <v>25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23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0.26923076923076922</v>
      </c>
      <c r="Z6" s="58">
        <f t="shared" si="4"/>
        <v>0</v>
      </c>
      <c r="AA6" s="58">
        <f t="shared" si="4"/>
        <v>0.14903846153846154</v>
      </c>
      <c r="AB6" s="58">
        <f t="shared" si="4"/>
        <v>0.13461538461538461</v>
      </c>
      <c r="AC6" s="58">
        <v>0.11</v>
      </c>
      <c r="AD6" s="58">
        <v>0.11</v>
      </c>
      <c r="AE6" s="58">
        <f t="shared" si="4"/>
        <v>0</v>
      </c>
      <c r="AF6" s="58">
        <f t="shared" si="4"/>
        <v>0</v>
      </c>
      <c r="AG6" s="42">
        <v>0</v>
      </c>
      <c r="AH6" s="42">
        <v>0.11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15</v>
      </c>
      <c r="AB2" s="18">
        <f>COUNTIFS(AB4:AB600, "=APAGADO",D4:D600,"=GFIJA")</f>
        <v>15</v>
      </c>
      <c r="AC2" s="18">
        <f>COUNTIFS(AC4:AC600, "=APAGADO",D4:D600,"=GFIJA")</f>
        <v>15</v>
      </c>
      <c r="AD2" s="18">
        <f>COUNTIFS(AD4:AD600, "=APAGADO",D4:D600,"=GFIJA")</f>
        <v>15</v>
      </c>
      <c r="AE2" s="18">
        <f>COUNTIFS(AE4:AE600, "=APAGADO",D4:D600,"=GFIJA")</f>
        <v>16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16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14</v>
      </c>
      <c r="AB3" s="18">
        <f>COUNTIFS(AB6:AB602, "=APAGADO",D4:D600,"=INTERCOMUNICADOR")</f>
        <v>14</v>
      </c>
      <c r="AC3" s="18">
        <f>COUNTIFS(AC6:AC602, "=APAGADO",D4:D600,"=INTERCOMUNICADOR")</f>
        <v>14</v>
      </c>
      <c r="AD3" s="18">
        <f>COUNTIFS(AD6:AD602, "=APAGADO",D4:D600,"=INTERCOMUNICADOR")</f>
        <v>14</v>
      </c>
      <c r="AE3" s="18">
        <f>COUNTIFS(AE6:AE602, "=APAGADO",D4:D600,"=INTERCOMUNICADOR")</f>
        <v>13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13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 t="str">
        <f>'RESUMEN TOTAL'!AH17</f>
        <v>APAGADO</v>
      </c>
      <c r="AC17" s="86" t="str">
        <f>'RESUMEN TOTAL'!AI17</f>
        <v>APAGADO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 t="str">
        <f>'RESUMEN TOTAL'!AN17</f>
        <v>APAGADO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>
        <f>'RESUMEN TOTAL'!AL25</f>
        <v>0</v>
      </c>
      <c r="AG25" s="86">
        <f>'RESUMEN TOTAL'!AM25</f>
        <v>0</v>
      </c>
      <c r="AH25" s="86" t="str">
        <f>'RESUMEN TOTAL'!AN25</f>
        <v>APAGADO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 t="str">
        <f>'RESUMEN TOTAL'!AJ47</f>
        <v>APAGADO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 t="str">
        <f>'RESUMEN TOTAL'!AN90</f>
        <v>APAGADO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 t="str">
        <f>'RESUMEN TOTAL'!AN91</f>
        <v>APAGADO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 t="str">
        <f>'RESUMEN TOTAL'!AK92</f>
        <v>APAGADO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 t="str">
        <f>'RESUMEN TOTAL'!AK93</f>
        <v>APAGADO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 t="str">
        <f>'RESUMEN TOTAL'!AK94</f>
        <v>APAGADO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 t="str">
        <f>'RESUMEN TOTAL'!AK95</f>
        <v>APAGADO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 t="str">
        <f>'RESUMEN TOTAL'!AK97</f>
        <v>APAGADO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 t="str">
        <f>'RESUMEN TOTAL'!AJ107</f>
        <v>APAGADO</v>
      </c>
      <c r="AE107" s="86" t="str">
        <f>'RESUMEN TOTAL'!AK107</f>
        <v>APAGADO</v>
      </c>
      <c r="AF107" s="86">
        <f>'RESUMEN TOTAL'!AL107</f>
        <v>0</v>
      </c>
      <c r="AG107" s="86">
        <f>'RESUMEN TOTAL'!AM107</f>
        <v>0</v>
      </c>
      <c r="AH107" s="86" t="str">
        <f>'RESUMEN TOTAL'!AN107</f>
        <v>APAGADO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 t="str">
        <f>'RESUMEN TOTAL'!AI117</f>
        <v>APAGADO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>
        <f>'RESUMEN TOTAL'!AL130</f>
        <v>0</v>
      </c>
      <c r="AG127" s="86">
        <f>'RESUMEN TOTAL'!AM130</f>
        <v>0</v>
      </c>
      <c r="AH127" s="86" t="str">
        <f>'RESUMEN TOTAL'!AN130</f>
        <v>APAGADO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 t="str">
        <f>'RESUMEN TOTAL'!AG151</f>
        <v>APAGADO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>
        <f>'RESUMEN TOTAL'!AL168</f>
        <v>0</v>
      </c>
      <c r="AG165" s="86">
        <f>'RESUMEN TOTAL'!AM168</f>
        <v>0</v>
      </c>
      <c r="AH165" s="86" t="str">
        <f>'RESUMEN TOTAL'!AN168</f>
        <v>APAGADO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>
        <f>'RESUMEN TOTAL'!AL171</f>
        <v>0</v>
      </c>
      <c r="AG168" s="86">
        <f>'RESUMEN TOTAL'!AM171</f>
        <v>0</v>
      </c>
      <c r="AH168" s="86" t="str">
        <f>'RESUMEN TOTAL'!AN171</f>
        <v>APAGADO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>
        <f>'RESUMEN TOTAL'!AL176</f>
        <v>0</v>
      </c>
      <c r="AG173" s="86">
        <f>'RESUMEN TOTAL'!AM176</f>
        <v>0</v>
      </c>
      <c r="AH173" s="86" t="str">
        <f>'RESUMEN TOTAL'!AN176</f>
        <v>APAGADO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>
        <f>'RESUMEN TOTAL'!AL177</f>
        <v>0</v>
      </c>
      <c r="AG174" s="86">
        <f>'RESUMEN TOTAL'!AM177</f>
        <v>0</v>
      </c>
      <c r="AH174" s="86" t="str">
        <f>'RESUMEN TOTAL'!AN177</f>
        <v>APAGADO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>
        <f>'RESUMEN TOTAL'!AL179</f>
        <v>0</v>
      </c>
      <c r="AG175" s="86">
        <f>'RESUMEN TOTAL'!AM179</f>
        <v>0</v>
      </c>
      <c r="AH175" s="86" t="str">
        <f>'RESUMEN TOTAL'!AN179</f>
        <v>APAGADO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>
        <f>'RESUMEN TOTAL'!AL180</f>
        <v>0</v>
      </c>
      <c r="AG176" s="86">
        <f>'RESUMEN TOTAL'!AM180</f>
        <v>0</v>
      </c>
      <c r="AH176" s="86" t="str">
        <f>'RESUMEN TOTAL'!AN180</f>
        <v>APAGADO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>
        <f>'RESUMEN TOTAL'!AL181</f>
        <v>0</v>
      </c>
      <c r="AG177" s="86">
        <f>'RESUMEN TOTAL'!AM181</f>
        <v>0</v>
      </c>
      <c r="AH177" s="86" t="str">
        <f>'RESUMEN TOTAL'!AN181</f>
        <v>APAGADO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 t="str">
        <f>'RESUMEN TOTAL'!AG190</f>
        <v>APAGADO</v>
      </c>
      <c r="AB186" s="86" t="str">
        <f>'RESUMEN TOTAL'!AH190</f>
        <v>APAGADO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>
        <f>'RESUMEN TOTAL'!AL190</f>
        <v>0</v>
      </c>
      <c r="AG186" s="86">
        <f>'RESUMEN TOTAL'!AM190</f>
        <v>0</v>
      </c>
      <c r="AH186" s="86" t="str">
        <f>'RESUMEN TOTAL'!AN190</f>
        <v>APAGADO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 t="str">
        <f>'RESUMEN TOTAL'!AG198</f>
        <v>APAGADO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>
        <f>'RESUMEN TOTAL'!AL199</f>
        <v>0</v>
      </c>
      <c r="AG195" s="86">
        <f>'RESUMEN TOTAL'!AM199</f>
        <v>0</v>
      </c>
      <c r="AH195" s="86" t="str">
        <f>'RESUMEN TOTAL'!AN199</f>
        <v>APAGADO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>
        <f>'RESUMEN TOTAL'!AL205</f>
        <v>0</v>
      </c>
      <c r="AG201" s="86">
        <f>'RESUMEN TOTAL'!AM205</f>
        <v>0</v>
      </c>
      <c r="AH201" s="86" t="str">
        <f>'RESUMEN TOTAL'!AN205</f>
        <v>APAGADO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>
        <f>'RESUMEN TOTAL'!AL206</f>
        <v>0</v>
      </c>
      <c r="AG202" s="86">
        <f>'RESUMEN TOTAL'!AM206</f>
        <v>0</v>
      </c>
      <c r="AH202" s="86" t="str">
        <f>'RESUMEN TOTAL'!AN206</f>
        <v>APAGADO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>
        <f>'RESUMEN TOTAL'!AL222</f>
        <v>0</v>
      </c>
      <c r="AG218" s="86">
        <f>'RESUMEN TOTAL'!AM222</f>
        <v>0</v>
      </c>
      <c r="AH218" s="86" t="str">
        <f>'RESUMEN TOTAL'!AN222</f>
        <v>APAGADO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>
        <f>'RESUMEN TOTAL'!AL228</f>
        <v>0</v>
      </c>
      <c r="AG224" s="86">
        <f>'RESUMEN TOTAL'!AM228</f>
        <v>0</v>
      </c>
      <c r="AH224" s="86" t="str">
        <f>'RESUMEN TOTAL'!AN228</f>
        <v>APAGADO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 t="str">
        <f>'RESUMEN TOTAL'!AJ238</f>
        <v>APAGADO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 t="str">
        <f>'RESUMEN TOTAL'!AN238</f>
        <v>APAGADO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 t="str">
        <f>'RESUMEN TOTAL'!AJ240</f>
        <v>APAGADO</v>
      </c>
      <c r="AE236" s="86" t="str">
        <f>'RESUMEN TOTAL'!AK240</f>
        <v>APAGADO</v>
      </c>
      <c r="AF236" s="86">
        <f>'RESUMEN TOTAL'!AL240</f>
        <v>0</v>
      </c>
      <c r="AG236" s="86">
        <f>'RESUMEN TOTAL'!AM240</f>
        <v>0</v>
      </c>
      <c r="AH236" s="86" t="str">
        <f>'RESUMEN TOTAL'!AN240</f>
        <v>APAGADO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>
        <f>'RESUMEN TOTAL'!AL244</f>
        <v>0</v>
      </c>
      <c r="AG240" s="86">
        <f>'RESUMEN TOTAL'!AM244</f>
        <v>0</v>
      </c>
      <c r="AH240" s="86" t="str">
        <f>'RESUMEN TOTAL'!AN244</f>
        <v>APAGADO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>
        <f>'RESUMEN TOTAL'!AL245</f>
        <v>0</v>
      </c>
      <c r="AG241" s="86">
        <f>'RESUMEN TOTAL'!AM245</f>
        <v>0</v>
      </c>
      <c r="AH241" s="86" t="str">
        <f>'RESUMEN TOTAL'!AN245</f>
        <v>APAGADO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>
        <f>'RESUMEN TOTAL'!AL246</f>
        <v>0</v>
      </c>
      <c r="AG242" s="86">
        <f>'RESUMEN TOTAL'!AM246</f>
        <v>0</v>
      </c>
      <c r="AH242" s="86" t="str">
        <f>'RESUMEN TOTAL'!AN246</f>
        <v>APAGADO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>
        <f>'RESUMEN TOTAL'!AL252</f>
        <v>0</v>
      </c>
      <c r="AG248" s="86">
        <f>'RESUMEN TOTAL'!AM252</f>
        <v>0</v>
      </c>
      <c r="AH248" s="86" t="str">
        <f>'RESUMEN TOTAL'!AN252</f>
        <v>APAGADO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>
        <f>'RESUMEN TOTAL'!AL253</f>
        <v>0</v>
      </c>
      <c r="AG249" s="86">
        <f>'RESUMEN TOTAL'!AM253</f>
        <v>0</v>
      </c>
      <c r="AH249" s="86" t="str">
        <f>'RESUMEN TOTAL'!AN253</f>
        <v>APAGADO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 t="str">
        <f>'RESUMEN TOTAL'!AK254</f>
        <v>APAGADO</v>
      </c>
      <c r="AF250" s="86">
        <f>'RESUMEN TOTAL'!AL254</f>
        <v>0</v>
      </c>
      <c r="AG250" s="86">
        <f>'RESUMEN TOTAL'!AM254</f>
        <v>0</v>
      </c>
      <c r="AH250" s="86" t="str">
        <f>'RESUMEN TOTAL'!AN254</f>
        <v>APAGADO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 t="str">
        <f>'RESUMEN TOTAL'!AI263</f>
        <v>APAGADO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>
        <f>'RESUMEN TOTAL'!AL278</f>
        <v>0</v>
      </c>
      <c r="AG273" s="86">
        <f>'RESUMEN TOTAL'!AM278</f>
        <v>0</v>
      </c>
      <c r="AH273" s="86" t="str">
        <f>'RESUMEN TOTAL'!AN278</f>
        <v>APAGADO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 t="str">
        <f>'RESUMEN TOTAL'!AK286</f>
        <v>APAGADO</v>
      </c>
      <c r="AF281" s="86">
        <f>'RESUMEN TOTAL'!AL286</f>
        <v>0</v>
      </c>
      <c r="AG281" s="86">
        <f>'RESUMEN TOTAL'!AM286</f>
        <v>0</v>
      </c>
      <c r="AH281" s="86" t="str">
        <f>'RESUMEN TOTAL'!AN286</f>
        <v>APAGADO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 t="str">
        <f>'RESUMEN TOTAL'!AK287</f>
        <v>APAGADO</v>
      </c>
      <c r="AF282" s="86">
        <f>'RESUMEN TOTAL'!AL287</f>
        <v>0</v>
      </c>
      <c r="AG282" s="86">
        <f>'RESUMEN TOTAL'!AM287</f>
        <v>0</v>
      </c>
      <c r="AH282" s="86" t="str">
        <f>'RESUMEN TOTAL'!AN287</f>
        <v>APAGADO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>
        <f>'RESUMEN TOTAL'!AL298</f>
        <v>0</v>
      </c>
      <c r="AG293" s="86">
        <f>'RESUMEN TOTAL'!AM298</f>
        <v>0</v>
      </c>
      <c r="AH293" s="86" t="str">
        <f>'RESUMEN TOTAL'!AN298</f>
        <v>APAGADO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>
        <f>'RESUMEN TOTAL'!AL326</f>
        <v>0</v>
      </c>
      <c r="AG321" s="86">
        <f>'RESUMEN TOTAL'!AM326</f>
        <v>0</v>
      </c>
      <c r="AH321" s="86" t="str">
        <f>'RESUMEN TOTAL'!AN326</f>
        <v>APAGADO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>
        <f>'RESUMEN TOTAL'!AL327</f>
        <v>0</v>
      </c>
      <c r="AG322" s="86">
        <f>'RESUMEN TOTAL'!AM327</f>
        <v>0</v>
      </c>
      <c r="AH322" s="86" t="str">
        <f>'RESUMEN TOTAL'!AN327</f>
        <v>APAGADO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>
        <f>'RESUMEN TOTAL'!AL328</f>
        <v>0</v>
      </c>
      <c r="AG323" s="86">
        <f>'RESUMEN TOTAL'!AM328</f>
        <v>0</v>
      </c>
      <c r="AH323" s="86" t="str">
        <f>'RESUMEN TOTAL'!AN328</f>
        <v>APAGADO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>
        <f>'RESUMEN TOTAL'!AL329</f>
        <v>0</v>
      </c>
      <c r="AG324" s="86">
        <f>'RESUMEN TOTAL'!AM329</f>
        <v>0</v>
      </c>
      <c r="AH324" s="86" t="str">
        <f>'RESUMEN TOTAL'!AN329</f>
        <v>APAGADO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 t="str">
        <f>'RESUMEN TOTAL'!AH345</f>
        <v>APAGADO</v>
      </c>
      <c r="AC340" s="86">
        <f>'RESUMEN TOTAL'!AI345</f>
        <v>0</v>
      </c>
      <c r="AD340" s="86" t="str">
        <f>'RESUMEN TOTAL'!AJ345</f>
        <v>APAGADO</v>
      </c>
      <c r="AE340" s="86" t="str">
        <f>'RESUMEN TOTAL'!AK345</f>
        <v>APAGADO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 t="str">
        <f>'RESUMEN TOTAL'!AG353</f>
        <v>APAGADO</v>
      </c>
      <c r="AB348" s="86" t="str">
        <f>'RESUMEN TOTAL'!AH353</f>
        <v>APAGADO</v>
      </c>
      <c r="AC348" s="86" t="str">
        <f>'RESUMEN TOTAL'!AI353</f>
        <v>APAGADO</v>
      </c>
      <c r="AD348" s="86" t="str">
        <f>'RESUMEN TOTAL'!AJ353</f>
        <v>APAGADO</v>
      </c>
      <c r="AE348" s="86" t="str">
        <f>'RESUMEN TOTAL'!AK353</f>
        <v>APAGADO</v>
      </c>
      <c r="AF348" s="86">
        <f>'RESUMEN TOTAL'!AL353</f>
        <v>0</v>
      </c>
      <c r="AG348" s="86">
        <f>'RESUMEN TOTAL'!AM353</f>
        <v>0</v>
      </c>
      <c r="AH348" s="86" t="str">
        <f>'RESUMEN TOTAL'!AN353</f>
        <v>APAGADO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>
        <f>'RESUMEN TOTAL'!AL358</f>
        <v>0</v>
      </c>
      <c r="AG353" s="86">
        <f>'RESUMEN TOTAL'!AM358</f>
        <v>0</v>
      </c>
      <c r="AH353" s="86" t="str">
        <f>'RESUMEN TOTAL'!AN358</f>
        <v>APAGADO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>
        <f>'RESUMEN TOTAL'!AL373</f>
        <v>0</v>
      </c>
      <c r="AG368" s="86">
        <f>'RESUMEN TOTAL'!AM373</f>
        <v>0</v>
      </c>
      <c r="AH368" s="86" t="str">
        <f>'RESUMEN TOTAL'!AN373</f>
        <v>APAGADO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>
        <f>'RESUMEN TOTAL'!AL374</f>
        <v>0</v>
      </c>
      <c r="AG369" s="86">
        <f>'RESUMEN TOTAL'!AM374</f>
        <v>0</v>
      </c>
      <c r="AH369" s="86" t="str">
        <f>'RESUMEN TOTAL'!AN374</f>
        <v>APAGADO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 t="str">
        <f>'RESUMEN TOTAL'!AG387</f>
        <v>APAGADO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 t="str">
        <f>'RESUMEN TOTAL'!AG410</f>
        <v>APAGADO</v>
      </c>
      <c r="AB405" s="86" t="str">
        <f>'RESUMEN TOTAL'!AH410</f>
        <v>APAGADO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 t="str">
        <f>'RESUMEN TOTAL'!AG421</f>
        <v>APAGADO</v>
      </c>
      <c r="AB416" s="86" t="str">
        <f>'RESUMEN TOTAL'!AH421</f>
        <v>APAGADO</v>
      </c>
      <c r="AC416" s="86" t="str">
        <f>'RESUMEN TOTAL'!AI421</f>
        <v>APAGADO</v>
      </c>
      <c r="AD416" s="86" t="str">
        <f>'RESUMEN TOTAL'!AJ421</f>
        <v>APAGADO</v>
      </c>
      <c r="AE416" s="86" t="str">
        <f>'RESUMEN TOTAL'!AK421</f>
        <v>APAGADO</v>
      </c>
      <c r="AF416" s="86">
        <f>'RESUMEN TOTAL'!AL421</f>
        <v>0</v>
      </c>
      <c r="AG416" s="86">
        <f>'RESUMEN TOTAL'!AM421</f>
        <v>0</v>
      </c>
      <c r="AH416" s="86" t="str">
        <f>'RESUMEN TOTAL'!AN421</f>
        <v>APAGADO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 t="str">
        <f>'RESUMEN TOTAL'!AG431</f>
        <v>APAGADO</v>
      </c>
      <c r="AB426" s="86" t="str">
        <f>'RESUMEN TOTAL'!AH431</f>
        <v>APAGADO</v>
      </c>
      <c r="AC426" s="86" t="str">
        <f>'RESUMEN TOTAL'!AI431</f>
        <v>APAGADO</v>
      </c>
      <c r="AD426" s="86" t="str">
        <f>'RESUMEN TOTAL'!AJ431</f>
        <v>APAGADO</v>
      </c>
      <c r="AE426" s="86" t="str">
        <f>'RESUMEN TOTAL'!AK431</f>
        <v>APAGADO</v>
      </c>
      <c r="AF426" s="86">
        <f>'RESUMEN TOTAL'!AL431</f>
        <v>0</v>
      </c>
      <c r="AG426" s="86">
        <f>'RESUMEN TOTAL'!AM431</f>
        <v>0</v>
      </c>
      <c r="AH426" s="86" t="str">
        <f>'RESUMEN TOTAL'!AN431</f>
        <v>APAGADO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 t="str">
        <f>'RESUMEN TOTAL'!AG441</f>
        <v>APAGADO</v>
      </c>
      <c r="AB436" s="86" t="str">
        <f>'RESUMEN TOTAL'!AH441</f>
        <v>APAGADO</v>
      </c>
      <c r="AC436" s="86" t="str">
        <f>'RESUMEN TOTAL'!AI441</f>
        <v>APAGADO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 t="str">
        <f>'RESUMEN TOTAL'!AG461</f>
        <v>APAGADO</v>
      </c>
      <c r="AB456" s="86" t="str">
        <f>'RESUMEN TOTAL'!AH461</f>
        <v>APAGADO</v>
      </c>
      <c r="AC456" s="86" t="str">
        <f>'RESUMEN TOTAL'!AI461</f>
        <v>APAGADO</v>
      </c>
      <c r="AD456" s="86" t="str">
        <f>'RESUMEN TOTAL'!AJ461</f>
        <v>APAGADO</v>
      </c>
      <c r="AE456" s="86" t="str">
        <f>'RESUMEN TOTAL'!AK461</f>
        <v>APAGADO</v>
      </c>
      <c r="AF456" s="86">
        <f>'RESUMEN TOTAL'!AL461</f>
        <v>0</v>
      </c>
      <c r="AG456" s="86">
        <f>'RESUMEN TOTAL'!AM461</f>
        <v>0</v>
      </c>
      <c r="AH456" s="86" t="str">
        <f>'RESUMEN TOTAL'!AN461</f>
        <v>APAGADO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 t="str">
        <f>'RESUMEN TOTAL'!AG467</f>
        <v>APAGADO</v>
      </c>
      <c r="AB462" s="86" t="str">
        <f>'RESUMEN TOTAL'!AH467</f>
        <v>APAGADO</v>
      </c>
      <c r="AC462" s="86" t="str">
        <f>'RESUMEN TOTAL'!AI467</f>
        <v>APAGADO</v>
      </c>
      <c r="AD462" s="86" t="str">
        <f>'RESUMEN TOTAL'!AJ467</f>
        <v>APAGADO</v>
      </c>
      <c r="AE462" s="86" t="str">
        <f>'RESUMEN TOTAL'!AK467</f>
        <v>APAGADO</v>
      </c>
      <c r="AF462" s="86">
        <f>'RESUMEN TOTAL'!AL467</f>
        <v>0</v>
      </c>
      <c r="AG462" s="86">
        <f>'RESUMEN TOTAL'!AM467</f>
        <v>0</v>
      </c>
      <c r="AH462" s="86" t="str">
        <f>'RESUMEN TOTAL'!AN467</f>
        <v>APAGADO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 t="str">
        <f>'RESUMEN TOTAL'!AG468</f>
        <v>APAGADO</v>
      </c>
      <c r="AB463" s="86" t="str">
        <f>'RESUMEN TOTAL'!AH468</f>
        <v>APAGADO</v>
      </c>
      <c r="AC463" s="86" t="str">
        <f>'RESUMEN TOTAL'!AI468</f>
        <v>APAGADO</v>
      </c>
      <c r="AD463" s="86" t="str">
        <f>'RESUMEN TOTAL'!AJ468</f>
        <v>APAGADO</v>
      </c>
      <c r="AE463" s="86" t="str">
        <f>'RESUMEN TOTAL'!AK468</f>
        <v>APAGADO</v>
      </c>
      <c r="AF463" s="86">
        <f>'RESUMEN TOTAL'!AL468</f>
        <v>0</v>
      </c>
      <c r="AG463" s="86">
        <f>'RESUMEN TOTAL'!AM468</f>
        <v>0</v>
      </c>
      <c r="AH463" s="86" t="str">
        <f>'RESUMEN TOTAL'!AN468</f>
        <v>APAGADO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 t="str">
        <f>'RESUMEN TOTAL'!AG469</f>
        <v>APAGADO</v>
      </c>
      <c r="AB464" s="86" t="str">
        <f>'RESUMEN TOTAL'!AH469</f>
        <v>APAGADO</v>
      </c>
      <c r="AC464" s="86" t="str">
        <f>'RESUMEN TOTAL'!AI469</f>
        <v>APAGADO</v>
      </c>
      <c r="AD464" s="86" t="str">
        <f>'RESUMEN TOTAL'!AJ469</f>
        <v>APAGADO</v>
      </c>
      <c r="AE464" s="86" t="str">
        <f>'RESUMEN TOTAL'!AK469</f>
        <v>APAGADO</v>
      </c>
      <c r="AF464" s="86">
        <f>'RESUMEN TOTAL'!AL469</f>
        <v>0</v>
      </c>
      <c r="AG464" s="86">
        <f>'RESUMEN TOTAL'!AM469</f>
        <v>0</v>
      </c>
      <c r="AH464" s="86" t="str">
        <f>'RESUMEN TOTAL'!AN469</f>
        <v>APAGADO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 t="str">
        <f>'RESUMEN TOTAL'!AG477</f>
        <v>APAGADO</v>
      </c>
      <c r="AB472" s="86" t="str">
        <f>'RESUMEN TOTAL'!AH477</f>
        <v>APAGADO</v>
      </c>
      <c r="AC472" s="86" t="str">
        <f>'RESUMEN TOTAL'!AI477</f>
        <v>APAGADO</v>
      </c>
      <c r="AD472" s="86" t="str">
        <f>'RESUMEN TOTAL'!AJ477</f>
        <v>APAGADO</v>
      </c>
      <c r="AE472" s="86" t="str">
        <f>'RESUMEN TOTAL'!AK477</f>
        <v>APAGADO</v>
      </c>
      <c r="AF472" s="86">
        <f>'RESUMEN TOTAL'!AL477</f>
        <v>0</v>
      </c>
      <c r="AG472" s="86">
        <f>'RESUMEN TOTAL'!AM477</f>
        <v>0</v>
      </c>
      <c r="AH472" s="86" t="str">
        <f>'RESUMEN TOTAL'!AN477</f>
        <v>APAGADO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 t="str">
        <f>'RESUMEN TOTAL'!AG478</f>
        <v>APAGADO</v>
      </c>
      <c r="AB473" s="86" t="str">
        <f>'RESUMEN TOTAL'!AH478</f>
        <v>APAGADO</v>
      </c>
      <c r="AC473" s="86" t="str">
        <f>'RESUMEN TOTAL'!AI478</f>
        <v>APAGADO</v>
      </c>
      <c r="AD473" s="86" t="str">
        <f>'RESUMEN TOTAL'!AJ478</f>
        <v>APAGADO</v>
      </c>
      <c r="AE473" s="86" t="str">
        <f>'RESUMEN TOTAL'!AK478</f>
        <v>APAGADO</v>
      </c>
      <c r="AF473" s="86">
        <f>'RESUMEN TOTAL'!AL478</f>
        <v>0</v>
      </c>
      <c r="AG473" s="86">
        <f>'RESUMEN TOTAL'!AM478</f>
        <v>0</v>
      </c>
      <c r="AH473" s="86" t="str">
        <f>'RESUMEN TOTAL'!AN478</f>
        <v>APAGADO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 t="str">
        <f>'RESUMEN TOTAL'!AG487</f>
        <v>APAGADO</v>
      </c>
      <c r="AB482" s="86" t="str">
        <f>'RESUMEN TOTAL'!AH487</f>
        <v>APAGADO</v>
      </c>
      <c r="AC482" s="86" t="str">
        <f>'RESUMEN TOTAL'!AI487</f>
        <v>APAGADO</v>
      </c>
      <c r="AD482" s="86" t="str">
        <f>'RESUMEN TOTAL'!AJ487</f>
        <v>APAGADO</v>
      </c>
      <c r="AE482" s="86" t="str">
        <f>'RESUMEN TOTAL'!AK487</f>
        <v>APAGADO</v>
      </c>
      <c r="AF482" s="86">
        <f>'RESUMEN TOTAL'!AL487</f>
        <v>0</v>
      </c>
      <c r="AG482" s="86">
        <f>'RESUMEN TOTAL'!AM487</f>
        <v>0</v>
      </c>
      <c r="AH482" s="86" t="str">
        <f>'RESUMEN TOTAL'!AN487</f>
        <v>APAGADO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 t="str">
        <f>'RESUMEN TOTAL'!AG488</f>
        <v>APAGADO</v>
      </c>
      <c r="AB483" s="86" t="str">
        <f>'RESUMEN TOTAL'!AH488</f>
        <v>APAGADO</v>
      </c>
      <c r="AC483" s="86" t="str">
        <f>'RESUMEN TOTAL'!AI488</f>
        <v>APAGADO</v>
      </c>
      <c r="AD483" s="86" t="str">
        <f>'RESUMEN TOTAL'!AJ488</f>
        <v>APAGADO</v>
      </c>
      <c r="AE483" s="86" t="str">
        <f>'RESUMEN TOTAL'!AK488</f>
        <v>APAGADO</v>
      </c>
      <c r="AF483" s="86">
        <f>'RESUMEN TOTAL'!AL488</f>
        <v>0</v>
      </c>
      <c r="AG483" s="86">
        <f>'RESUMEN TOTAL'!AM488</f>
        <v>0</v>
      </c>
      <c r="AH483" s="86" t="str">
        <f>'RESUMEN TOTAL'!AN488</f>
        <v>APAGADO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 t="str">
        <f>'RESUMEN TOTAL'!AG489</f>
        <v>APAGADO</v>
      </c>
      <c r="AB484" s="86" t="str">
        <f>'RESUMEN TOTAL'!AH489</f>
        <v>APAGADO</v>
      </c>
      <c r="AC484" s="86" t="str">
        <f>'RESUMEN TOTAL'!AI489</f>
        <v>APAGADO</v>
      </c>
      <c r="AD484" s="86" t="str">
        <f>'RESUMEN TOTAL'!AJ489</f>
        <v>APAGADO</v>
      </c>
      <c r="AE484" s="86" t="str">
        <f>'RESUMEN TOTAL'!AK489</f>
        <v>APAGADO</v>
      </c>
      <c r="AF484" s="86">
        <f>'RESUMEN TOTAL'!AL489</f>
        <v>0</v>
      </c>
      <c r="AG484" s="86">
        <f>'RESUMEN TOTAL'!AM489</f>
        <v>0</v>
      </c>
      <c r="AH484" s="86" t="str">
        <f>'RESUMEN TOTAL'!AN489</f>
        <v>APAGADO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 t="str">
        <f>'RESUMEN TOTAL'!AG490</f>
        <v>APAGADO</v>
      </c>
      <c r="AB485" s="86" t="str">
        <f>'RESUMEN TOTAL'!AH490</f>
        <v>APAGADO</v>
      </c>
      <c r="AC485" s="86" t="str">
        <f>'RESUMEN TOTAL'!AI490</f>
        <v>APAGADO</v>
      </c>
      <c r="AD485" s="86" t="str">
        <f>'RESUMEN TOTAL'!AJ490</f>
        <v>APAGADO</v>
      </c>
      <c r="AE485" s="86" t="str">
        <f>'RESUMEN TOTAL'!AK490</f>
        <v>APAGADO</v>
      </c>
      <c r="AF485" s="86">
        <f>'RESUMEN TOTAL'!AL490</f>
        <v>0</v>
      </c>
      <c r="AG485" s="86">
        <f>'RESUMEN TOTAL'!AM490</f>
        <v>0</v>
      </c>
      <c r="AH485" s="86" t="str">
        <f>'RESUMEN TOTAL'!AN490</f>
        <v>APAGADO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 t="str">
        <f>'RESUMEN TOTAL'!AG491</f>
        <v>APAGADO</v>
      </c>
      <c r="AB486" s="86" t="str">
        <f>'RESUMEN TOTAL'!AH491</f>
        <v>APAGADO</v>
      </c>
      <c r="AC486" s="86" t="str">
        <f>'RESUMEN TOTAL'!AI491</f>
        <v>APAGADO</v>
      </c>
      <c r="AD486" s="86" t="str">
        <f>'RESUMEN TOTAL'!AJ491</f>
        <v>APAGADO</v>
      </c>
      <c r="AE486" s="86" t="str">
        <f>'RESUMEN TOTAL'!AK491</f>
        <v>APAGADO</v>
      </c>
      <c r="AF486" s="86">
        <f>'RESUMEN TOTAL'!AL491</f>
        <v>0</v>
      </c>
      <c r="AG486" s="86">
        <f>'RESUMEN TOTAL'!AM491</f>
        <v>0</v>
      </c>
      <c r="AH486" s="86" t="str">
        <f>'RESUMEN TOTAL'!AN491</f>
        <v>APAGADO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 t="str">
        <f>'RESUMEN TOTAL'!AG492</f>
        <v>APAGADO</v>
      </c>
      <c r="AB487" s="86" t="str">
        <f>'RESUMEN TOTAL'!AH492</f>
        <v>APAGADO</v>
      </c>
      <c r="AC487" s="86" t="str">
        <f>'RESUMEN TOTAL'!AI492</f>
        <v>APAGADO</v>
      </c>
      <c r="AD487" s="86" t="str">
        <f>'RESUMEN TOTAL'!AJ492</f>
        <v>APAGADO</v>
      </c>
      <c r="AE487" s="86" t="str">
        <f>'RESUMEN TOTAL'!AK492</f>
        <v>APAGADO</v>
      </c>
      <c r="AF487" s="86">
        <f>'RESUMEN TOTAL'!AL492</f>
        <v>0</v>
      </c>
      <c r="AG487" s="86">
        <f>'RESUMEN TOTAL'!AM492</f>
        <v>0</v>
      </c>
      <c r="AH487" s="86" t="str">
        <f>'RESUMEN TOTAL'!AN492</f>
        <v>APAGADO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 t="str">
        <f>'RESUMEN TOTAL'!AG493</f>
        <v>APAGADO</v>
      </c>
      <c r="AB488" s="86" t="str">
        <f>'RESUMEN TOTAL'!AH493</f>
        <v>APAGADO</v>
      </c>
      <c r="AC488" s="86" t="str">
        <f>'RESUMEN TOTAL'!AI493</f>
        <v>APAGADO</v>
      </c>
      <c r="AD488" s="86" t="str">
        <f>'RESUMEN TOTAL'!AJ493</f>
        <v>APAGADO</v>
      </c>
      <c r="AE488" s="86" t="str">
        <f>'RESUMEN TOTAL'!AK493</f>
        <v>APAGADO</v>
      </c>
      <c r="AF488" s="86">
        <f>'RESUMEN TOTAL'!AL493</f>
        <v>0</v>
      </c>
      <c r="AG488" s="86">
        <f>'RESUMEN TOTAL'!AM493</f>
        <v>0</v>
      </c>
      <c r="AH488" s="86" t="str">
        <f>'RESUMEN TOTAL'!AN493</f>
        <v>APAGADO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 t="str">
        <f>'RESUMEN TOTAL'!AG494</f>
        <v>APAGADO</v>
      </c>
      <c r="AB489" s="86" t="str">
        <f>'RESUMEN TOTAL'!AH494</f>
        <v>APAGADO</v>
      </c>
      <c r="AC489" s="86" t="str">
        <f>'RESUMEN TOTAL'!AI494</f>
        <v>APAGADO</v>
      </c>
      <c r="AD489" s="86" t="str">
        <f>'RESUMEN TOTAL'!AJ494</f>
        <v>APAGADO</v>
      </c>
      <c r="AE489" s="86" t="str">
        <f>'RESUMEN TOTAL'!AK494</f>
        <v>APAGADO</v>
      </c>
      <c r="AF489" s="86">
        <f>'RESUMEN TOTAL'!AL494</f>
        <v>0</v>
      </c>
      <c r="AG489" s="86">
        <f>'RESUMEN TOTAL'!AM494</f>
        <v>0</v>
      </c>
      <c r="AH489" s="86" t="str">
        <f>'RESUMEN TOTAL'!AN494</f>
        <v>APAGADO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 t="str">
        <f>'RESUMEN TOTAL'!AG501</f>
        <v>APAGADO</v>
      </c>
      <c r="AB496" s="86" t="str">
        <f>'RESUMEN TOTAL'!AH501</f>
        <v>APAGADO</v>
      </c>
      <c r="AC496" s="86" t="str">
        <f>'RESUMEN TOTAL'!AI501</f>
        <v>APAGADO</v>
      </c>
      <c r="AD496" s="86" t="str">
        <f>'RESUMEN TOTAL'!AJ501</f>
        <v>APAGADO</v>
      </c>
      <c r="AE496" s="86" t="str">
        <f>'RESUMEN TOTAL'!AK501</f>
        <v>APAGADO</v>
      </c>
      <c r="AF496" s="86">
        <f>'RESUMEN TOTAL'!AL501</f>
        <v>0</v>
      </c>
      <c r="AG496" s="86">
        <f>'RESUMEN TOTAL'!AM501</f>
        <v>0</v>
      </c>
      <c r="AH496" s="86" t="str">
        <f>'RESUMEN TOTAL'!AN501</f>
        <v>APAGADO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 t="str">
        <f>'RESUMEN TOTAL'!AG502</f>
        <v>APAGADO</v>
      </c>
      <c r="AB497" s="86" t="str">
        <f>'RESUMEN TOTAL'!AH502</f>
        <v>APAGADO</v>
      </c>
      <c r="AC497" s="86" t="str">
        <f>'RESUMEN TOTAL'!AI502</f>
        <v>APAGADO</v>
      </c>
      <c r="AD497" s="86" t="str">
        <f>'RESUMEN TOTAL'!AJ502</f>
        <v>APAGADO</v>
      </c>
      <c r="AE497" s="86" t="str">
        <f>'RESUMEN TOTAL'!AK502</f>
        <v>APAGADO</v>
      </c>
      <c r="AF497" s="86">
        <f>'RESUMEN TOTAL'!AL502</f>
        <v>0</v>
      </c>
      <c r="AG497" s="86">
        <f>'RESUMEN TOTAL'!AM502</f>
        <v>0</v>
      </c>
      <c r="AH497" s="86" t="str">
        <f>'RESUMEN TOTAL'!AN502</f>
        <v>APAGADO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 t="str">
        <f>'RESUMEN TOTAL'!AG503</f>
        <v>APAGADO</v>
      </c>
      <c r="AB498" s="86" t="str">
        <f>'RESUMEN TOTAL'!AH503</f>
        <v>APAGADO</v>
      </c>
      <c r="AC498" s="86" t="str">
        <f>'RESUMEN TOTAL'!AI503</f>
        <v>APAGADO</v>
      </c>
      <c r="AD498" s="86" t="str">
        <f>'RESUMEN TOTAL'!AJ503</f>
        <v>APAGADO</v>
      </c>
      <c r="AE498" s="86" t="str">
        <f>'RESUMEN TOTAL'!AK503</f>
        <v>APAGADO</v>
      </c>
      <c r="AF498" s="86">
        <f>'RESUMEN TOTAL'!AL503</f>
        <v>0</v>
      </c>
      <c r="AG498" s="86">
        <f>'RESUMEN TOTAL'!AM503</f>
        <v>0</v>
      </c>
      <c r="AH498" s="86" t="str">
        <f>'RESUMEN TOTAL'!AN503</f>
        <v>APAGADO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 t="str">
        <f>'RESUMEN TOTAL'!AG504</f>
        <v>APAGADO</v>
      </c>
      <c r="AB499" s="86" t="str">
        <f>'RESUMEN TOTAL'!AH504</f>
        <v>APAGADO</v>
      </c>
      <c r="AC499" s="86" t="str">
        <f>'RESUMEN TOTAL'!AI504</f>
        <v>APAGADO</v>
      </c>
      <c r="AD499" s="86" t="str">
        <f>'RESUMEN TOTAL'!AJ504</f>
        <v>APAGADO</v>
      </c>
      <c r="AE499" s="86" t="str">
        <f>'RESUMEN TOTAL'!AK504</f>
        <v>APAGADO</v>
      </c>
      <c r="AF499" s="86">
        <f>'RESUMEN TOTAL'!AL504</f>
        <v>0</v>
      </c>
      <c r="AG499" s="86">
        <f>'RESUMEN TOTAL'!AM504</f>
        <v>0</v>
      </c>
      <c r="AH499" s="86" t="str">
        <f>'RESUMEN TOTAL'!AN504</f>
        <v>APAGADO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 t="str">
        <f>'RESUMEN TOTAL'!AG507</f>
        <v>APAGADO</v>
      </c>
      <c r="AB502" s="86" t="str">
        <f>'RESUMEN TOTAL'!AH507</f>
        <v>APAGADO</v>
      </c>
      <c r="AC502" s="86" t="str">
        <f>'RESUMEN TOTAL'!AI507</f>
        <v>APAGADO</v>
      </c>
      <c r="AD502" s="86" t="str">
        <f>'RESUMEN TOTAL'!AJ507</f>
        <v>APAGADO</v>
      </c>
      <c r="AE502" s="86" t="str">
        <f>'RESUMEN TOTAL'!AK507</f>
        <v>APAGADO</v>
      </c>
      <c r="AF502" s="86">
        <f>'RESUMEN TOTAL'!AL507</f>
        <v>0</v>
      </c>
      <c r="AG502" s="86">
        <f>'RESUMEN TOTAL'!AM507</f>
        <v>0</v>
      </c>
      <c r="AH502" s="86" t="str">
        <f>'RESUMEN TOTAL'!AN507</f>
        <v>APAGADO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 t="str">
        <f>'RESUMEN TOTAL'!AG513</f>
        <v>APAGADO</v>
      </c>
      <c r="AB508" s="86" t="str">
        <f>'RESUMEN TOTAL'!AH513</f>
        <v>APAGADO</v>
      </c>
      <c r="AC508" s="86" t="str">
        <f>'RESUMEN TOTAL'!AI513</f>
        <v>APAGADO</v>
      </c>
      <c r="AD508" s="86" t="str">
        <f>'RESUMEN TOTAL'!AJ513</f>
        <v>APAGADO</v>
      </c>
      <c r="AE508" s="86" t="str">
        <f>'RESUMEN TOTAL'!AK513</f>
        <v>APAGADO</v>
      </c>
      <c r="AF508" s="86">
        <f>'RESUMEN TOTAL'!AL513</f>
        <v>0</v>
      </c>
      <c r="AG508" s="86">
        <f>'RESUMEN TOTAL'!AM513</f>
        <v>0</v>
      </c>
      <c r="AH508" s="86" t="str">
        <f>'RESUMEN TOTAL'!AN513</f>
        <v>APAGADO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 t="str">
        <f>'RESUMEN TOTAL'!AG514</f>
        <v>APAGADO</v>
      </c>
      <c r="AB509" s="86" t="str">
        <f>'RESUMEN TOTAL'!AH514</f>
        <v>APAGADO</v>
      </c>
      <c r="AC509" s="86" t="str">
        <f>'RESUMEN TOTAL'!AI514</f>
        <v>APAGADO</v>
      </c>
      <c r="AD509" s="86" t="str">
        <f>'RESUMEN TOTAL'!AJ514</f>
        <v>APAGADO</v>
      </c>
      <c r="AE509" s="86" t="str">
        <f>'RESUMEN TOTAL'!AK514</f>
        <v>APAGADO</v>
      </c>
      <c r="AF509" s="86">
        <f>'RESUMEN TOTAL'!AL514</f>
        <v>0</v>
      </c>
      <c r="AG509" s="86">
        <f>'RESUMEN TOTAL'!AM514</f>
        <v>0</v>
      </c>
      <c r="AH509" s="86" t="str">
        <f>'RESUMEN TOTAL'!AN514</f>
        <v>APAGADO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 t="str">
        <f>'RESUMEN TOTAL'!AK521</f>
        <v>APAGADO</v>
      </c>
      <c r="AF514" s="86">
        <f>'RESUMEN TOTAL'!AL521</f>
        <v>0</v>
      </c>
      <c r="AG514" s="86">
        <f>'RESUMEN TOTAL'!AM521</f>
        <v>0</v>
      </c>
      <c r="AH514" s="86" t="str">
        <f>'RESUMEN TOTAL'!AN521</f>
        <v>APAGADO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 t="str">
        <f>'RESUMEN TOTAL'!AG522</f>
        <v>APAGADO</v>
      </c>
      <c r="AB515" s="86" t="str">
        <f>'RESUMEN TOTAL'!AH522</f>
        <v>APAGADO</v>
      </c>
      <c r="AC515" s="86" t="str">
        <f>'RESUMEN TOTAL'!AI522</f>
        <v>APAGADO</v>
      </c>
      <c r="AD515" s="86" t="str">
        <f>'RESUMEN TOTAL'!AJ522</f>
        <v>APAGADO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 t="str">
        <f>'RESUMEN TOTAL'!AG525</f>
        <v>APAGADO</v>
      </c>
      <c r="AB518" s="86" t="str">
        <f>'RESUMEN TOTAL'!AH525</f>
        <v>APAGADO</v>
      </c>
      <c r="AC518" s="86" t="str">
        <f>'RESUMEN TOTAL'!AI525</f>
        <v>APAGADO</v>
      </c>
      <c r="AD518" s="86" t="str">
        <f>'RESUMEN TOTAL'!AJ525</f>
        <v>APAGADO</v>
      </c>
      <c r="AE518" s="86" t="str">
        <f>'RESUMEN TOTAL'!AK525</f>
        <v>APAGADO</v>
      </c>
      <c r="AF518" s="86">
        <f>'RESUMEN TOTAL'!AL525</f>
        <v>0</v>
      </c>
      <c r="AG518" s="86">
        <f>'RESUMEN TOTAL'!AM525</f>
        <v>0</v>
      </c>
      <c r="AH518" s="86" t="str">
        <f>'RESUMEN TOTAL'!AN525</f>
        <v>APAGADO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 t="str">
        <f>'RESUMEN TOTAL'!AG526</f>
        <v>APAGADO</v>
      </c>
      <c r="AB519" s="86" t="str">
        <f>'RESUMEN TOTAL'!AH526</f>
        <v>APAGADO</v>
      </c>
      <c r="AC519" s="86" t="str">
        <f>'RESUMEN TOTAL'!AI526</f>
        <v>APAGADO</v>
      </c>
      <c r="AD519" s="86" t="str">
        <f>'RESUMEN TOTAL'!AJ526</f>
        <v>APAGADO</v>
      </c>
      <c r="AE519" s="86" t="str">
        <f>'RESUMEN TOTAL'!AK526</f>
        <v>APAGADO</v>
      </c>
      <c r="AF519" s="86">
        <f>'RESUMEN TOTAL'!AL526</f>
        <v>0</v>
      </c>
      <c r="AG519" s="86">
        <f>'RESUMEN TOTAL'!AM526</f>
        <v>0</v>
      </c>
      <c r="AH519" s="86" t="str">
        <f>'RESUMEN TOTAL'!AN526</f>
        <v>APAGADO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 t="str">
        <f>'RESUMEN TOTAL'!AG529</f>
        <v>APAGADO</v>
      </c>
      <c r="AB522" s="86" t="str">
        <f>'RESUMEN TOTAL'!AH529</f>
        <v>APAGADO</v>
      </c>
      <c r="AC522" s="86" t="str">
        <f>'RESUMEN TOTAL'!AI529</f>
        <v>APAGADO</v>
      </c>
      <c r="AD522" s="86" t="str">
        <f>'RESUMEN TOTAL'!AJ529</f>
        <v>APAGADO</v>
      </c>
      <c r="AE522" s="86" t="str">
        <f>'RESUMEN TOTAL'!AK529</f>
        <v>APAGADO</v>
      </c>
      <c r="AF522" s="86">
        <f>'RESUMEN TOTAL'!AL529</f>
        <v>0</v>
      </c>
      <c r="AG522" s="86">
        <f>'RESUMEN TOTAL'!AM529</f>
        <v>0</v>
      </c>
      <c r="AH522" s="86" t="str">
        <f>'RESUMEN TOTAL'!AN529</f>
        <v>APAGADO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 t="str">
        <f>'RESUMEN TOTAL'!AG530</f>
        <v>APAGADO</v>
      </c>
      <c r="AB523" s="86" t="str">
        <f>'RESUMEN TOTAL'!AH530</f>
        <v>APAGADO</v>
      </c>
      <c r="AC523" s="86" t="str">
        <f>'RESUMEN TOTAL'!AI530</f>
        <v>APAGADO</v>
      </c>
      <c r="AD523" s="86" t="str">
        <f>'RESUMEN TOTAL'!AJ530</f>
        <v>APAGADO</v>
      </c>
      <c r="AE523" s="86" t="str">
        <f>'RESUMEN TOTAL'!AK530</f>
        <v>APAGADO</v>
      </c>
      <c r="AF523" s="86">
        <f>'RESUMEN TOTAL'!AL530</f>
        <v>0</v>
      </c>
      <c r="AG523" s="86">
        <f>'RESUMEN TOTAL'!AM530</f>
        <v>0</v>
      </c>
      <c r="AH523" s="86" t="str">
        <f>'RESUMEN TOTAL'!AN530</f>
        <v>APAGADO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 t="str">
        <f>'RESUMEN TOTAL'!AG535</f>
        <v>APAGADO</v>
      </c>
      <c r="AB528" s="86" t="str">
        <f>'RESUMEN TOTAL'!AH535</f>
        <v>APAGADO</v>
      </c>
      <c r="AC528" s="86" t="str">
        <f>'RESUMEN TOTAL'!AI535</f>
        <v>APAGADO</v>
      </c>
      <c r="AD528" s="86" t="str">
        <f>'RESUMEN TOTAL'!AJ535</f>
        <v>APAGADO</v>
      </c>
      <c r="AE528" s="86" t="str">
        <f>'RESUMEN TOTAL'!AK535</f>
        <v>APAGADO</v>
      </c>
      <c r="AF528" s="86">
        <f>'RESUMEN TOTAL'!AL535</f>
        <v>0</v>
      </c>
      <c r="AG528" s="86">
        <f>'RESUMEN TOTAL'!AM535</f>
        <v>0</v>
      </c>
      <c r="AH528" s="86" t="str">
        <f>'RESUMEN TOTAL'!AN535</f>
        <v>APAGADO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 t="str">
        <f>'RESUMEN TOTAL'!AG536</f>
        <v>APAGADO</v>
      </c>
      <c r="AB529" s="86" t="str">
        <f>'RESUMEN TOTAL'!AH536</f>
        <v>APAGADO</v>
      </c>
      <c r="AC529" s="86" t="str">
        <f>'RESUMEN TOTAL'!AI536</f>
        <v>APAGADO</v>
      </c>
      <c r="AD529" s="86" t="str">
        <f>'RESUMEN TOTAL'!AJ536</f>
        <v>APAGADO</v>
      </c>
      <c r="AE529" s="86" t="str">
        <f>'RESUMEN TOTAL'!AK536</f>
        <v>APAGADO</v>
      </c>
      <c r="AF529" s="86">
        <f>'RESUMEN TOTAL'!AL536</f>
        <v>0</v>
      </c>
      <c r="AG529" s="86">
        <f>'RESUMEN TOTAL'!AM536</f>
        <v>0</v>
      </c>
      <c r="AH529" s="86" t="str">
        <f>'RESUMEN TOTAL'!AN536</f>
        <v>APAGADO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 t="str">
        <f>'RESUMEN TOTAL'!AG539</f>
        <v>APAGADO</v>
      </c>
      <c r="AB532" s="86" t="str">
        <f>'RESUMEN TOTAL'!AH539</f>
        <v>APAGADO</v>
      </c>
      <c r="AC532" s="86" t="str">
        <f>'RESUMEN TOTAL'!AI539</f>
        <v>APAGADO</v>
      </c>
      <c r="AD532" s="86" t="str">
        <f>'RESUMEN TOTAL'!AJ539</f>
        <v>APAGADO</v>
      </c>
      <c r="AE532" s="86" t="str">
        <f>'RESUMEN TOTAL'!AK539</f>
        <v>APAGADO</v>
      </c>
      <c r="AF532" s="86">
        <f>'RESUMEN TOTAL'!AL539</f>
        <v>0</v>
      </c>
      <c r="AG532" s="86">
        <f>'RESUMEN TOTAL'!AM539</f>
        <v>0</v>
      </c>
      <c r="AH532" s="86" t="str">
        <f>'RESUMEN TOTAL'!AN539</f>
        <v>APAGADO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 t="str">
        <f>'RESUMEN TOTAL'!AG540</f>
        <v>APAGADO</v>
      </c>
      <c r="AB533" s="86" t="str">
        <f>'RESUMEN TOTAL'!AH540</f>
        <v>APAGADO</v>
      </c>
      <c r="AC533" s="86" t="str">
        <f>'RESUMEN TOTAL'!AI540</f>
        <v>APAGADO</v>
      </c>
      <c r="AD533" s="86" t="str">
        <f>'RESUMEN TOTAL'!AJ540</f>
        <v>APAGADO</v>
      </c>
      <c r="AE533" s="86" t="str">
        <f>'RESUMEN TOTAL'!AK540</f>
        <v>APAGADO</v>
      </c>
      <c r="AF533" s="86">
        <f>'RESUMEN TOTAL'!AL540</f>
        <v>0</v>
      </c>
      <c r="AG533" s="86">
        <f>'RESUMEN TOTAL'!AM540</f>
        <v>0</v>
      </c>
      <c r="AH533" s="86" t="str">
        <f>'RESUMEN TOTAL'!AN540</f>
        <v>APAGADO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2024-07-29T17:58:11Z</dcterms:modified>
</cp:coreProperties>
</file>