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F64609B8-53DA-4D4F-8979-530FC2422126}"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<sst xmlns="http://schemas.openxmlformats.org/spreadsheetml/2006/main" count="5637" uniqueCount="1597">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</sst>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zoomScale="55" zoomScaleNormal="55" workbookViewId="0">
      <pane xSplit="11" ySplit="4" topLeftCell="Y491" activePane="bottomRight" state="frozen"/>
      <selection pane="topRight" activeCell="M1" sqref="M1"/>
      <selection pane="bottomLeft" activeCell="A5" sqref="A5"/>
      <selection pane="bottomRight" activeCell="D523" sqref="D520:D523"/>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0</v>
      </c>
      <c r="AA3" s="12">
        <f t="shared" si="5"/>
        <v>0</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15</v>
      </c>
      <c r="J13" s="34">
        <f t="shared" si="9"/>
        <v>13</v>
      </c>
      <c r="K13" s="35">
        <f t="shared" si="10"/>
        <v>0.5357142857142857</v>
      </c>
      <c r="L13" s="86" t="s">
        <v>1596</v>
      </c>
      <c r="M13" s="86" t="s">
        <v>1596</v>
      </c>
      <c r="N13" s="86" t="s">
        <v>1596</v>
      </c>
      <c r="O13" s="86" t="s">
        <v>1596</v>
      </c>
      <c r="P13" s="86" t="s">
        <v>1596</v>
      </c>
      <c r="Q13" s="86" t="s">
        <v>1596</v>
      </c>
      <c r="R13" s="86" t="s">
        <v>1596</v>
      </c>
      <c r="S13" s="86" t="s">
        <v>1596</v>
      </c>
      <c r="T13" s="86" t="s">
        <v>1596</v>
      </c>
      <c r="U13" s="86" t="s">
        <v>1596</v>
      </c>
      <c r="V13" s="86" t="s">
        <v>1596</v>
      </c>
      <c r="W13" s="86"/>
      <c r="X13" s="86" t="s">
        <v>1596</v>
      </c>
      <c r="Y13" s="86" t="s">
        <v>1596</v>
      </c>
      <c r="Z13" s="86"/>
      <c r="AA13" s="86"/>
      <c r="AB13" s="86"/>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1596</v>
      </c>
      <c r="O15" s="86" t="s">
        <v>1596</v>
      </c>
      <c r="P15" s="86" t="s">
        <v>1596</v>
      </c>
      <c r="Q15" s="86" t="s">
        <v>1596</v>
      </c>
      <c r="R15" s="86" t="s">
        <v>1596</v>
      </c>
      <c r="S15" s="86" t="s">
        <v>1596</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1596</v>
      </c>
      <c r="M16" s="86" t="s">
        <v>1596</v>
      </c>
      <c r="N16" s="86" t="s">
        <v>1596</v>
      </c>
      <c r="O16" s="86" t="s">
        <v>1596</v>
      </c>
      <c r="P16" s="86" t="s">
        <v>1596</v>
      </c>
      <c r="Q16" s="86" t="s">
        <v>1596</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1596</v>
      </c>
      <c r="M17" s="86" t="s">
        <v>1596</v>
      </c>
      <c r="N17" s="86" t="s">
        <v>1596</v>
      </c>
      <c r="O17" s="86" t="s">
        <v>1596</v>
      </c>
      <c r="P17" s="86" t="s">
        <v>1596</v>
      </c>
      <c r="Q17" s="86" t="s">
        <v>1596</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15</v>
      </c>
      <c r="J25" s="34">
        <f t="shared" si="9"/>
        <v>13</v>
      </c>
      <c r="K25" s="35">
        <f t="shared" si="10"/>
        <v>0.5357142857142857</v>
      </c>
      <c r="L25" s="86" t="s">
        <v>1596</v>
      </c>
      <c r="M25" s="86" t="s">
        <v>1596</v>
      </c>
      <c r="N25" s="86" t="s">
        <v>1596</v>
      </c>
      <c r="O25" s="86" t="s">
        <v>1596</v>
      </c>
      <c r="P25" s="86" t="s">
        <v>1596</v>
      </c>
      <c r="Q25" s="86" t="s">
        <v>1596</v>
      </c>
      <c r="R25" s="86" t="s">
        <v>1596</v>
      </c>
      <c r="S25" s="86" t="s">
        <v>1596</v>
      </c>
      <c r="T25" s="86" t="s">
        <v>1596</v>
      </c>
      <c r="U25" s="86" t="s">
        <v>1596</v>
      </c>
      <c r="V25" s="86" t="s">
        <v>1596</v>
      </c>
      <c r="W25" s="86"/>
      <c r="X25" s="86" t="s">
        <v>1596</v>
      </c>
      <c r="Y25" s="86" t="s">
        <v>1596</v>
      </c>
      <c r="Z25" s="86"/>
      <c r="AA25" s="86"/>
      <c r="AB25" s="86"/>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15</v>
      </c>
      <c r="J29" s="34">
        <f t="shared" si="9"/>
        <v>13</v>
      </c>
      <c r="K29" s="35">
        <f t="shared" si="10"/>
        <v>0.5357142857142857</v>
      </c>
      <c r="L29" s="86" t="s">
        <v>1596</v>
      </c>
      <c r="M29" s="86" t="s">
        <v>1596</v>
      </c>
      <c r="N29" s="86" t="s">
        <v>1596</v>
      </c>
      <c r="O29" s="86" t="s">
        <v>1596</v>
      </c>
      <c r="P29" s="86" t="s">
        <v>1596</v>
      </c>
      <c r="Q29" s="86" t="s">
        <v>1596</v>
      </c>
      <c r="R29" s="86" t="s">
        <v>1596</v>
      </c>
      <c r="S29" s="86" t="s">
        <v>1596</v>
      </c>
      <c r="T29" s="86" t="s">
        <v>1596</v>
      </c>
      <c r="U29" s="86" t="s">
        <v>1596</v>
      </c>
      <c r="V29" s="86" t="s">
        <v>1596</v>
      </c>
      <c r="W29" s="86"/>
      <c r="X29" s="86" t="s">
        <v>1596</v>
      </c>
      <c r="Y29" s="86" t="s">
        <v>1596</v>
      </c>
      <c r="Z29" s="86"/>
      <c r="AA29" s="86"/>
      <c r="AB29" s="86"/>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17</v>
      </c>
      <c r="J38" s="34">
        <f t="shared" si="9"/>
        <v>11</v>
      </c>
      <c r="K38" s="35">
        <f t="shared" si="10"/>
        <v>0.6071428571428571</v>
      </c>
      <c r="L38" s="86"/>
      <c r="M38" s="86"/>
      <c r="N38" s="86" t="s">
        <v>1596</v>
      </c>
      <c r="O38" s="86" t="s">
        <v>1596</v>
      </c>
      <c r="P38" s="86" t="s">
        <v>1596</v>
      </c>
      <c r="Q38" s="86" t="s">
        <v>1596</v>
      </c>
      <c r="R38" s="86" t="s">
        <v>1596</v>
      </c>
      <c r="S38" s="86" t="s">
        <v>1596</v>
      </c>
      <c r="T38" s="86" t="s">
        <v>1596</v>
      </c>
      <c r="U38" s="86" t="s">
        <v>1596</v>
      </c>
      <c r="V38" s="86" t="s">
        <v>1596</v>
      </c>
      <c r="W38" s="86"/>
      <c r="X38" s="86" t="s">
        <v>1596</v>
      </c>
      <c r="Y38" s="86" t="s">
        <v>1596</v>
      </c>
      <c r="Z38" s="86"/>
      <c r="AA38" s="86"/>
      <c r="AB38" s="86"/>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1596</v>
      </c>
      <c r="N40" s="86"/>
      <c r="O40" s="86"/>
      <c r="P40" s="86"/>
      <c r="Q40" s="86"/>
      <c r="R40" s="86"/>
      <c r="S40" s="86"/>
      <c r="T40" s="86" t="s">
        <v>1596</v>
      </c>
      <c r="U40" s="86"/>
      <c r="V40" s="86" t="s">
        <v>1596</v>
      </c>
      <c r="W40" s="86"/>
      <c r="X40" s="86" t="s">
        <v>1596</v>
      </c>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28</v>
      </c>
      <c r="J44" s="34">
        <f t="shared" si="9"/>
        <v>0</v>
      </c>
      <c r="K44" s="35">
        <f t="shared" si="10"/>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1596</v>
      </c>
      <c r="M65" s="86" t="s">
        <v>1596</v>
      </c>
      <c r="N65" s="86" t="s">
        <v>1596</v>
      </c>
      <c r="O65" s="86" t="s">
        <v>1596</v>
      </c>
      <c r="P65" s="86" t="s">
        <v>1596</v>
      </c>
      <c r="Q65" s="86" t="s">
        <v>1596</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28</v>
      </c>
      <c r="J68" s="34">
        <f t="shared" si="9"/>
        <v>0</v>
      </c>
      <c r="K68" s="35">
        <f t="shared" si="10"/>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28</v>
      </c>
      <c r="J69" s="34">
        <f t="shared" si="9"/>
        <v>0</v>
      </c>
      <c r="K69" s="35">
        <f t="shared" si="10"/>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27</v>
      </c>
      <c r="J76" s="34">
        <f t="shared" si="9"/>
        <v>1</v>
      </c>
      <c r="K76" s="35">
        <f t="shared" si="10"/>
        <v>0.9642857142857143</v>
      </c>
      <c r="L76" s="86"/>
      <c r="M76" s="86"/>
      <c r="N76" s="86"/>
      <c r="O76" s="86"/>
      <c r="P76" s="86"/>
      <c r="Q76" s="86"/>
      <c r="R76" s="86"/>
      <c r="S76" s="86"/>
      <c r="T76" s="86"/>
      <c r="U76" s="86"/>
      <c r="V76" s="86"/>
      <c r="W76" s="86"/>
      <c r="X76" s="86"/>
      <c r="Y76" s="86" t="s">
        <v>1596</v>
      </c>
      <c r="Z76" s="86"/>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27</v>
      </c>
      <c r="J77" s="34">
        <f t="shared" si="9"/>
        <v>1</v>
      </c>
      <c r="K77" s="35">
        <f t="shared" si="10"/>
        <v>0.9642857142857143</v>
      </c>
      <c r="L77" s="86"/>
      <c r="M77" s="86"/>
      <c r="N77" s="86"/>
      <c r="O77" s="86"/>
      <c r="P77" s="86"/>
      <c r="Q77" s="86"/>
      <c r="R77" s="86"/>
      <c r="S77" s="86"/>
      <c r="T77" s="86"/>
      <c r="U77" s="86"/>
      <c r="V77" s="86"/>
      <c r="W77" s="86"/>
      <c r="X77" s="86"/>
      <c r="Y77" s="86" t="s">
        <v>1596</v>
      </c>
      <c r="Z77" s="86"/>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28</v>
      </c>
      <c r="J81" s="34">
        <f t="shared" si="17"/>
        <v>0</v>
      </c>
      <c r="K81" s="35">
        <f t="shared" si="18"/>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1596</v>
      </c>
      <c r="M90" s="86" t="s">
        <v>1596</v>
      </c>
      <c r="N90" s="86" t="s">
        <v>1596</v>
      </c>
      <c r="O90" s="86" t="s">
        <v>1596</v>
      </c>
      <c r="P90" s="86" t="s">
        <v>1596</v>
      </c>
      <c r="Q90" s="86" t="s">
        <v>1596</v>
      </c>
      <c r="R90" s="86" t="s">
        <v>1596</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1596</v>
      </c>
      <c r="M91" s="86" t="s">
        <v>1596</v>
      </c>
      <c r="N91" s="86" t="s">
        <v>1596</v>
      </c>
      <c r="O91" s="86" t="s">
        <v>1596</v>
      </c>
      <c r="P91" s="86" t="s">
        <v>1596</v>
      </c>
      <c r="Q91" s="86" t="s">
        <v>1596</v>
      </c>
      <c r="R91" s="86" t="s">
        <v>1596</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15</v>
      </c>
      <c r="J106" s="34">
        <f t="shared" ref="J106:J110" si="21">COUNTIF(L106:AM106,"APAGADO")</f>
        <v>13</v>
      </c>
      <c r="K106" s="35">
        <f t="shared" ref="K106:K110" si="22">(I106)/(J106+I106)</f>
        <v>0.5357142857142857</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c r="X106" s="86" t="s">
        <v>1596</v>
      </c>
      <c r="Y106" s="86" t="s">
        <v>1596</v>
      </c>
      <c r="Z106" s="86"/>
      <c r="AA106" s="86"/>
      <c r="AB106" s="86"/>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15</v>
      </c>
      <c r="J112" s="34">
        <f t="shared" si="17"/>
        <v>13</v>
      </c>
      <c r="K112" s="35">
        <f t="shared" si="18"/>
        <v>0.5357142857142857</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c r="X112" s="86" t="s">
        <v>1596</v>
      </c>
      <c r="Y112" s="86" t="s">
        <v>1596</v>
      </c>
      <c r="Z112" s="86"/>
      <c r="AA112" s="86"/>
      <c r="AB112" s="86"/>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1596</v>
      </c>
      <c r="M114" s="86" t="s">
        <v>1596</v>
      </c>
      <c r="N114" s="86" t="s">
        <v>1596</v>
      </c>
      <c r="O114" s="86" t="s">
        <v>1596</v>
      </c>
      <c r="P114" s="86" t="s">
        <v>1596</v>
      </c>
      <c r="Q114" s="86" t="s">
        <v>1596</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21</v>
      </c>
      <c r="J117" s="34">
        <f t="shared" si="17"/>
        <v>7</v>
      </c>
      <c r="K117" s="35">
        <f t="shared" si="18"/>
        <v>0.75</v>
      </c>
      <c r="L117" s="86"/>
      <c r="M117" s="86"/>
      <c r="N117" s="86"/>
      <c r="O117" s="86"/>
      <c r="P117" s="86"/>
      <c r="Q117" s="86"/>
      <c r="R117" s="86" t="s">
        <v>1596</v>
      </c>
      <c r="S117" s="86" t="s">
        <v>1596</v>
      </c>
      <c r="T117" s="86" t="s">
        <v>1596</v>
      </c>
      <c r="U117" s="86" t="s">
        <v>1596</v>
      </c>
      <c r="V117" s="86" t="s">
        <v>1596</v>
      </c>
      <c r="W117" s="86"/>
      <c r="X117" s="86" t="s">
        <v>1596</v>
      </c>
      <c r="Y117" s="86" t="s">
        <v>1596</v>
      </c>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1596</v>
      </c>
      <c r="M129" s="86" t="s">
        <v>1596</v>
      </c>
      <c r="N129" s="86" t="s">
        <v>1596</v>
      </c>
      <c r="O129" s="86" t="s">
        <v>1596</v>
      </c>
      <c r="P129" s="86" t="s">
        <v>1596</v>
      </c>
      <c r="Q129" s="86" t="s">
        <v>1596</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28</v>
      </c>
      <c r="J131" s="34">
        <f t="shared" si="17"/>
        <v>0</v>
      </c>
      <c r="K131" s="35">
        <f t="shared" si="18"/>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15</v>
      </c>
      <c r="J134" s="34">
        <f t="shared" si="17"/>
        <v>13</v>
      </c>
      <c r="K134" s="35">
        <f t="shared" si="18"/>
        <v>0.5357142857142857</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c r="X134" s="86" t="s">
        <v>1596</v>
      </c>
      <c r="Y134" s="86" t="s">
        <v>1596</v>
      </c>
      <c r="Z134" s="86"/>
      <c r="AA134" s="86"/>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15</v>
      </c>
      <c r="J135" s="34">
        <f t="shared" si="17"/>
        <v>13</v>
      </c>
      <c r="K135" s="35">
        <f t="shared" si="18"/>
        <v>0.5357142857142857</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c r="X135" s="86" t="s">
        <v>1596</v>
      </c>
      <c r="Y135" s="86" t="s">
        <v>1596</v>
      </c>
      <c r="Z135" s="86"/>
      <c r="AA135" s="86"/>
      <c r="AB135" s="86"/>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28</v>
      </c>
      <c r="J139" s="34">
        <f t="shared" si="17"/>
        <v>0</v>
      </c>
      <c r="K139" s="35">
        <f t="shared" si="18"/>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28</v>
      </c>
      <c r="J140" s="34">
        <f t="shared" si="17"/>
        <v>0</v>
      </c>
      <c r="K140" s="35">
        <f t="shared" si="18"/>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15</v>
      </c>
      <c r="J148" s="34">
        <f t="shared" si="17"/>
        <v>13</v>
      </c>
      <c r="K148" s="35">
        <f t="shared" si="18"/>
        <v>0.5357142857142857</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c r="X148" s="86" t="s">
        <v>1596</v>
      </c>
      <c r="Y148" s="86" t="s">
        <v>1596</v>
      </c>
      <c r="Z148" s="86"/>
      <c r="AA148" s="86"/>
      <c r="AB148" s="86"/>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16</v>
      </c>
      <c r="J167" s="34">
        <f t="shared" si="26"/>
        <v>12</v>
      </c>
      <c r="K167" s="35">
        <f t="shared" si="27"/>
        <v>0.5714285714285714</v>
      </c>
      <c r="L167" s="86" t="s">
        <v>1596</v>
      </c>
      <c r="M167" s="86" t="s">
        <v>1596</v>
      </c>
      <c r="N167" s="86" t="s">
        <v>1596</v>
      </c>
      <c r="O167" s="86" t="s">
        <v>1596</v>
      </c>
      <c r="P167" s="86" t="s">
        <v>1596</v>
      </c>
      <c r="Q167" s="86" t="s">
        <v>1596</v>
      </c>
      <c r="R167" s="86" t="s">
        <v>1596</v>
      </c>
      <c r="S167" s="86" t="s">
        <v>1596</v>
      </c>
      <c r="T167" s="86" t="s">
        <v>1596</v>
      </c>
      <c r="U167" s="86" t="s">
        <v>1596</v>
      </c>
      <c r="V167" s="86"/>
      <c r="W167" s="86"/>
      <c r="X167" s="86" t="s">
        <v>1596</v>
      </c>
      <c r="Y167" s="86" t="s">
        <v>1596</v>
      </c>
      <c r="Z167" s="86"/>
      <c r="AA167" s="86"/>
      <c r="AB167" s="86"/>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15</v>
      </c>
      <c r="J169" s="34">
        <f t="shared" si="24"/>
        <v>13</v>
      </c>
      <c r="K169" s="35">
        <f t="shared" si="25"/>
        <v>0.5357142857142857</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c r="X169" s="86" t="s">
        <v>1596</v>
      </c>
      <c r="Y169" s="86" t="s">
        <v>1596</v>
      </c>
      <c r="Z169" s="86"/>
      <c r="AA169" s="86"/>
      <c r="AB169" s="86"/>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15</v>
      </c>
      <c r="J170" s="34">
        <f t="shared" si="24"/>
        <v>13</v>
      </c>
      <c r="K170" s="35">
        <f t="shared" si="25"/>
        <v>0.5357142857142857</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c r="X170" s="86" t="s">
        <v>1596</v>
      </c>
      <c r="Y170" s="86" t="s">
        <v>1596</v>
      </c>
      <c r="Z170" s="86"/>
      <c r="AA170" s="86"/>
      <c r="AB170" s="86"/>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27</v>
      </c>
      <c r="J184" s="34">
        <f t="shared" si="24"/>
        <v>1</v>
      </c>
      <c r="K184" s="35">
        <f t="shared" si="25"/>
        <v>0.9642857142857143</v>
      </c>
      <c r="L184" s="86"/>
      <c r="M184" s="86"/>
      <c r="N184" s="86"/>
      <c r="O184" s="86"/>
      <c r="P184" s="86"/>
      <c r="Q184" s="86"/>
      <c r="R184" s="86"/>
      <c r="S184" s="86"/>
      <c r="T184" s="86"/>
      <c r="U184" s="86"/>
      <c r="V184" s="86"/>
      <c r="W184" s="86"/>
      <c r="X184" s="86"/>
      <c r="Y184" s="86" t="s">
        <v>1596</v>
      </c>
      <c r="Z184" s="86"/>
      <c r="AA184" s="86"/>
      <c r="AB184" s="86"/>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27</v>
      </c>
      <c r="J185" s="34">
        <f t="shared" si="24"/>
        <v>1</v>
      </c>
      <c r="K185" s="35">
        <f t="shared" si="25"/>
        <v>0.9642857142857143</v>
      </c>
      <c r="L185" s="86"/>
      <c r="M185" s="86"/>
      <c r="N185" s="86"/>
      <c r="O185" s="86"/>
      <c r="P185" s="86"/>
      <c r="Q185" s="86"/>
      <c r="R185" s="86"/>
      <c r="S185" s="86"/>
      <c r="T185" s="86"/>
      <c r="U185" s="86"/>
      <c r="V185" s="86"/>
      <c r="W185" s="86"/>
      <c r="X185" s="86"/>
      <c r="Y185" s="86" t="s">
        <v>1596</v>
      </c>
      <c r="Z185" s="86"/>
      <c r="AA185" s="86"/>
      <c r="AB185" s="86"/>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22</v>
      </c>
      <c r="J189" s="34">
        <f t="shared" si="24"/>
        <v>6</v>
      </c>
      <c r="K189" s="35">
        <f t="shared" si="25"/>
        <v>0.7857142857142857</v>
      </c>
      <c r="L189" s="86" t="s">
        <v>1596</v>
      </c>
      <c r="M189" s="86" t="s">
        <v>1596</v>
      </c>
      <c r="N189" s="86"/>
      <c r="O189" s="86"/>
      <c r="P189" s="86"/>
      <c r="Q189" s="86"/>
      <c r="R189" s="86"/>
      <c r="S189" s="86"/>
      <c r="T189" s="86" t="s">
        <v>1596</v>
      </c>
      <c r="U189" s="86" t="s">
        <v>1596</v>
      </c>
      <c r="V189" s="86"/>
      <c r="W189" s="86"/>
      <c r="X189" s="86" t="s">
        <v>1596</v>
      </c>
      <c r="Y189" s="86" t="s">
        <v>1596</v>
      </c>
      <c r="Z189" s="86"/>
      <c r="AA189" s="86"/>
      <c r="AB189" s="86"/>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26</v>
      </c>
      <c r="J196" s="34">
        <f t="shared" si="24"/>
        <v>2</v>
      </c>
      <c r="K196" s="35">
        <f t="shared" si="25"/>
        <v>0.9285714285714286</v>
      </c>
      <c r="L196" s="86"/>
      <c r="M196" s="86"/>
      <c r="N196" s="86"/>
      <c r="O196" s="86"/>
      <c r="P196" s="86"/>
      <c r="Q196" s="86"/>
      <c r="R196" s="86"/>
      <c r="S196" s="86"/>
      <c r="T196" s="86"/>
      <c r="U196" s="86"/>
      <c r="V196" s="86"/>
      <c r="W196" s="86"/>
      <c r="X196" s="86" t="s">
        <v>1596</v>
      </c>
      <c r="Y196" s="86" t="s">
        <v>1596</v>
      </c>
      <c r="Z196" s="86"/>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c r="X199" s="86" t="s">
        <v>1596</v>
      </c>
      <c r="Y199" s="86" t="s">
        <v>1596</v>
      </c>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15</v>
      </c>
      <c r="J204" s="34">
        <f t="shared" si="24"/>
        <v>13</v>
      </c>
      <c r="K204" s="35">
        <f t="shared" si="25"/>
        <v>0.5357142857142857</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c r="X204" s="86" t="s">
        <v>1596</v>
      </c>
      <c r="Y204" s="86" t="s">
        <v>1596</v>
      </c>
      <c r="Z204" s="86"/>
      <c r="AA204" s="86"/>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15</v>
      </c>
      <c r="J205" s="34">
        <f t="shared" si="24"/>
        <v>13</v>
      </c>
      <c r="K205" s="35">
        <f t="shared" si="25"/>
        <v>0.5357142857142857</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c r="X205" s="86" t="s">
        <v>1596</v>
      </c>
      <c r="Y205" s="86" t="s">
        <v>1596</v>
      </c>
      <c r="Z205" s="86"/>
      <c r="AA205" s="86"/>
      <c r="AB205" s="86"/>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1596</v>
      </c>
      <c r="M206" s="86" t="s">
        <v>1596</v>
      </c>
      <c r="N206" s="86" t="s">
        <v>1596</v>
      </c>
      <c r="O206" s="86" t="s">
        <v>1596</v>
      </c>
      <c r="P206" s="86" t="s">
        <v>1596</v>
      </c>
      <c r="Q206" s="86" t="s">
        <v>1596</v>
      </c>
      <c r="R206" s="86" t="s">
        <v>1596</v>
      </c>
      <c r="S206" s="86" t="s">
        <v>1596</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28</v>
      </c>
      <c r="J219" s="34">
        <f t="shared" si="24"/>
        <v>0</v>
      </c>
      <c r="K219" s="35">
        <f t="shared" si="25"/>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26</v>
      </c>
      <c r="J222" s="34">
        <f t="shared" si="24"/>
        <v>2</v>
      </c>
      <c r="K222" s="35">
        <f t="shared" si="25"/>
        <v>0.9285714285714286</v>
      </c>
      <c r="L222" s="86"/>
      <c r="M222" s="86"/>
      <c r="N222" s="86"/>
      <c r="O222" s="86"/>
      <c r="P222" s="86"/>
      <c r="Q222" s="86"/>
      <c r="R222" s="86"/>
      <c r="S222" s="86"/>
      <c r="T222" s="86"/>
      <c r="U222" s="86"/>
      <c r="V222" s="86"/>
      <c r="W222" s="86"/>
      <c r="X222" s="86" t="s">
        <v>1596</v>
      </c>
      <c r="Y222" s="86" t="s">
        <v>1596</v>
      </c>
      <c r="Z222" s="86"/>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27</v>
      </c>
      <c r="J227" s="34">
        <f>COUNTIF(L227:AM227,"APAGADO")</f>
        <v>1</v>
      </c>
      <c r="K227" s="35">
        <f>(I227)/(J227+I227)</f>
        <v>0.9642857142857143</v>
      </c>
      <c r="L227" s="86"/>
      <c r="M227" s="86"/>
      <c r="N227" s="86"/>
      <c r="O227" s="86"/>
      <c r="P227" s="86"/>
      <c r="Q227" s="86"/>
      <c r="R227" s="86"/>
      <c r="S227" s="86"/>
      <c r="T227" s="86"/>
      <c r="U227" s="86"/>
      <c r="V227" s="86"/>
      <c r="W227" s="86"/>
      <c r="X227" s="86"/>
      <c r="Y227" s="86" t="s">
        <v>1596</v>
      </c>
      <c r="Z227" s="86"/>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15</v>
      </c>
      <c r="J237" s="34">
        <f t="shared" si="24"/>
        <v>13</v>
      </c>
      <c r="K237" s="35">
        <f t="shared" si="25"/>
        <v>0.5357142857142857</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c r="X237" s="86" t="s">
        <v>1596</v>
      </c>
      <c r="Y237" s="86" t="s">
        <v>1596</v>
      </c>
      <c r="Z237" s="86"/>
      <c r="AA237" s="86"/>
      <c r="AB237" s="86"/>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15</v>
      </c>
      <c r="J239" s="34">
        <f>COUNTIF(L239:AM239,"APAGADO")</f>
        <v>13</v>
      </c>
      <c r="K239" s="35">
        <f>(I239)/(J239+I239)</f>
        <v>0.5357142857142857</v>
      </c>
      <c r="L239" s="86" t="s">
        <v>1596</v>
      </c>
      <c r="M239" s="86" t="s">
        <v>1596</v>
      </c>
      <c r="N239" s="86" t="s">
        <v>1596</v>
      </c>
      <c r="O239" s="86" t="s">
        <v>1596</v>
      </c>
      <c r="P239" s="86" t="s">
        <v>1596</v>
      </c>
      <c r="Q239" s="86" t="s">
        <v>1596</v>
      </c>
      <c r="R239" s="86" t="s">
        <v>1596</v>
      </c>
      <c r="S239" s="86" t="s">
        <v>1596</v>
      </c>
      <c r="T239" s="86" t="s">
        <v>1596</v>
      </c>
      <c r="U239" s="86" t="s">
        <v>1596</v>
      </c>
      <c r="V239" s="86" t="s">
        <v>1596</v>
      </c>
      <c r="W239" s="86"/>
      <c r="X239" s="86" t="s">
        <v>1596</v>
      </c>
      <c r="Y239" s="86" t="s">
        <v>1596</v>
      </c>
      <c r="Z239" s="86"/>
      <c r="AA239" s="86"/>
      <c r="AB239" s="86"/>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1596</v>
      </c>
      <c r="R244" s="86" t="s">
        <v>1596</v>
      </c>
      <c r="S244" s="86" t="s">
        <v>1596</v>
      </c>
      <c r="T244" s="86" t="s">
        <v>1596</v>
      </c>
      <c r="U244" s="86" t="s">
        <v>1596</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15</v>
      </c>
      <c r="J251" s="34">
        <f t="shared" si="24"/>
        <v>13</v>
      </c>
      <c r="K251" s="35">
        <f t="shared" si="25"/>
        <v>0.5357142857142857</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c r="X251" s="86" t="s">
        <v>1596</v>
      </c>
      <c r="Y251" s="86" t="s">
        <v>1596</v>
      </c>
      <c r="Z251" s="86"/>
      <c r="AA251" s="86"/>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15</v>
      </c>
      <c r="J252" s="34">
        <f>COUNTIF(L252:AM252,"APAGADO")</f>
        <v>13</v>
      </c>
      <c r="K252" s="35">
        <f>(I252)/(J252+I252)</f>
        <v>0.5357142857142857</v>
      </c>
      <c r="L252" s="86" t="s">
        <v>1596</v>
      </c>
      <c r="M252" s="86" t="s">
        <v>1596</v>
      </c>
      <c r="N252" s="86" t="s">
        <v>1596</v>
      </c>
      <c r="O252" s="86" t="s">
        <v>1596</v>
      </c>
      <c r="P252" s="86" t="s">
        <v>1596</v>
      </c>
      <c r="Q252" s="86" t="s">
        <v>1596</v>
      </c>
      <c r="R252" s="86" t="s">
        <v>1596</v>
      </c>
      <c r="S252" s="86" t="s">
        <v>1596</v>
      </c>
      <c r="T252" s="86" t="s">
        <v>1596</v>
      </c>
      <c r="U252" s="86" t="s">
        <v>1596</v>
      </c>
      <c r="V252" s="86" t="s">
        <v>1596</v>
      </c>
      <c r="W252" s="86"/>
      <c r="X252" s="86" t="s">
        <v>1596</v>
      </c>
      <c r="Y252" s="86" t="s">
        <v>1596</v>
      </c>
      <c r="Z252" s="86"/>
      <c r="AA252" s="86"/>
      <c r="AB252" s="86"/>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24</v>
      </c>
      <c r="J256" s="34">
        <f t="shared" si="24"/>
        <v>4</v>
      </c>
      <c r="K256" s="35">
        <f t="shared" si="25"/>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16</v>
      </c>
      <c r="J257" s="34">
        <f t="shared" ref="J257:J321" si="40">COUNTIF(L257:AM257,"APAGADO")</f>
        <v>12</v>
      </c>
      <c r="K257" s="35">
        <f t="shared" ref="K257:K321" si="41">(I257)/(J257+I257)</f>
        <v>0.5714285714285714</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c r="X257" s="86" t="s">
        <v>1596</v>
      </c>
      <c r="Y257" s="86"/>
      <c r="Z257" s="86"/>
      <c r="AA257" s="86"/>
      <c r="AB257" s="86"/>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28</v>
      </c>
      <c r="J259" s="34">
        <f t="shared" si="40"/>
        <v>0</v>
      </c>
      <c r="K259" s="35">
        <f t="shared" si="41"/>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28</v>
      </c>
      <c r="J260" s="34">
        <f t="shared" ref="J260" si="43">COUNTIF(L260:AM260,"APAGADO")</f>
        <v>0</v>
      </c>
      <c r="K260" s="35">
        <f t="shared" ref="K260" si="44">(I260)/(J260+I260)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28</v>
      </c>
      <c r="J261" s="34">
        <f t="shared" ref="J261" si="46">COUNTIF(L261:AM261,"APAGADO")</f>
        <v>0</v>
      </c>
      <c r="K261" s="35">
        <f t="shared" ref="K261" si="47">(I261)/(J261+I261)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15</v>
      </c>
      <c r="J276" s="34">
        <f t="shared" si="40"/>
        <v>13</v>
      </c>
      <c r="K276" s="35">
        <f t="shared" si="41"/>
        <v>0.5357142857142857</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c r="X276" s="86" t="s">
        <v>1596</v>
      </c>
      <c r="Y276" s="86" t="s">
        <v>1596</v>
      </c>
      <c r="Z276" s="86"/>
      <c r="AA276" s="86"/>
      <c r="AB276" s="86"/>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15</v>
      </c>
      <c r="J281" s="34">
        <f t="shared" si="40"/>
        <v>13</v>
      </c>
      <c r="K281" s="35">
        <f t="shared" si="41"/>
        <v>0.5357142857142857</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c r="X281" s="86" t="s">
        <v>1596</v>
      </c>
      <c r="Y281" s="86" t="s">
        <v>1596</v>
      </c>
      <c r="Z281" s="86"/>
      <c r="AA281" s="86"/>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15</v>
      </c>
      <c r="J282" s="34">
        <f t="shared" si="40"/>
        <v>13</v>
      </c>
      <c r="K282" s="35">
        <f t="shared" si="41"/>
        <v>0.5357142857142857</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c r="X282" s="86" t="s">
        <v>1596</v>
      </c>
      <c r="Y282" s="86" t="s">
        <v>1596</v>
      </c>
      <c r="Z282" s="86"/>
      <c r="AA282" s="86"/>
      <c r="AB282" s="86"/>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1596</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15</v>
      </c>
      <c r="J324" s="34">
        <f t="shared" si="52"/>
        <v>13</v>
      </c>
      <c r="K324" s="35">
        <f t="shared" si="53"/>
        <v>0.5357142857142857</v>
      </c>
      <c r="L324" s="86" t="s">
        <v>1596</v>
      </c>
      <c r="M324" s="86" t="s">
        <v>1596</v>
      </c>
      <c r="N324" s="86" t="s">
        <v>1596</v>
      </c>
      <c r="O324" s="86" t="s">
        <v>1596</v>
      </c>
      <c r="P324" s="86" t="s">
        <v>1596</v>
      </c>
      <c r="Q324" s="86" t="s">
        <v>1596</v>
      </c>
      <c r="R324" s="86" t="s">
        <v>1596</v>
      </c>
      <c r="S324" s="86" t="s">
        <v>1596</v>
      </c>
      <c r="T324" s="86" t="s">
        <v>1596</v>
      </c>
      <c r="U324" s="86" t="s">
        <v>1596</v>
      </c>
      <c r="V324" s="86" t="s">
        <v>1596</v>
      </c>
      <c r="W324" s="86"/>
      <c r="X324" s="86" t="s">
        <v>1596</v>
      </c>
      <c r="Y324" s="86" t="s">
        <v>1596</v>
      </c>
      <c r="Z324" s="86"/>
      <c r="AA324" s="86"/>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15</v>
      </c>
      <c r="J325" s="34">
        <f t="shared" si="52"/>
        <v>13</v>
      </c>
      <c r="K325" s="35">
        <f t="shared" si="53"/>
        <v>0.5357142857142857</v>
      </c>
      <c r="L325" s="86" t="s">
        <v>1596</v>
      </c>
      <c r="M325" s="86" t="s">
        <v>1596</v>
      </c>
      <c r="N325" s="86" t="s">
        <v>1596</v>
      </c>
      <c r="O325" s="86" t="s">
        <v>1596</v>
      </c>
      <c r="P325" s="86" t="s">
        <v>1596</v>
      </c>
      <c r="Q325" s="86" t="s">
        <v>1596</v>
      </c>
      <c r="R325" s="86" t="s">
        <v>1596</v>
      </c>
      <c r="S325" s="86" t="s">
        <v>1596</v>
      </c>
      <c r="T325" s="86" t="s">
        <v>1596</v>
      </c>
      <c r="U325" s="86" t="s">
        <v>1596</v>
      </c>
      <c r="V325" s="86" t="s">
        <v>1596</v>
      </c>
      <c r="W325" s="86"/>
      <c r="X325" s="86" t="s">
        <v>1596</v>
      </c>
      <c r="Y325" s="86" t="s">
        <v>1596</v>
      </c>
      <c r="Z325" s="86"/>
      <c r="AA325" s="86"/>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15</v>
      </c>
      <c r="J326" s="34">
        <f t="shared" si="52"/>
        <v>13</v>
      </c>
      <c r="K326" s="35">
        <f t="shared" si="53"/>
        <v>0.5357142857142857</v>
      </c>
      <c r="L326" s="86" t="s">
        <v>1596</v>
      </c>
      <c r="M326" s="86" t="s">
        <v>1596</v>
      </c>
      <c r="N326" s="86" t="s">
        <v>1596</v>
      </c>
      <c r="O326" s="86" t="s">
        <v>1596</v>
      </c>
      <c r="P326" s="86" t="s">
        <v>1596</v>
      </c>
      <c r="Q326" s="86" t="s">
        <v>1596</v>
      </c>
      <c r="R326" s="86" t="s">
        <v>1596</v>
      </c>
      <c r="S326" s="86" t="s">
        <v>1596</v>
      </c>
      <c r="T326" s="86" t="s">
        <v>1596</v>
      </c>
      <c r="U326" s="86" t="s">
        <v>1596</v>
      </c>
      <c r="V326" s="86" t="s">
        <v>1596</v>
      </c>
      <c r="W326" s="86"/>
      <c r="X326" s="86" t="s">
        <v>1596</v>
      </c>
      <c r="Y326" s="86" t="s">
        <v>1596</v>
      </c>
      <c r="Z326" s="86"/>
      <c r="AA326" s="86"/>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15</v>
      </c>
      <c r="J327" s="34">
        <f t="shared" si="52"/>
        <v>13</v>
      </c>
      <c r="K327" s="35">
        <f t="shared" si="53"/>
        <v>0.5357142857142857</v>
      </c>
      <c r="L327" s="86" t="s">
        <v>1596</v>
      </c>
      <c r="M327" s="86" t="s">
        <v>1596</v>
      </c>
      <c r="N327" s="86" t="s">
        <v>1596</v>
      </c>
      <c r="O327" s="86" t="s">
        <v>1596</v>
      </c>
      <c r="P327" s="86" t="s">
        <v>1596</v>
      </c>
      <c r="Q327" s="86" t="s">
        <v>1596</v>
      </c>
      <c r="R327" s="86" t="s">
        <v>1596</v>
      </c>
      <c r="S327" s="86" t="s">
        <v>1596</v>
      </c>
      <c r="T327" s="86" t="s">
        <v>1596</v>
      </c>
      <c r="U327" s="86" t="s">
        <v>1596</v>
      </c>
      <c r="V327" s="86" t="s">
        <v>1596</v>
      </c>
      <c r="W327" s="86"/>
      <c r="X327" s="86" t="s">
        <v>1596</v>
      </c>
      <c r="Y327" s="86" t="s">
        <v>1596</v>
      </c>
      <c r="Z327" s="86"/>
      <c r="AA327" s="86"/>
      <c r="AB327" s="86"/>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20</v>
      </c>
      <c r="J328" s="34">
        <f t="shared" si="52"/>
        <v>8</v>
      </c>
      <c r="K328" s="35">
        <f t="shared" si="53"/>
        <v>0.7142857142857143</v>
      </c>
      <c r="L328" s="86" t="s">
        <v>1596</v>
      </c>
      <c r="M328" s="86" t="s">
        <v>1596</v>
      </c>
      <c r="N328" s="86" t="s">
        <v>1596</v>
      </c>
      <c r="O328" s="86" t="s">
        <v>1596</v>
      </c>
      <c r="P328" s="86" t="s">
        <v>1596</v>
      </c>
      <c r="Q328" s="86" t="s">
        <v>1596</v>
      </c>
      <c r="R328" s="86" t="s">
        <v>1596</v>
      </c>
      <c r="S328" s="86" t="s">
        <v>1596</v>
      </c>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27</v>
      </c>
      <c r="J329" s="34">
        <f t="shared" si="52"/>
        <v>1</v>
      </c>
      <c r="K329" s="35">
        <f t="shared" si="53"/>
        <v>0.9642857142857143</v>
      </c>
      <c r="L329" s="86"/>
      <c r="M329" s="86"/>
      <c r="N329" s="86"/>
      <c r="O329" s="86"/>
      <c r="P329" s="86"/>
      <c r="Q329" s="86"/>
      <c r="R329" s="86"/>
      <c r="S329" s="86"/>
      <c r="T329" s="86"/>
      <c r="U329" s="86"/>
      <c r="V329" s="86"/>
      <c r="W329" s="86"/>
      <c r="X329" s="86"/>
      <c r="Y329" s="86" t="s">
        <v>1596</v>
      </c>
      <c r="Z329" s="86"/>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15</v>
      </c>
      <c r="J330" s="34">
        <f t="shared" si="52"/>
        <v>13</v>
      </c>
      <c r="K330" s="35">
        <f t="shared" si="53"/>
        <v>0.5357142857142857</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c r="X330" s="86" t="s">
        <v>1596</v>
      </c>
      <c r="Y330" s="86" t="s">
        <v>1596</v>
      </c>
      <c r="Z330" s="86"/>
      <c r="AA330" s="86"/>
      <c r="AB330" s="86"/>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27</v>
      </c>
      <c r="J332" s="34">
        <f t="shared" si="52"/>
        <v>1</v>
      </c>
      <c r="K332" s="35">
        <f t="shared" si="53"/>
        <v>0.9642857142857143</v>
      </c>
      <c r="L332" s="86"/>
      <c r="M332" s="86"/>
      <c r="N332" s="86"/>
      <c r="O332" s="86"/>
      <c r="P332" s="86"/>
      <c r="Q332" s="86"/>
      <c r="R332" s="86"/>
      <c r="S332" s="86"/>
      <c r="T332" s="86"/>
      <c r="U332" s="86"/>
      <c r="V332" s="86"/>
      <c r="W332" s="86"/>
      <c r="X332" s="86"/>
      <c r="Y332" s="86" t="s">
        <v>1596</v>
      </c>
      <c r="Z332" s="86"/>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15</v>
      </c>
      <c r="J336" s="34">
        <f t="shared" si="52"/>
        <v>13</v>
      </c>
      <c r="K336" s="35">
        <f t="shared" si="53"/>
        <v>0.5357142857142857</v>
      </c>
      <c r="L336" s="86" t="s">
        <v>1596</v>
      </c>
      <c r="M336" s="86" t="s">
        <v>1596</v>
      </c>
      <c r="N336" s="86" t="s">
        <v>1596</v>
      </c>
      <c r="O336" s="86" t="s">
        <v>1596</v>
      </c>
      <c r="P336" s="86" t="s">
        <v>1596</v>
      </c>
      <c r="Q336" s="86" t="s">
        <v>1596</v>
      </c>
      <c r="R336" s="86" t="s">
        <v>1596</v>
      </c>
      <c r="S336" s="86" t="s">
        <v>1596</v>
      </c>
      <c r="T336" s="86" t="s">
        <v>1596</v>
      </c>
      <c r="U336" s="86" t="s">
        <v>1596</v>
      </c>
      <c r="V336" s="86" t="s">
        <v>1596</v>
      </c>
      <c r="W336" s="86"/>
      <c r="X336" s="86" t="s">
        <v>1596</v>
      </c>
      <c r="Y336" s="86" t="s">
        <v>1596</v>
      </c>
      <c r="Z336" s="86"/>
      <c r="AA336" s="86"/>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15</v>
      </c>
      <c r="J337" s="34">
        <f t="shared" si="52"/>
        <v>13</v>
      </c>
      <c r="K337" s="35">
        <f t="shared" si="53"/>
        <v>0.5357142857142857</v>
      </c>
      <c r="L337" s="86" t="s">
        <v>1596</v>
      </c>
      <c r="M337" s="86" t="s">
        <v>1596</v>
      </c>
      <c r="N337" s="86" t="s">
        <v>1596</v>
      </c>
      <c r="O337" s="86" t="s">
        <v>1596</v>
      </c>
      <c r="P337" s="86" t="s">
        <v>1596</v>
      </c>
      <c r="Q337" s="86" t="s">
        <v>1596</v>
      </c>
      <c r="R337" s="86" t="s">
        <v>1596</v>
      </c>
      <c r="S337" s="86" t="s">
        <v>1596</v>
      </c>
      <c r="T337" s="86" t="s">
        <v>1596</v>
      </c>
      <c r="U337" s="86" t="s">
        <v>1596</v>
      </c>
      <c r="V337" s="86" t="s">
        <v>1596</v>
      </c>
      <c r="W337" s="86"/>
      <c r="X337" s="86" t="s">
        <v>1596</v>
      </c>
      <c r="Y337" s="86" t="s">
        <v>1596</v>
      </c>
      <c r="Z337" s="86"/>
      <c r="AA337" s="86"/>
      <c r="AB337" s="86"/>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1596</v>
      </c>
      <c r="M338" s="86" t="s">
        <v>1596</v>
      </c>
      <c r="N338" s="86" t="s">
        <v>1596</v>
      </c>
      <c r="O338" s="86" t="s">
        <v>1596</v>
      </c>
      <c r="P338" s="86" t="s">
        <v>1596</v>
      </c>
      <c r="Q338" s="86" t="s">
        <v>1596</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1596</v>
      </c>
      <c r="M339" s="86" t="s">
        <v>1596</v>
      </c>
      <c r="N339" s="86" t="s">
        <v>1596</v>
      </c>
      <c r="O339" s="86" t="s">
        <v>1596</v>
      </c>
      <c r="P339" s="86" t="s">
        <v>1596</v>
      </c>
      <c r="Q339" s="86" t="s">
        <v>1596</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1596</v>
      </c>
      <c r="M340" s="86" t="s">
        <v>1596</v>
      </c>
      <c r="N340" s="86" t="s">
        <v>1596</v>
      </c>
      <c r="O340" s="86" t="s">
        <v>1596</v>
      </c>
      <c r="P340" s="86" t="s">
        <v>1596</v>
      </c>
      <c r="Q340" s="86" t="s">
        <v>1596</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1596</v>
      </c>
      <c r="M341" s="86" t="s">
        <v>1596</v>
      </c>
      <c r="N341" s="86" t="s">
        <v>1596</v>
      </c>
      <c r="O341" s="86" t="s">
        <v>1596</v>
      </c>
      <c r="P341" s="86" t="s">
        <v>1596</v>
      </c>
      <c r="Q341" s="86" t="s">
        <v>1596</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1596</v>
      </c>
      <c r="M342" s="86" t="s">
        <v>1596</v>
      </c>
      <c r="N342" s="86" t="s">
        <v>1596</v>
      </c>
      <c r="O342" s="86" t="s">
        <v>1596</v>
      </c>
      <c r="P342" s="86" t="s">
        <v>1596</v>
      </c>
      <c r="Q342" s="86" t="s">
        <v>1596</v>
      </c>
      <c r="R342" s="86" t="s">
        <v>1596</v>
      </c>
      <c r="S342" s="86" t="s">
        <v>1596</v>
      </c>
      <c r="T342" s="86" t="s">
        <v>1596</v>
      </c>
      <c r="U342" s="86" t="s">
        <v>1596</v>
      </c>
      <c r="V342" s="86" t="s">
        <v>1596</v>
      </c>
      <c r="W342" s="86"/>
      <c r="X342" s="86" t="s">
        <v>1596</v>
      </c>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15</v>
      </c>
      <c r="J343" s="34">
        <f>COUNTIF(L343:AM343,"APAGADO")</f>
        <v>13</v>
      </c>
      <c r="K343" s="35">
        <f>(I343)/(J343+I343)</f>
        <v>0.5357142857142857</v>
      </c>
      <c r="L343" s="86" t="s">
        <v>1596</v>
      </c>
      <c r="M343" s="86" t="s">
        <v>1596</v>
      </c>
      <c r="N343" s="86" t="s">
        <v>1596</v>
      </c>
      <c r="O343" s="86" t="s">
        <v>1596</v>
      </c>
      <c r="P343" s="86" t="s">
        <v>1596</v>
      </c>
      <c r="Q343" s="86" t="s">
        <v>1596</v>
      </c>
      <c r="R343" s="86" t="s">
        <v>1596</v>
      </c>
      <c r="S343" s="86" t="s">
        <v>1596</v>
      </c>
      <c r="T343" s="86" t="s">
        <v>1596</v>
      </c>
      <c r="U343" s="86" t="s">
        <v>1596</v>
      </c>
      <c r="V343" s="86" t="s">
        <v>1596</v>
      </c>
      <c r="W343" s="86"/>
      <c r="X343" s="86" t="s">
        <v>1596</v>
      </c>
      <c r="Y343" s="86" t="s">
        <v>1596</v>
      </c>
      <c r="Z343" s="86"/>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1596</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1596</v>
      </c>
      <c r="S346" s="86" t="s">
        <v>1596</v>
      </c>
      <c r="T346" s="86" t="s">
        <v>1596</v>
      </c>
      <c r="U346" s="86" t="s">
        <v>1596</v>
      </c>
      <c r="V346" s="86" t="s">
        <v>1596</v>
      </c>
      <c r="W346" s="86"/>
      <c r="X346" s="86" t="s">
        <v>1596</v>
      </c>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1596</v>
      </c>
      <c r="S350" s="86" t="s">
        <v>1596</v>
      </c>
      <c r="T350" s="86" t="s">
        <v>1596</v>
      </c>
      <c r="U350" s="86" t="s">
        <v>1596</v>
      </c>
      <c r="V350" s="86" t="s">
        <v>1596</v>
      </c>
      <c r="W350" s="86"/>
      <c r="X350" s="86" t="s">
        <v>1596</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22</v>
      </c>
      <c r="J351" s="34">
        <f>COUNTIF(L351:AM351,"APAGADO")</f>
        <v>6</v>
      </c>
      <c r="K351" s="35">
        <f>(I351)/(J351+I351)</f>
        <v>0.7857142857142857</v>
      </c>
      <c r="L351" s="86"/>
      <c r="M351" s="86"/>
      <c r="N351" s="86"/>
      <c r="O351" s="86"/>
      <c r="P351" s="86"/>
      <c r="Q351" s="86"/>
      <c r="R351" s="86" t="s">
        <v>1596</v>
      </c>
      <c r="S351" s="86" t="s">
        <v>1596</v>
      </c>
      <c r="T351" s="86" t="s">
        <v>1596</v>
      </c>
      <c r="U351" s="86" t="s">
        <v>1596</v>
      </c>
      <c r="V351" s="86" t="s">
        <v>1596</v>
      </c>
      <c r="W351" s="86"/>
      <c r="X351" s="86" t="s">
        <v>1596</v>
      </c>
      <c r="Y351" s="86"/>
      <c r="Z351" s="86"/>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22</v>
      </c>
      <c r="J352" s="34">
        <f t="shared" si="52"/>
        <v>6</v>
      </c>
      <c r="K352" s="35">
        <f t="shared" si="53"/>
        <v>0.7857142857142857</v>
      </c>
      <c r="L352" s="86"/>
      <c r="M352" s="86"/>
      <c r="N352" s="86"/>
      <c r="O352" s="86"/>
      <c r="P352" s="86"/>
      <c r="Q352" s="86"/>
      <c r="R352" s="86" t="s">
        <v>1596</v>
      </c>
      <c r="S352" s="86" t="s">
        <v>1596</v>
      </c>
      <c r="T352" s="86" t="s">
        <v>1596</v>
      </c>
      <c r="U352" s="86" t="s">
        <v>1596</v>
      </c>
      <c r="V352" s="86" t="s">
        <v>1596</v>
      </c>
      <c r="W352" s="86"/>
      <c r="X352" s="86" t="s">
        <v>1596</v>
      </c>
      <c r="Y352" s="86"/>
      <c r="Z352" s="86"/>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20</v>
      </c>
      <c r="J353" s="34">
        <f>COUNTIF(L353:AM353,"APAGADO")</f>
        <v>8</v>
      </c>
      <c r="K353" s="35">
        <f>(I353)/(J353+I353)</f>
        <v>0.7142857142857143</v>
      </c>
      <c r="L353" s="86"/>
      <c r="M353" s="86" t="s">
        <v>1596</v>
      </c>
      <c r="N353" s="86" t="s">
        <v>1596</v>
      </c>
      <c r="O353" s="86"/>
      <c r="P353" s="86"/>
      <c r="Q353" s="86"/>
      <c r="R353" s="86" t="s">
        <v>1596</v>
      </c>
      <c r="S353" s="86" t="s">
        <v>1596</v>
      </c>
      <c r="T353" s="86" t="s">
        <v>1596</v>
      </c>
      <c r="U353" s="86" t="s">
        <v>1596</v>
      </c>
      <c r="V353" s="86" t="s">
        <v>1596</v>
      </c>
      <c r="W353" s="86"/>
      <c r="X353" s="86" t="s">
        <v>1596</v>
      </c>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1596</v>
      </c>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1596</v>
      </c>
      <c r="Q355" s="86"/>
      <c r="R355" s="86"/>
      <c r="S355" s="86"/>
      <c r="T355" s="86" t="s">
        <v>1596</v>
      </c>
      <c r="U355" s="86" t="s">
        <v>1596</v>
      </c>
      <c r="V355" s="86" t="s">
        <v>1596</v>
      </c>
      <c r="W355" s="86"/>
      <c r="X355" s="86" t="s">
        <v>1596</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16</v>
      </c>
      <c r="J356" s="34">
        <f>COUNTIF(L356:AM356,"APAGADO")</f>
        <v>12</v>
      </c>
      <c r="K356" s="35">
        <f>(I356)/(J356+I356)</f>
        <v>0.5714285714285714</v>
      </c>
      <c r="L356" s="86" t="s">
        <v>1596</v>
      </c>
      <c r="M356" s="86" t="s">
        <v>1596</v>
      </c>
      <c r="N356" s="86" t="s">
        <v>1596</v>
      </c>
      <c r="O356" s="86"/>
      <c r="P356" s="86" t="s">
        <v>1596</v>
      </c>
      <c r="Q356" s="86" t="s">
        <v>1596</v>
      </c>
      <c r="R356" s="86" t="s">
        <v>1596</v>
      </c>
      <c r="S356" s="86" t="s">
        <v>1596</v>
      </c>
      <c r="T356" s="86" t="s">
        <v>1596</v>
      </c>
      <c r="U356" s="86" t="s">
        <v>1596</v>
      </c>
      <c r="V356" s="86" t="s">
        <v>1596</v>
      </c>
      <c r="W356" s="86"/>
      <c r="X356" s="86" t="s">
        <v>1596</v>
      </c>
      <c r="Y356" s="86" t="s">
        <v>1596</v>
      </c>
      <c r="Z356" s="86"/>
      <c r="AA356" s="86"/>
      <c r="AB356" s="86"/>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16</v>
      </c>
      <c r="J363" s="34">
        <f t="shared" si="52"/>
        <v>12</v>
      </c>
      <c r="K363" s="35">
        <f t="shared" si="53"/>
        <v>0.5714285714285714</v>
      </c>
      <c r="L363" s="86" t="s">
        <v>1596</v>
      </c>
      <c r="M363" s="86" t="s">
        <v>1596</v>
      </c>
      <c r="N363" s="86" t="s">
        <v>1596</v>
      </c>
      <c r="O363" s="86"/>
      <c r="P363" s="86" t="s">
        <v>1596</v>
      </c>
      <c r="Q363" s="86" t="s">
        <v>1596</v>
      </c>
      <c r="R363" s="86" t="s">
        <v>1596</v>
      </c>
      <c r="S363" s="86" t="s">
        <v>1596</v>
      </c>
      <c r="T363" s="86" t="s">
        <v>1596</v>
      </c>
      <c r="U363" s="86" t="s">
        <v>1596</v>
      </c>
      <c r="V363" s="86" t="s">
        <v>1596</v>
      </c>
      <c r="W363" s="86"/>
      <c r="X363" s="86" t="s">
        <v>1596</v>
      </c>
      <c r="Y363" s="86" t="s">
        <v>1596</v>
      </c>
      <c r="Z363" s="86"/>
      <c r="AA363" s="86"/>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16</v>
      </c>
      <c r="J364" s="34">
        <f t="shared" si="52"/>
        <v>12</v>
      </c>
      <c r="K364" s="35">
        <f t="shared" si="53"/>
        <v>0.5714285714285714</v>
      </c>
      <c r="L364" s="86" t="s">
        <v>1596</v>
      </c>
      <c r="M364" s="86" t="s">
        <v>1596</v>
      </c>
      <c r="N364" s="86" t="s">
        <v>1596</v>
      </c>
      <c r="O364" s="86"/>
      <c r="P364" s="86" t="s">
        <v>1596</v>
      </c>
      <c r="Q364" s="86" t="s">
        <v>1596</v>
      </c>
      <c r="R364" s="86" t="s">
        <v>1596</v>
      </c>
      <c r="S364" s="86" t="s">
        <v>1596</v>
      </c>
      <c r="T364" s="86" t="s">
        <v>1596</v>
      </c>
      <c r="U364" s="86" t="s">
        <v>1596</v>
      </c>
      <c r="V364" s="86" t="s">
        <v>1596</v>
      </c>
      <c r="W364" s="86"/>
      <c r="X364" s="86" t="s">
        <v>1596</v>
      </c>
      <c r="Y364" s="86" t="s">
        <v>1596</v>
      </c>
      <c r="Z364" s="86"/>
      <c r="AA364" s="86"/>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16</v>
      </c>
      <c r="J365" s="34">
        <f t="shared" si="52"/>
        <v>12</v>
      </c>
      <c r="K365" s="35">
        <f t="shared" si="53"/>
        <v>0.5714285714285714</v>
      </c>
      <c r="L365" s="86" t="s">
        <v>1596</v>
      </c>
      <c r="M365" s="86" t="s">
        <v>1596</v>
      </c>
      <c r="N365" s="86" t="s">
        <v>1596</v>
      </c>
      <c r="O365" s="86"/>
      <c r="P365" s="86" t="s">
        <v>1596</v>
      </c>
      <c r="Q365" s="86" t="s">
        <v>1596</v>
      </c>
      <c r="R365" s="86" t="s">
        <v>1596</v>
      </c>
      <c r="S365" s="86" t="s">
        <v>1596</v>
      </c>
      <c r="T365" s="86" t="s">
        <v>1596</v>
      </c>
      <c r="U365" s="86" t="s">
        <v>1596</v>
      </c>
      <c r="V365" s="86" t="s">
        <v>1596</v>
      </c>
      <c r="W365" s="86"/>
      <c r="X365" s="86" t="s">
        <v>1596</v>
      </c>
      <c r="Y365" s="86" t="s">
        <v>1596</v>
      </c>
      <c r="Z365" s="86"/>
      <c r="AA365" s="86"/>
      <c r="AB365" s="86"/>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15</v>
      </c>
      <c r="J371" s="34">
        <f t="shared" si="52"/>
        <v>13</v>
      </c>
      <c r="K371" s="35">
        <f t="shared" si="53"/>
        <v>0.5357142857142857</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c r="X371" s="86" t="s">
        <v>1596</v>
      </c>
      <c r="Y371" s="86" t="s">
        <v>1596</v>
      </c>
      <c r="Z371" s="86"/>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15</v>
      </c>
      <c r="J377" s="34">
        <f t="shared" si="52"/>
        <v>13</v>
      </c>
      <c r="K377" s="35">
        <f t="shared" si="53"/>
        <v>0.5357142857142857</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c r="X377" s="86" t="s">
        <v>1596</v>
      </c>
      <c r="Y377" s="86" t="s">
        <v>1596</v>
      </c>
      <c r="Z377" s="86"/>
      <c r="AA377" s="86"/>
      <c r="AB377" s="86"/>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15</v>
      </c>
      <c r="J378" s="34">
        <f t="shared" si="52"/>
        <v>13</v>
      </c>
      <c r="K378" s="35">
        <f t="shared" si="53"/>
        <v>0.5357142857142857</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c r="X378" s="86" t="s">
        <v>1596</v>
      </c>
      <c r="Y378" s="86" t="s">
        <v>1596</v>
      </c>
      <c r="Z378" s="86"/>
      <c r="AA378" s="86"/>
      <c r="AB378" s="86"/>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28</v>
      </c>
      <c r="J381" s="34">
        <f t="shared" si="52"/>
        <v>0</v>
      </c>
      <c r="K381" s="35">
        <f t="shared" si="53"/>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27</v>
      </c>
      <c r="J385" s="34">
        <f t="shared" si="52"/>
        <v>1</v>
      </c>
      <c r="K385" s="35">
        <f t="shared" si="53"/>
        <v>0.9642857142857143</v>
      </c>
      <c r="L385" s="86"/>
      <c r="M385" s="86" t="s">
        <v>1596</v>
      </c>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1596</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1596</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1596</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1596</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18</v>
      </c>
      <c r="J392" s="34">
        <f t="shared" ref="J392" si="58">COUNTIF(L392:AM392,"APAGADO")</f>
        <v>10</v>
      </c>
      <c r="K392" s="35">
        <f t="shared" ref="K392" si="59">(I392)/(J392+I392)</f>
        <v>0.6428571428571429</v>
      </c>
      <c r="L392" s="86" t="s">
        <v>1596</v>
      </c>
      <c r="M392" s="86" t="s">
        <v>1596</v>
      </c>
      <c r="N392" s="86" t="s">
        <v>1596</v>
      </c>
      <c r="O392" s="86" t="s">
        <v>1596</v>
      </c>
      <c r="P392" s="86" t="s">
        <v>1596</v>
      </c>
      <c r="Q392" s="86" t="s">
        <v>1596</v>
      </c>
      <c r="R392" s="86" t="s">
        <v>1596</v>
      </c>
      <c r="S392" s="86" t="s">
        <v>1596</v>
      </c>
      <c r="T392" s="86" t="s">
        <v>1596</v>
      </c>
      <c r="U392" s="86" t="s">
        <v>1596</v>
      </c>
      <c r="V392" s="86"/>
      <c r="W392" s="86"/>
      <c r="X392" s="86"/>
      <c r="Y392" s="86"/>
      <c r="Z392" s="86"/>
      <c r="AA392" s="86"/>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15</v>
      </c>
      <c r="J394" s="34">
        <f t="shared" si="52"/>
        <v>13</v>
      </c>
      <c r="K394" s="35">
        <f t="shared" si="53"/>
        <v>0.5357142857142857</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c r="X394" s="86" t="s">
        <v>1596</v>
      </c>
      <c r="Y394" s="86" t="s">
        <v>1596</v>
      </c>
      <c r="Z394" s="86"/>
      <c r="AA394" s="86"/>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28</v>
      </c>
      <c r="J395" s="34">
        <f t="shared" si="52"/>
        <v>0</v>
      </c>
      <c r="K395" s="35">
        <f t="shared" si="53"/>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28</v>
      </c>
      <c r="J396" s="34">
        <f t="shared" si="52"/>
        <v>0</v>
      </c>
      <c r="K396" s="35">
        <f t="shared" si="53"/>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15</v>
      </c>
      <c r="J400" s="34">
        <f t="shared" ref="J400:J461" si="60">COUNTIF(L400:AM400,"APAGADO")</f>
        <v>13</v>
      </c>
      <c r="K400" s="35">
        <f t="shared" ref="K400:K461" si="61">(I400)/(J400+I400)</f>
        <v>0.5357142857142857</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c r="X400" s="86" t="s">
        <v>1596</v>
      </c>
      <c r="Y400" s="86" t="s">
        <v>1596</v>
      </c>
      <c r="Z400" s="86"/>
      <c r="AA400" s="86"/>
      <c r="AB400" s="86"/>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25</v>
      </c>
      <c r="J402" s="34">
        <f>COUNTIF(L402:AM402,"APAGADO")</f>
        <v>3</v>
      </c>
      <c r="K402" s="35">
        <f>(I402)/(J402+I402)</f>
        <v>0.8928571428571429</v>
      </c>
      <c r="L402" s="86" t="s">
        <v>1596</v>
      </c>
      <c r="M402" s="86" t="s">
        <v>1596</v>
      </c>
      <c r="N402" s="86" t="s">
        <v>1596</v>
      </c>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15</v>
      </c>
      <c r="J403" s="34">
        <f t="shared" si="60"/>
        <v>13</v>
      </c>
      <c r="K403" s="35">
        <f t="shared" si="61"/>
        <v>0.5357142857142857</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c r="X403" s="86" t="s">
        <v>1596</v>
      </c>
      <c r="Y403" s="86" t="s">
        <v>1596</v>
      </c>
      <c r="Z403" s="86"/>
      <c r="AA403" s="86"/>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15</v>
      </c>
      <c r="J404" s="34">
        <f t="shared" si="60"/>
        <v>13</v>
      </c>
      <c r="K404" s="35">
        <f t="shared" si="61"/>
        <v>0.5357142857142857</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c r="X404" s="86" t="s">
        <v>1596</v>
      </c>
      <c r="Y404" s="86" t="s">
        <v>1596</v>
      </c>
      <c r="Z404" s="86"/>
      <c r="AA404" s="86"/>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15</v>
      </c>
      <c r="J405" s="34">
        <f t="shared" si="60"/>
        <v>13</v>
      </c>
      <c r="K405" s="35">
        <f t="shared" si="61"/>
        <v>0.5357142857142857</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c r="X405" s="86" t="s">
        <v>1596</v>
      </c>
      <c r="Y405" s="86" t="s">
        <v>1596</v>
      </c>
      <c r="Z405" s="86"/>
      <c r="AA405" s="86"/>
      <c r="AB405" s="86"/>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25</v>
      </c>
      <c r="J407" s="34">
        <f>COUNTIF(L407:AM407,"APAGADO")</f>
        <v>3</v>
      </c>
      <c r="K407" s="35">
        <f>(I407)/(J407+I407)</f>
        <v>0.8928571428571429</v>
      </c>
      <c r="L407" s="86" t="s">
        <v>1596</v>
      </c>
      <c r="M407" s="86" t="s">
        <v>1596</v>
      </c>
      <c r="N407" s="86" t="s">
        <v>1596</v>
      </c>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28</v>
      </c>
      <c r="J410" s="34">
        <f t="shared" si="60"/>
        <v>0</v>
      </c>
      <c r="K410" s="35">
        <f t="shared" si="61"/>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25</v>
      </c>
      <c r="J413" s="34">
        <f>COUNTIF(L413:AM413,"APAGADO")</f>
        <v>3</v>
      </c>
      <c r="K413" s="35">
        <f>(I413)/(J413+I413)</f>
        <v>0.8928571428571429</v>
      </c>
      <c r="L413" s="86" t="s">
        <v>1596</v>
      </c>
      <c r="M413" s="86" t="s">
        <v>1596</v>
      </c>
      <c r="N413" s="86" t="s">
        <v>1596</v>
      </c>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25</v>
      </c>
      <c r="J414" s="34">
        <f>COUNTIF(L414:AM414,"APAGADO")</f>
        <v>3</v>
      </c>
      <c r="K414" s="35">
        <f>(I414)/(J414+I414)</f>
        <v>0.8928571428571429</v>
      </c>
      <c r="L414" s="86" t="s">
        <v>1596</v>
      </c>
      <c r="M414" s="86" t="s">
        <v>1596</v>
      </c>
      <c r="N414" s="86" t="s">
        <v>1596</v>
      </c>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15</v>
      </c>
      <c r="J419" s="34">
        <f>COUNTIF(L419:AM419,"APAGADO")</f>
        <v>13</v>
      </c>
      <c r="K419" s="35">
        <f>(I419)/(J419+I419)</f>
        <v>0.5357142857142857</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c r="X419" s="86" t="s">
        <v>1596</v>
      </c>
      <c r="Y419" s="86" t="s">
        <v>1596</v>
      </c>
      <c r="Z419" s="86"/>
      <c r="AA419" s="86"/>
      <c r="AB419" s="86"/>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27</v>
      </c>
      <c r="J429" s="34">
        <f t="shared" si="60"/>
        <v>1</v>
      </c>
      <c r="K429" s="35">
        <f t="shared" si="61"/>
        <v>0.9642857142857143</v>
      </c>
      <c r="L429" s="86"/>
      <c r="M429" s="86"/>
      <c r="N429" s="86"/>
      <c r="O429" s="86"/>
      <c r="P429" s="86"/>
      <c r="Q429" s="86"/>
      <c r="R429" s="86"/>
      <c r="S429" s="86"/>
      <c r="T429" s="86"/>
      <c r="U429" s="86"/>
      <c r="V429" s="86"/>
      <c r="W429" s="86"/>
      <c r="X429" s="86"/>
      <c r="Y429" s="86" t="s">
        <v>1596</v>
      </c>
      <c r="Z429" s="86"/>
      <c r="AA429" s="86"/>
      <c r="AB429" s="86"/>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27</v>
      </c>
      <c r="J430" s="34">
        <f t="shared" si="60"/>
        <v>1</v>
      </c>
      <c r="K430" s="35">
        <f t="shared" si="61"/>
        <v>0.9642857142857143</v>
      </c>
      <c r="L430" s="86"/>
      <c r="M430" s="86"/>
      <c r="N430" s="86"/>
      <c r="O430" s="86"/>
      <c r="P430" s="86"/>
      <c r="Q430" s="86"/>
      <c r="R430" s="86"/>
      <c r="S430" s="86"/>
      <c r="T430" s="86"/>
      <c r="U430" s="86"/>
      <c r="V430" s="86"/>
      <c r="W430" s="86"/>
      <c r="X430" s="86"/>
      <c r="Y430" s="86" t="s">
        <v>1596</v>
      </c>
      <c r="Z430" s="86"/>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27</v>
      </c>
      <c r="J432" s="34">
        <f t="shared" si="60"/>
        <v>1</v>
      </c>
      <c r="K432" s="35">
        <f t="shared" si="61"/>
        <v>0.9642857142857143</v>
      </c>
      <c r="L432" s="86"/>
      <c r="M432" s="86"/>
      <c r="N432" s="86"/>
      <c r="O432" s="86"/>
      <c r="P432" s="86"/>
      <c r="Q432" s="86"/>
      <c r="R432" s="86"/>
      <c r="S432" s="86"/>
      <c r="T432" s="86"/>
      <c r="U432" s="86"/>
      <c r="V432" s="86"/>
      <c r="W432" s="86"/>
      <c r="X432" s="86"/>
      <c r="Y432" s="86" t="s">
        <v>1596</v>
      </c>
      <c r="Z432" s="86"/>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15</v>
      </c>
      <c r="J439" s="34">
        <f t="shared" si="60"/>
        <v>13</v>
      </c>
      <c r="K439" s="35">
        <f t="shared" si="61"/>
        <v>0.5357142857142857</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c r="X439" s="86" t="s">
        <v>1596</v>
      </c>
      <c r="Y439" s="86" t="s">
        <v>1596</v>
      </c>
      <c r="Z439" s="86"/>
      <c r="AA439" s="86"/>
      <c r="AB439" s="86"/>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15</v>
      </c>
      <c r="J441" s="34">
        <f t="shared" si="60"/>
        <v>13</v>
      </c>
      <c r="K441" s="35">
        <f t="shared" si="61"/>
        <v>0.5357142857142857</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c r="X441" s="86" t="s">
        <v>1596</v>
      </c>
      <c r="Y441" s="86" t="s">
        <v>1596</v>
      </c>
      <c r="Z441" s="86"/>
      <c r="AA441" s="86"/>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15</v>
      </c>
      <c r="J442" s="34">
        <f t="shared" si="60"/>
        <v>13</v>
      </c>
      <c r="K442" s="35">
        <f t="shared" si="61"/>
        <v>0.5357142857142857</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c r="X442" s="86" t="s">
        <v>1596</v>
      </c>
      <c r="Y442" s="86" t="s">
        <v>1596</v>
      </c>
      <c r="Z442" s="86"/>
      <c r="AA442" s="86"/>
      <c r="AB442" s="86"/>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25</v>
      </c>
      <c r="J456" s="34">
        <f t="shared" si="60"/>
        <v>3</v>
      </c>
      <c r="K456" s="35">
        <f t="shared" si="61"/>
        <v>0.8928571428571429</v>
      </c>
      <c r="L456" s="86"/>
      <c r="M456" s="86"/>
      <c r="N456" s="86"/>
      <c r="O456" s="86"/>
      <c r="P456" s="86"/>
      <c r="Q456" s="86"/>
      <c r="R456" s="86"/>
      <c r="S456" s="86"/>
      <c r="T456" s="86"/>
      <c r="U456" s="86"/>
      <c r="V456" s="86" t="s">
        <v>1596</v>
      </c>
      <c r="W456" s="86"/>
      <c r="X456" s="86" t="s">
        <v>1596</v>
      </c>
      <c r="Y456" s="86" t="s">
        <v>1596</v>
      </c>
      <c r="Z456" s="86"/>
      <c r="AA456" s="86"/>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25</v>
      </c>
      <c r="J457" s="34">
        <f t="shared" si="60"/>
        <v>3</v>
      </c>
      <c r="K457" s="35">
        <f t="shared" si="61"/>
        <v>0.8928571428571429</v>
      </c>
      <c r="L457" s="86"/>
      <c r="M457" s="86"/>
      <c r="N457" s="86"/>
      <c r="O457" s="86"/>
      <c r="P457" s="86"/>
      <c r="Q457" s="86"/>
      <c r="R457" s="86"/>
      <c r="S457" s="86"/>
      <c r="T457" s="86"/>
      <c r="U457" s="86"/>
      <c r="V457" s="86" t="s">
        <v>1596</v>
      </c>
      <c r="W457" s="86"/>
      <c r="X457" s="86" t="s">
        <v>1596</v>
      </c>
      <c r="Y457" s="86" t="s">
        <v>1596</v>
      </c>
      <c r="Z457" s="86"/>
      <c r="AA457" s="86"/>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25</v>
      </c>
      <c r="J458" s="34">
        <f t="shared" ref="J458" si="66">COUNTIF(L458:AM458,"APAGADO")</f>
        <v>3</v>
      </c>
      <c r="K458" s="35">
        <f t="shared" ref="K458" si="67">(I458)/(J458+I458)</f>
        <v>0.8928571428571429</v>
      </c>
      <c r="L458" s="86"/>
      <c r="M458" s="86"/>
      <c r="N458" s="86"/>
      <c r="O458" s="86"/>
      <c r="P458" s="86"/>
      <c r="Q458" s="86"/>
      <c r="R458" s="86"/>
      <c r="S458" s="86"/>
      <c r="T458" s="86"/>
      <c r="U458" s="86"/>
      <c r="V458" s="86" t="s">
        <v>1596</v>
      </c>
      <c r="W458" s="86"/>
      <c r="X458" s="86" t="s">
        <v>1596</v>
      </c>
      <c r="Y458" s="86" t="s">
        <v>1596</v>
      </c>
      <c r="Z458" s="86"/>
      <c r="AA458" s="86"/>
      <c r="AB458" s="86"/>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27</v>
      </c>
      <c r="J459" s="34">
        <f t="shared" si="60"/>
        <v>1</v>
      </c>
      <c r="K459" s="35">
        <f t="shared" si="61"/>
        <v>0.9642857142857143</v>
      </c>
      <c r="L459" s="86"/>
      <c r="M459" s="86"/>
      <c r="N459" s="86"/>
      <c r="O459" s="86"/>
      <c r="P459" s="86"/>
      <c r="Q459" s="86"/>
      <c r="R459" s="86"/>
      <c r="S459" s="86"/>
      <c r="T459" s="86"/>
      <c r="U459" s="86"/>
      <c r="V459" s="86"/>
      <c r="W459" s="86"/>
      <c r="X459" s="86"/>
      <c r="Y459" s="86" t="s">
        <v>1596</v>
      </c>
      <c r="Z459" s="86"/>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27</v>
      </c>
      <c r="J460" s="34">
        <f t="shared" si="60"/>
        <v>1</v>
      </c>
      <c r="K460" s="35">
        <f t="shared" si="61"/>
        <v>0.9642857142857143</v>
      </c>
      <c r="L460" s="86"/>
      <c r="M460" s="86"/>
      <c r="N460" s="86"/>
      <c r="O460" s="86"/>
      <c r="P460" s="86"/>
      <c r="Q460" s="86"/>
      <c r="R460" s="86"/>
      <c r="S460" s="86"/>
      <c r="T460" s="86"/>
      <c r="U460" s="86"/>
      <c r="V460" s="86"/>
      <c r="W460" s="86"/>
      <c r="X460" s="86"/>
      <c r="Y460" s="86" t="s">
        <v>1596</v>
      </c>
      <c r="Z460" s="86"/>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27</v>
      </c>
      <c r="J461" s="34">
        <f t="shared" si="60"/>
        <v>1</v>
      </c>
      <c r="K461" s="35">
        <f t="shared" si="61"/>
        <v>0.9642857142857143</v>
      </c>
      <c r="L461" s="86"/>
      <c r="M461" s="86"/>
      <c r="N461" s="86"/>
      <c r="O461" s="86"/>
      <c r="P461" s="86"/>
      <c r="Q461" s="86"/>
      <c r="R461" s="86"/>
      <c r="S461" s="86"/>
      <c r="T461" s="86"/>
      <c r="U461" s="86"/>
      <c r="V461" s="86"/>
      <c r="W461" s="86"/>
      <c r="X461" s="86"/>
      <c r="Y461" s="86" t="s">
        <v>1596</v>
      </c>
      <c r="Z461" s="86"/>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27</v>
      </c>
      <c r="J462" s="34">
        <f>COUNTIF(L462:AM462,"APAGADO")</f>
        <v>1</v>
      </c>
      <c r="K462" s="35">
        <f>(I462)/(J462+I462)</f>
        <v>0.9642857142857143</v>
      </c>
      <c r="L462" s="86"/>
      <c r="M462" s="86"/>
      <c r="N462" s="86"/>
      <c r="O462" s="86"/>
      <c r="P462" s="86"/>
      <c r="Q462" s="86"/>
      <c r="R462" s="86"/>
      <c r="S462" s="86"/>
      <c r="T462" s="86"/>
      <c r="U462" s="86"/>
      <c r="V462" s="86"/>
      <c r="W462" s="86"/>
      <c r="X462" s="86"/>
      <c r="Y462" s="86" t="s">
        <v>1596</v>
      </c>
      <c r="Z462" s="86"/>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15</v>
      </c>
      <c r="J465" s="34">
        <f t="shared" si="68"/>
        <v>13</v>
      </c>
      <c r="K465" s="35">
        <f t="shared" si="69"/>
        <v>0.5357142857142857</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c r="X465" s="86" t="s">
        <v>1596</v>
      </c>
      <c r="Y465" s="86" t="s">
        <v>1596</v>
      </c>
      <c r="Z465" s="86"/>
      <c r="AA465" s="86"/>
      <c r="AB465" s="86"/>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15</v>
      </c>
      <c r="J466" s="34">
        <f t="shared" si="68"/>
        <v>13</v>
      </c>
      <c r="K466" s="35">
        <f t="shared" si="69"/>
        <v>0.5357142857142857</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c r="X466" s="86" t="s">
        <v>1596</v>
      </c>
      <c r="Y466" s="86" t="s">
        <v>1596</v>
      </c>
      <c r="Z466" s="86"/>
      <c r="AA466" s="86"/>
      <c r="AB466" s="86"/>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16</v>
      </c>
      <c r="J467" s="34">
        <f t="shared" si="68"/>
        <v>12</v>
      </c>
      <c r="K467" s="35">
        <f t="shared" si="69"/>
        <v>0.5714285714285714</v>
      </c>
      <c r="L467" s="86" t="s">
        <v>1596</v>
      </c>
      <c r="M467" s="86" t="s">
        <v>1596</v>
      </c>
      <c r="N467" s="86"/>
      <c r="O467" s="86" t="s">
        <v>1596</v>
      </c>
      <c r="P467" s="86" t="s">
        <v>1596</v>
      </c>
      <c r="Q467" s="86" t="s">
        <v>1596</v>
      </c>
      <c r="R467" s="86" t="s">
        <v>1596</v>
      </c>
      <c r="S467" s="86" t="s">
        <v>1596</v>
      </c>
      <c r="T467" s="86" t="s">
        <v>1596</v>
      </c>
      <c r="U467" s="86" t="s">
        <v>1596</v>
      </c>
      <c r="V467" s="86" t="s">
        <v>1596</v>
      </c>
      <c r="W467" s="86"/>
      <c r="X467" s="86" t="s">
        <v>1596</v>
      </c>
      <c r="Y467" s="86" t="s">
        <v>1596</v>
      </c>
      <c r="Z467" s="86"/>
      <c r="AA467" s="86"/>
      <c r="AB467" s="86"/>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15</v>
      </c>
      <c r="J475" s="34">
        <f t="shared" si="70"/>
        <v>13</v>
      </c>
      <c r="K475" s="35">
        <f t="shared" si="71"/>
        <v>0.5357142857142857</v>
      </c>
      <c r="L475" s="86" t="s">
        <v>1596</v>
      </c>
      <c r="M475" s="86" t="s">
        <v>1596</v>
      </c>
      <c r="N475" s="86" t="s">
        <v>1596</v>
      </c>
      <c r="O475" s="86" t="s">
        <v>1596</v>
      </c>
      <c r="P475" s="86" t="s">
        <v>1596</v>
      </c>
      <c r="Q475" s="86" t="s">
        <v>1596</v>
      </c>
      <c r="R475" s="86" t="s">
        <v>1596</v>
      </c>
      <c r="S475" s="86" t="s">
        <v>1596</v>
      </c>
      <c r="T475" s="86" t="s">
        <v>1596</v>
      </c>
      <c r="U475" s="86" t="s">
        <v>1596</v>
      </c>
      <c r="V475" s="86" t="s">
        <v>1596</v>
      </c>
      <c r="W475" s="86"/>
      <c r="X475" s="86" t="s">
        <v>1596</v>
      </c>
      <c r="Y475" s="86" t="s">
        <v>1596</v>
      </c>
      <c r="Z475" s="86"/>
      <c r="AA475" s="86"/>
      <c r="AB475" s="86"/>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15</v>
      </c>
      <c r="J476" s="34">
        <f t="shared" si="70"/>
        <v>13</v>
      </c>
      <c r="K476" s="35">
        <f t="shared" si="71"/>
        <v>0.5357142857142857</v>
      </c>
      <c r="L476" s="86" t="s">
        <v>1596</v>
      </c>
      <c r="M476" s="86" t="s">
        <v>1596</v>
      </c>
      <c r="N476" s="86" t="s">
        <v>1596</v>
      </c>
      <c r="O476" s="86" t="s">
        <v>1596</v>
      </c>
      <c r="P476" s="86" t="s">
        <v>1596</v>
      </c>
      <c r="Q476" s="86" t="s">
        <v>1596</v>
      </c>
      <c r="R476" s="86" t="s">
        <v>1596</v>
      </c>
      <c r="S476" s="86" t="s">
        <v>1596</v>
      </c>
      <c r="T476" s="86" t="s">
        <v>1596</v>
      </c>
      <c r="U476" s="86" t="s">
        <v>1596</v>
      </c>
      <c r="V476" s="86" t="s">
        <v>1596</v>
      </c>
      <c r="W476" s="86"/>
      <c r="X476" s="86" t="s">
        <v>1596</v>
      </c>
      <c r="Y476" s="86" t="s">
        <v>1596</v>
      </c>
      <c r="Z476" s="86"/>
      <c r="AA476" s="86"/>
      <c r="AB476" s="86"/>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15</v>
      </c>
      <c r="J485" s="34">
        <f t="shared" si="73"/>
        <v>13</v>
      </c>
      <c r="K485" s="35">
        <f t="shared" si="74"/>
        <v>0.5357142857142857</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c r="X485" s="86" t="s">
        <v>1596</v>
      </c>
      <c r="Y485" s="86" t="s">
        <v>1596</v>
      </c>
      <c r="Z485" s="86"/>
      <c r="AA485" s="86"/>
      <c r="AB485" s="86"/>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15</v>
      </c>
      <c r="J486" s="34">
        <f t="shared" si="73"/>
        <v>13</v>
      </c>
      <c r="K486" s="35">
        <f t="shared" si="74"/>
        <v>0.5357142857142857</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c r="X486" s="86" t="s">
        <v>1596</v>
      </c>
      <c r="Y486" s="86" t="s">
        <v>1596</v>
      </c>
      <c r="Z486" s="86"/>
      <c r="AA486" s="86"/>
      <c r="AB486" s="86"/>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15</v>
      </c>
      <c r="J487" s="34">
        <f t="shared" si="73"/>
        <v>13</v>
      </c>
      <c r="K487" s="35">
        <f t="shared" si="74"/>
        <v>0.5357142857142857</v>
      </c>
      <c r="L487" s="86" t="s">
        <v>1596</v>
      </c>
      <c r="M487" s="86" t="s">
        <v>1596</v>
      </c>
      <c r="N487" s="86" t="s">
        <v>1596</v>
      </c>
      <c r="O487" s="86" t="s">
        <v>1596</v>
      </c>
      <c r="P487" s="86" t="s">
        <v>1596</v>
      </c>
      <c r="Q487" s="86" t="s">
        <v>1596</v>
      </c>
      <c r="R487" s="86" t="s">
        <v>1596</v>
      </c>
      <c r="S487" s="86" t="s">
        <v>1596</v>
      </c>
      <c r="T487" s="86" t="s">
        <v>1596</v>
      </c>
      <c r="U487" s="86" t="s">
        <v>1596</v>
      </c>
      <c r="V487" s="86" t="s">
        <v>1596</v>
      </c>
      <c r="W487" s="86"/>
      <c r="X487" s="86" t="s">
        <v>1596</v>
      </c>
      <c r="Y487" s="86" t="s">
        <v>1596</v>
      </c>
      <c r="Z487" s="86"/>
      <c r="AA487" s="86"/>
      <c r="AB487" s="86"/>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15</v>
      </c>
      <c r="J488" s="34">
        <f t="shared" si="73"/>
        <v>13</v>
      </c>
      <c r="K488" s="35">
        <f t="shared" si="74"/>
        <v>0.5357142857142857</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c r="X488" s="86" t="s">
        <v>1596</v>
      </c>
      <c r="Y488" s="86" t="s">
        <v>1596</v>
      </c>
      <c r="Z488" s="86"/>
      <c r="AA488" s="86"/>
      <c r="AB488" s="86"/>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15</v>
      </c>
      <c r="J489" s="34">
        <f t="shared" si="73"/>
        <v>13</v>
      </c>
      <c r="K489" s="35">
        <f t="shared" si="74"/>
        <v>0.5357142857142857</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c r="X489" s="86" t="s">
        <v>1596</v>
      </c>
      <c r="Y489" s="86" t="s">
        <v>1596</v>
      </c>
      <c r="Z489" s="86"/>
      <c r="AA489" s="86"/>
      <c r="AB489" s="86"/>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15</v>
      </c>
      <c r="J490" s="34">
        <f t="shared" si="73"/>
        <v>13</v>
      </c>
      <c r="K490" s="35">
        <f t="shared" si="74"/>
        <v>0.5357142857142857</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c r="X490" s="86" t="s">
        <v>1596</v>
      </c>
      <c r="Y490" s="86" t="s">
        <v>1596</v>
      </c>
      <c r="Z490" s="86"/>
      <c r="AA490" s="86"/>
      <c r="AB490" s="86"/>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15</v>
      </c>
      <c r="J491" s="34">
        <f t="shared" si="73"/>
        <v>13</v>
      </c>
      <c r="K491" s="35">
        <f t="shared" si="74"/>
        <v>0.5357142857142857</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c r="X491" s="86" t="s">
        <v>1596</v>
      </c>
      <c r="Y491" s="86" t="s">
        <v>1596</v>
      </c>
      <c r="Z491" s="86"/>
      <c r="AA491" s="86"/>
      <c r="AB491" s="86"/>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15</v>
      </c>
      <c r="J492" s="34">
        <f t="shared" si="73"/>
        <v>13</v>
      </c>
      <c r="K492" s="35">
        <f t="shared" si="74"/>
        <v>0.5357142857142857</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c r="X492" s="86" t="s">
        <v>1596</v>
      </c>
      <c r="Y492" s="86" t="s">
        <v>1596</v>
      </c>
      <c r="Z492" s="86"/>
      <c r="AA492" s="86"/>
      <c r="AB492" s="86"/>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15</v>
      </c>
      <c r="J493" s="34">
        <f t="shared" ref="J493:J514" si="76">COUNTIF(L493:AM493,"APAGADO")</f>
        <v>13</v>
      </c>
      <c r="K493" s="35">
        <f t="shared" ref="K493:K514" si="77">(I493)/(J493+I493)</f>
        <v>0.5357142857142857</v>
      </c>
      <c r="L493" s="86" t="s">
        <v>1596</v>
      </c>
      <c r="M493" s="86" t="s">
        <v>1596</v>
      </c>
      <c r="N493" s="86" t="s">
        <v>1596</v>
      </c>
      <c r="O493" s="86" t="s">
        <v>1596</v>
      </c>
      <c r="P493" s="86" t="s">
        <v>1596</v>
      </c>
      <c r="Q493" s="86" t="s">
        <v>1596</v>
      </c>
      <c r="R493" s="86" t="s">
        <v>1596</v>
      </c>
      <c r="S493" s="86" t="s">
        <v>1596</v>
      </c>
      <c r="T493" s="86" t="s">
        <v>1596</v>
      </c>
      <c r="U493" s="86" t="s">
        <v>1596</v>
      </c>
      <c r="V493" s="86" t="s">
        <v>1596</v>
      </c>
      <c r="W493" s="86"/>
      <c r="X493" s="86" t="s">
        <v>1596</v>
      </c>
      <c r="Y493" s="86" t="s">
        <v>1596</v>
      </c>
      <c r="Z493" s="86"/>
      <c r="AA493" s="86"/>
      <c r="AB493" s="86"/>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15</v>
      </c>
      <c r="J494" s="34">
        <f t="shared" si="76"/>
        <v>13</v>
      </c>
      <c r="K494" s="35">
        <f t="shared" si="77"/>
        <v>0.5357142857142857</v>
      </c>
      <c r="L494" s="86" t="s">
        <v>1596</v>
      </c>
      <c r="M494" s="86" t="s">
        <v>1596</v>
      </c>
      <c r="N494" s="86" t="s">
        <v>1596</v>
      </c>
      <c r="O494" s="86" t="s">
        <v>1596</v>
      </c>
      <c r="P494" s="86" t="s">
        <v>1596</v>
      </c>
      <c r="Q494" s="86" t="s">
        <v>1596</v>
      </c>
      <c r="R494" s="86" t="s">
        <v>1596</v>
      </c>
      <c r="S494" s="86" t="s">
        <v>1596</v>
      </c>
      <c r="T494" s="86" t="s">
        <v>1596</v>
      </c>
      <c r="U494" s="86" t="s">
        <v>1596</v>
      </c>
      <c r="V494" s="86" t="s">
        <v>1596</v>
      </c>
      <c r="W494" s="86"/>
      <c r="X494" s="86" t="s">
        <v>1596</v>
      </c>
      <c r="Y494" s="86" t="s">
        <v>1596</v>
      </c>
      <c r="Z494" s="86"/>
      <c r="AA494" s="86"/>
      <c r="AB494" s="86"/>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15</v>
      </c>
      <c r="J499" s="34">
        <f t="shared" si="76"/>
        <v>13</v>
      </c>
      <c r="K499" s="35">
        <f t="shared" si="77"/>
        <v>0.5357142857142857</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c r="X499" s="86" t="s">
        <v>1596</v>
      </c>
      <c r="Y499" s="86" t="s">
        <v>1596</v>
      </c>
      <c r="Z499" s="86"/>
      <c r="AA499" s="86"/>
      <c r="AB499" s="86"/>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15</v>
      </c>
      <c r="J500" s="34">
        <f t="shared" si="76"/>
        <v>13</v>
      </c>
      <c r="K500" s="35">
        <f t="shared" si="77"/>
        <v>0.5357142857142857</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c r="X500" s="86" t="s">
        <v>1596</v>
      </c>
      <c r="Y500" s="86" t="s">
        <v>1596</v>
      </c>
      <c r="Z500" s="86"/>
      <c r="AA500" s="86"/>
      <c r="AB500" s="86"/>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15</v>
      </c>
      <c r="J501" s="34">
        <f t="shared" si="76"/>
        <v>13</v>
      </c>
      <c r="K501" s="35">
        <f t="shared" si="77"/>
        <v>0.5357142857142857</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c r="X501" s="86" t="s">
        <v>1596</v>
      </c>
      <c r="Y501" s="86" t="s">
        <v>1596</v>
      </c>
      <c r="Z501" s="86"/>
      <c r="AA501" s="86"/>
      <c r="AB501" s="86"/>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15</v>
      </c>
      <c r="J502" s="34">
        <f t="shared" si="76"/>
        <v>13</v>
      </c>
      <c r="K502" s="35">
        <f t="shared" si="77"/>
        <v>0.5357142857142857</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c r="X502" s="86" t="s">
        <v>1596</v>
      </c>
      <c r="Y502" s="86" t="s">
        <v>1596</v>
      </c>
      <c r="Z502" s="86"/>
      <c r="AA502" s="86"/>
      <c r="AB502" s="86"/>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15</v>
      </c>
      <c r="J503" s="34">
        <f t="shared" si="76"/>
        <v>13</v>
      </c>
      <c r="K503" s="35">
        <f t="shared" si="77"/>
        <v>0.5357142857142857</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c r="X503" s="86" t="s">
        <v>1596</v>
      </c>
      <c r="Y503" s="86" t="s">
        <v>1596</v>
      </c>
      <c r="Z503" s="86"/>
      <c r="AA503" s="86"/>
      <c r="AB503" s="86"/>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15</v>
      </c>
      <c r="J504" s="34">
        <f t="shared" si="76"/>
        <v>13</v>
      </c>
      <c r="K504" s="35">
        <f t="shared" si="77"/>
        <v>0.5357142857142857</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c r="X504" s="86" t="s">
        <v>1596</v>
      </c>
      <c r="Y504" s="86" t="s">
        <v>1596</v>
      </c>
      <c r="Z504" s="86"/>
      <c r="AA504" s="86"/>
      <c r="AB504" s="86"/>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24</v>
      </c>
      <c r="J505" s="34">
        <f t="shared" si="76"/>
        <v>4</v>
      </c>
      <c r="K505" s="35">
        <f t="shared" si="77"/>
        <v>0.8571428571428571</v>
      </c>
      <c r="L505" s="86"/>
      <c r="M505" s="86"/>
      <c r="N505" s="86"/>
      <c r="O505" s="86"/>
      <c r="P505" s="86"/>
      <c r="Q505" s="86"/>
      <c r="R505" s="86"/>
      <c r="S505" s="86"/>
      <c r="T505" s="86"/>
      <c r="U505" s="86" t="s">
        <v>1596</v>
      </c>
      <c r="V505" s="86" t="s">
        <v>1596</v>
      </c>
      <c r="W505" s="86"/>
      <c r="X505" s="86" t="s">
        <v>1596</v>
      </c>
      <c r="Y505" s="86" t="s">
        <v>1596</v>
      </c>
      <c r="Z505" s="86"/>
      <c r="AA505" s="86"/>
      <c r="AB505" s="86"/>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15</v>
      </c>
      <c r="J507" s="34">
        <f t="shared" si="76"/>
        <v>13</v>
      </c>
      <c r="K507" s="35">
        <f t="shared" si="77"/>
        <v>0.5357142857142857</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c r="X507" s="86" t="s">
        <v>1596</v>
      </c>
      <c r="Y507" s="86" t="s">
        <v>1596</v>
      </c>
      <c r="Z507" s="86"/>
      <c r="AA507" s="86"/>
      <c r="AB507" s="86"/>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15</v>
      </c>
      <c r="J508" s="34">
        <f t="shared" si="76"/>
        <v>13</v>
      </c>
      <c r="K508" s="35">
        <f t="shared" si="77"/>
        <v>0.5357142857142857</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c r="X508" s="86" t="s">
        <v>1596</v>
      </c>
      <c r="Y508" s="86" t="s">
        <v>1596</v>
      </c>
      <c r="Z508" s="86"/>
      <c r="AA508" s="86"/>
      <c r="AB508" s="86"/>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15</v>
      </c>
      <c r="J509" s="34">
        <f t="shared" si="76"/>
        <v>13</v>
      </c>
      <c r="K509" s="35">
        <f t="shared" si="77"/>
        <v>0.5357142857142857</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c r="X509" s="86" t="s">
        <v>1596</v>
      </c>
      <c r="Y509" s="86" t="s">
        <v>1596</v>
      </c>
      <c r="Z509" s="86"/>
      <c r="AA509" s="86"/>
      <c r="AB509" s="86"/>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15</v>
      </c>
      <c r="J510" s="34">
        <f t="shared" si="76"/>
        <v>13</v>
      </c>
      <c r="K510" s="35">
        <f t="shared" si="77"/>
        <v>0.5357142857142857</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c r="X510" s="86" t="s">
        <v>1596</v>
      </c>
      <c r="Y510" s="86" t="s">
        <v>1596</v>
      </c>
      <c r="Z510" s="86"/>
      <c r="AA510" s="86"/>
      <c r="AB510" s="86"/>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15</v>
      </c>
      <c r="J511" s="34">
        <f t="shared" si="76"/>
        <v>13</v>
      </c>
      <c r="K511" s="35">
        <f t="shared" si="77"/>
        <v>0.5357142857142857</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c r="X511" s="86" t="s">
        <v>1596</v>
      </c>
      <c r="Y511" s="86" t="s">
        <v>1596</v>
      </c>
      <c r="Z511" s="86"/>
      <c r="AA511" s="86"/>
      <c r="AB511" s="86"/>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19</v>
      </c>
      <c r="J512" s="34">
        <f t="shared" si="76"/>
        <v>9</v>
      </c>
      <c r="K512" s="35">
        <f t="shared" si="77"/>
        <v>0.6785714285714286</v>
      </c>
      <c r="L512" s="86" t="s">
        <v>1596</v>
      </c>
      <c r="M512" s="86" t="s">
        <v>1596</v>
      </c>
      <c r="N512" s="86" t="s">
        <v>1596</v>
      </c>
      <c r="O512" s="86" t="s">
        <v>1596</v>
      </c>
      <c r="P512" s="86" t="s">
        <v>1596</v>
      </c>
      <c r="Q512" s="86" t="s">
        <v>1596</v>
      </c>
      <c r="R512" s="86" t="s">
        <v>1596</v>
      </c>
      <c r="S512" s="86" t="s">
        <v>1596</v>
      </c>
      <c r="T512" s="86" t="s">
        <v>1596</v>
      </c>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15</v>
      </c>
      <c r="J513" s="34">
        <f t="shared" si="76"/>
        <v>13</v>
      </c>
      <c r="K513" s="35">
        <f t="shared" si="77"/>
        <v>0.5357142857142857</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c r="X513" s="86" t="s">
        <v>1596</v>
      </c>
      <c r="Y513" s="86" t="s">
        <v>1596</v>
      </c>
      <c r="Z513" s="86"/>
      <c r="AA513" s="86"/>
      <c r="AB513" s="86"/>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15</v>
      </c>
      <c r="J514" s="34">
        <f t="shared" si="76"/>
        <v>13</v>
      </c>
      <c r="K514" s="35">
        <f t="shared" si="77"/>
        <v>0.5357142857142857</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c r="X514" s="86" t="s">
        <v>1596</v>
      </c>
      <c r="Y514" s="86" t="s">
        <v>1596</v>
      </c>
      <c r="Z514" s="86"/>
      <c r="AA514" s="86"/>
      <c r="AB514" s="86"/>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25</v>
      </c>
      <c r="J519" s="34">
        <f t="shared" si="79"/>
        <v>3</v>
      </c>
      <c r="K519" s="35">
        <f t="shared" si="80"/>
        <v>0.8928571428571429</v>
      </c>
      <c r="L519" s="86" t="s">
        <v>1596</v>
      </c>
      <c r="M519" s="88" t="s">
        <v>1596</v>
      </c>
      <c r="N519" s="86" t="s">
        <v>1596</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18</v>
      </c>
      <c r="J520" s="34">
        <f t="shared" si="79"/>
        <v>10</v>
      </c>
      <c r="K520" s="35">
        <f t="shared" si="80"/>
        <v>0.6428571428571429</v>
      </c>
      <c r="L520" s="86"/>
      <c r="M520" s="88"/>
      <c r="N520" s="86"/>
      <c r="O520" s="86" t="s">
        <v>1596</v>
      </c>
      <c r="P520" s="86" t="s">
        <v>1596</v>
      </c>
      <c r="Q520" s="86" t="s">
        <v>1596</v>
      </c>
      <c r="R520" s="86" t="s">
        <v>1596</v>
      </c>
      <c r="S520" s="86" t="s">
        <v>1596</v>
      </c>
      <c r="T520" s="86" t="s">
        <v>1596</v>
      </c>
      <c r="U520" s="86" t="s">
        <v>1596</v>
      </c>
      <c r="V520" s="86" t="s">
        <v>1596</v>
      </c>
      <c r="W520" s="86"/>
      <c r="X520" s="86" t="s">
        <v>1596</v>
      </c>
      <c r="Y520" s="86" t="s">
        <v>1596</v>
      </c>
      <c r="Z520" s="86"/>
      <c r="AA520" s="86"/>
      <c r="AB520" s="86"/>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15</v>
      </c>
      <c r="J523" s="34">
        <f t="shared" si="79"/>
        <v>13</v>
      </c>
      <c r="K523" s="35">
        <f t="shared" si="80"/>
        <v>0.5357142857142857</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c r="X523" s="86" t="s">
        <v>1596</v>
      </c>
      <c r="Y523" s="86" t="s">
        <v>1596</v>
      </c>
      <c r="Z523" s="86"/>
      <c r="AA523" s="86"/>
      <c r="AB523" s="86"/>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15</v>
      </c>
      <c r="J524" s="34">
        <f t="shared" si="79"/>
        <v>13</v>
      </c>
      <c r="K524" s="35">
        <f t="shared" si="80"/>
        <v>0.5357142857142857</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c r="X524" s="86" t="s">
        <v>1596</v>
      </c>
      <c r="Y524" s="86" t="s">
        <v>1596</v>
      </c>
      <c r="Z524" s="86"/>
      <c r="AA524" s="86"/>
      <c r="AB524" s="86"/>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15</v>
      </c>
      <c r="J527" s="34">
        <f t="shared" si="79"/>
        <v>13</v>
      </c>
      <c r="K527" s="35">
        <f t="shared" si="80"/>
        <v>0.5357142857142857</v>
      </c>
      <c r="L527" s="86" t="s">
        <v>1596</v>
      </c>
      <c r="M527" s="88" t="s">
        <v>1596</v>
      </c>
      <c r="N527" s="86" t="s">
        <v>1596</v>
      </c>
      <c r="O527" s="86" t="s">
        <v>1596</v>
      </c>
      <c r="P527" s="86" t="s">
        <v>1596</v>
      </c>
      <c r="Q527" s="86" t="s">
        <v>1596</v>
      </c>
      <c r="R527" s="86" t="s">
        <v>1596</v>
      </c>
      <c r="S527" s="86" t="s">
        <v>1596</v>
      </c>
      <c r="T527" s="86" t="s">
        <v>1596</v>
      </c>
      <c r="U527" s="86" t="s">
        <v>1596</v>
      </c>
      <c r="V527" s="86" t="s">
        <v>1596</v>
      </c>
      <c r="W527" s="86"/>
      <c r="X527" s="86" t="s">
        <v>1596</v>
      </c>
      <c r="Y527" s="86" t="s">
        <v>1596</v>
      </c>
      <c r="Z527" s="86"/>
      <c r="AA527" s="86"/>
      <c r="AB527" s="86"/>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15</v>
      </c>
      <c r="J528" s="34">
        <f t="shared" ref="J528:J534" si="82">COUNTIF(L528:AM528,"APAGADO")</f>
        <v>13</v>
      </c>
      <c r="K528" s="35">
        <f t="shared" ref="K528:K534" si="83">(I528)/(J528+I528)</f>
        <v>0.5357142857142857</v>
      </c>
      <c r="L528" s="86" t="s">
        <v>1596</v>
      </c>
      <c r="M528" s="88" t="s">
        <v>1596</v>
      </c>
      <c r="N528" s="86" t="s">
        <v>1596</v>
      </c>
      <c r="O528" s="86" t="s">
        <v>1596</v>
      </c>
      <c r="P528" s="86" t="s">
        <v>1596</v>
      </c>
      <c r="Q528" s="86" t="s">
        <v>1596</v>
      </c>
      <c r="R528" s="86" t="s">
        <v>1596</v>
      </c>
      <c r="S528" s="86" t="s">
        <v>1596</v>
      </c>
      <c r="T528" s="86" t="s">
        <v>1596</v>
      </c>
      <c r="U528" s="86" t="s">
        <v>1596</v>
      </c>
      <c r="V528" s="86" t="s">
        <v>1596</v>
      </c>
      <c r="W528" s="86"/>
      <c r="X528" s="86" t="s">
        <v>1596</v>
      </c>
      <c r="Y528" s="86" t="s">
        <v>1596</v>
      </c>
      <c r="Z528" s="86"/>
      <c r="AA528" s="86"/>
      <c r="AB528" s="86"/>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1596</v>
      </c>
      <c r="M529" s="88" t="s">
        <v>1596</v>
      </c>
      <c r="N529" s="86" t="s">
        <v>1596</v>
      </c>
      <c r="O529" s="86" t="s">
        <v>1596</v>
      </c>
      <c r="P529" s="86" t="s">
        <v>1596</v>
      </c>
      <c r="Q529" s="86" t="s">
        <v>1596</v>
      </c>
      <c r="R529" s="86" t="s">
        <v>1596</v>
      </c>
      <c r="S529" s="86" t="s">
        <v>1596</v>
      </c>
      <c r="T529" s="86" t="s">
        <v>1596</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1596</v>
      </c>
      <c r="M530" s="88" t="s">
        <v>1596</v>
      </c>
      <c r="N530" s="86" t="s">
        <v>1596</v>
      </c>
      <c r="O530" s="86" t="s">
        <v>1596</v>
      </c>
      <c r="P530" s="86" t="s">
        <v>1596</v>
      </c>
      <c r="Q530" s="86" t="s">
        <v>1596</v>
      </c>
      <c r="R530" s="86" t="s">
        <v>1596</v>
      </c>
      <c r="S530" s="86" t="s">
        <v>1596</v>
      </c>
      <c r="T530" s="86" t="s">
        <v>1596</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15</v>
      </c>
      <c r="J535" s="34">
        <f t="shared" ref="J535:J540" si="85">COUNTIF(L535:AM535,"APAGADO")</f>
        <v>13</v>
      </c>
      <c r="K535" s="35">
        <f t="shared" ref="K535:K540" si="86">(I535)/(J535+I535)</f>
        <v>0.5357142857142857</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c r="X535" s="86" t="s">
        <v>1596</v>
      </c>
      <c r="Y535" s="86" t="s">
        <v>1596</v>
      </c>
      <c r="Z535" s="86"/>
      <c r="AA535" s="86"/>
      <c r="AB535" s="86"/>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15</v>
      </c>
      <c r="J536" s="34">
        <f t="shared" si="85"/>
        <v>13</v>
      </c>
      <c r="K536" s="35">
        <f t="shared" si="86"/>
        <v>0.5357142857142857</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c r="X536" s="86" t="s">
        <v>1596</v>
      </c>
      <c r="Y536" s="86" t="s">
        <v>1596</v>
      </c>
      <c r="Z536" s="86"/>
      <c r="AA536" s="86"/>
      <c r="AB536" s="86"/>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16</v>
      </c>
      <c r="J539" s="34">
        <f t="shared" si="85"/>
        <v>12</v>
      </c>
      <c r="K539" s="35">
        <f t="shared" si="86"/>
        <v>0.5714285714285714</v>
      </c>
      <c r="L539" s="86" t="s">
        <v>1596</v>
      </c>
      <c r="M539" s="88" t="s">
        <v>1596</v>
      </c>
      <c r="N539" s="86" t="s">
        <v>1596</v>
      </c>
      <c r="O539" s="86" t="s">
        <v>1596</v>
      </c>
      <c r="P539" s="86" t="s">
        <v>1596</v>
      </c>
      <c r="Q539" s="86" t="s">
        <v>1596</v>
      </c>
      <c r="R539" s="86" t="s">
        <v>1596</v>
      </c>
      <c r="S539" s="86" t="s">
        <v>1596</v>
      </c>
      <c r="T539" s="86" t="s">
        <v>1596</v>
      </c>
      <c r="U539" s="86" t="s">
        <v>1596</v>
      </c>
      <c r="V539" s="86" t="s">
        <v>1596</v>
      </c>
      <c r="W539" s="86"/>
      <c r="X539" s="86" t="s">
        <v>1596</v>
      </c>
      <c r="Y539" s="86"/>
      <c r="Z539" s="86"/>
      <c r="AA539" s="86"/>
      <c r="AB539" s="86"/>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16</v>
      </c>
      <c r="J540" s="34">
        <f t="shared" si="85"/>
        <v>12</v>
      </c>
      <c r="K540" s="35">
        <f t="shared" si="86"/>
        <v>0.5714285714285714</v>
      </c>
      <c r="L540" s="88" t="s">
        <v>1596</v>
      </c>
      <c r="M540" s="88" t="s">
        <v>1596</v>
      </c>
      <c r="N540" s="86" t="s">
        <v>1596</v>
      </c>
      <c r="O540" s="86" t="s">
        <v>1596</v>
      </c>
      <c r="P540" s="86" t="s">
        <v>1596</v>
      </c>
      <c r="Q540" s="86" t="s">
        <v>1596</v>
      </c>
      <c r="R540" s="86" t="s">
        <v>1596</v>
      </c>
      <c r="S540" s="86" t="s">
        <v>1596</v>
      </c>
      <c r="T540" s="86" t="s">
        <v>1596</v>
      </c>
      <c r="U540" s="86" t="s">
        <v>1596</v>
      </c>
      <c r="V540" s="86" t="s">
        <v>1596</v>
      </c>
      <c r="W540" s="86"/>
      <c r="X540" s="86" t="s">
        <v>1596</v>
      </c>
      <c r="Y540" s="86"/>
      <c r="Z540" s="86"/>
      <c r="AA540" s="86"/>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83" zoomScaleNormal="100" workbookViewId="0">
      <selection activeCell="B93" sqref="B93:F99"/>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f>AUXILIAR!F16</f>
        <v>536</v>
      </c>
      <c r="D100" s="63"/>
      <c r="E100" s="64"/>
      <c r="F100" s="141">
        <v>45427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45428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0</v>
      </c>
      <c r="C16">
        <f>'APAGADOS FIBRA'!T2</f>
        <v>0</v>
      </c>
      <c r="D16">
        <f>'APAGADOS ANTENA'!T2</f>
        <v>0</v>
      </c>
      <c r="E16">
        <f t="shared" si="6"/>
        <v>0</v>
      </c>
      <c r="F16">
        <f>'RESUMEN TOTAL'!B1</f>
        <v>536</v>
      </c>
      <c r="G16" s="36">
        <f t="shared" si="7"/>
        <v>0</v>
      </c>
    </row>
    <row r="17" spans="1:7" x14ac:dyDescent="0.25">
      <c r="A17" s="17">
        <f>'APAGADOS RADIO'!U3</f>
        <v>45428</v>
      </c>
      <c r="B17">
        <f>'APAGADOS RADIO'!U2+D17</f>
        <v>0</v>
      </c>
      <c r="C17">
        <f>'APAGADOS FIBRA'!U2</f>
        <v>0</v>
      </c>
      <c r="D17">
        <f>'APAGADOS ANTENA'!U2</f>
        <v>0</v>
      </c>
      <c r="E17">
        <f t="shared" si="6"/>
        <v>0</v>
      </c>
      <c r="F17">
        <f>'RESUMEN TOTAL'!B1</f>
        <v>536</v>
      </c>
      <c r="G17" s="36">
        <f t="shared" si="7"/>
        <v>0</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0</v>
      </c>
      <c r="F49">
        <f>paradas!T3</f>
        <v>0</v>
      </c>
      <c r="G49" s="104">
        <f t="shared" ref="G49:G53" si="12">E49+F49</f>
        <v>0</v>
      </c>
    </row>
    <row r="50" spans="1:7" x14ac:dyDescent="0.25">
      <c r="A50" s="14">
        <f t="shared" si="10"/>
        <v>45428</v>
      </c>
      <c r="B50">
        <f>paradas!D1</f>
        <v>38</v>
      </c>
      <c r="C50">
        <f>paradas!K1</f>
        <v>38</v>
      </c>
      <c r="D50">
        <f>paradas!O1</f>
        <v>38</v>
      </c>
      <c r="E50" s="104">
        <f>paradas!U2</f>
        <v>0</v>
      </c>
      <c r="F50">
        <f>paradas!U3</f>
        <v>0</v>
      </c>
      <c r="G50" s="104">
        <f t="shared" si="12"/>
        <v>0</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T4" sqref="T4"/>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F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2024-05-14T11:10:58Z</dcterms:modified>
</cp:coreProperties>
</file>