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58AD57CE-8513-46BA-9202-5835E18E02DC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9" i="2" l="1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<sst xmlns="http://schemas.openxmlformats.org/spreadsheetml/2006/main" count="4630" uniqueCount="1570">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</sst>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0.12952380952380951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zoomScale="55" zoomScaleNormal="55" workbookViewId="0">
      <pane xSplit="11" ySplit="4" topLeftCell="Q270" activePane="bottomRight" state="frozen"/>
      <selection pane="topRight" activeCell="M1" sqref="M1"/>
      <selection pane="bottomLeft" activeCell="A5" sqref="A5"/>
      <selection pane="bottomRight" activeCell="D535" sqref="D5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0.15047619047619049</v>
      </c>
      <c r="P1" s="4">
        <f t="shared" si="0"/>
        <v>0.15238095238095239</v>
      </c>
      <c r="Q1" s="4">
        <f t="shared" si="0"/>
        <v>0.15809523809523809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446</v>
      </c>
      <c r="P2" s="75">
        <f t="shared" si="3"/>
        <v>445</v>
      </c>
      <c r="Q2" s="75">
        <f t="shared" si="3"/>
        <v>442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22</v>
      </c>
      <c r="J14" s="34">
        <f t="shared" si="8"/>
        <v>6</v>
      </c>
      <c r="K14" s="35">
        <f t="shared" si="9"/>
        <v>0.7857142857142857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22</v>
      </c>
      <c r="J15" s="34">
        <f t="shared" si="8"/>
        <v>6</v>
      </c>
      <c r="K15" s="35">
        <f t="shared" si="9"/>
        <v>0.7857142857142857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23</v>
      </c>
      <c r="J18" s="34">
        <f>COUNTIF(L18:AM18,"APAGADO")</f>
        <v>5</v>
      </c>
      <c r="K18" s="35">
        <f>(I18)/(J18+I18)</f>
        <v>0.8214285714285714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23</v>
      </c>
      <c r="J19" s="34">
        <f>COUNTIF(L19:AM19,"APAGADO")</f>
        <v>5</v>
      </c>
      <c r="K19" s="35">
        <f>(I19)/(J19+I19)</f>
        <v>0.8214285714285714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23</v>
      </c>
      <c r="J22" s="34">
        <f t="shared" si="13"/>
        <v>5</v>
      </c>
      <c r="K22" s="35">
        <f t="shared" si="14"/>
        <v>0.8214285714285714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23</v>
      </c>
      <c r="J23" s="34">
        <f t="shared" si="13"/>
        <v>5</v>
      </c>
      <c r="K23" s="35">
        <f t="shared" si="14"/>
        <v>0.8214285714285714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25</v>
      </c>
      <c r="J59" s="34">
        <f t="shared" si="8"/>
        <v>3</v>
      </c>
      <c r="K59" s="35">
        <f t="shared" si="9"/>
        <v>0.8928571428571429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22</v>
      </c>
      <c r="J107" s="34">
        <f t="shared" si="20"/>
        <v>6</v>
      </c>
      <c r="K107" s="35">
        <f t="shared" si="21"/>
        <v>0.7857142857142857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22</v>
      </c>
      <c r="J132" s="34">
        <f t="shared" si="16"/>
        <v>6</v>
      </c>
      <c r="K132" s="35">
        <f t="shared" si="17"/>
        <v>0.7857142857142857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22</v>
      </c>
      <c r="J133" s="34">
        <f t="shared" si="16"/>
        <v>6</v>
      </c>
      <c r="K133" s="35">
        <f t="shared" si="17"/>
        <v>0.7857142857142857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22</v>
      </c>
      <c r="J148" s="34">
        <f t="shared" ref="J148:J253" si="23">COUNTIF(L148:AM148,"APAGADO")</f>
        <v>6</v>
      </c>
      <c r="K148" s="35">
        <f t="shared" ref="K148:K253" si="24">(I148)/(J148+I148)</f>
        <v>0.7857142857142857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22</v>
      </c>
      <c r="J194" s="34">
        <f t="shared" si="23"/>
        <v>6</v>
      </c>
      <c r="K194" s="35">
        <f t="shared" si="24"/>
        <v>0.7857142857142857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22</v>
      </c>
      <c r="J196" s="34">
        <f t="shared" si="23"/>
        <v>6</v>
      </c>
      <c r="K196" s="35">
        <f t="shared" si="24"/>
        <v>0.7857142857142857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23</v>
      </c>
      <c r="J197" s="34">
        <f t="shared" si="23"/>
        <v>5</v>
      </c>
      <c r="K197" s="35">
        <f t="shared" si="24"/>
        <v>0.8214285714285714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23</v>
      </c>
      <c r="J198" s="34">
        <f t="shared" si="23"/>
        <v>5</v>
      </c>
      <c r="K198" s="35">
        <f t="shared" si="24"/>
        <v>0.8214285714285714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22</v>
      </c>
      <c r="J231" s="34">
        <f t="shared" si="23"/>
        <v>6</v>
      </c>
      <c r="K231" s="35">
        <f t="shared" si="24"/>
        <v>0.7857142857142857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22</v>
      </c>
      <c r="J232" s="34">
        <f t="shared" si="23"/>
        <v>6</v>
      </c>
      <c r="K232" s="35">
        <f t="shared" si="24"/>
        <v>0.7857142857142857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22</v>
      </c>
      <c r="J233" s="34">
        <f>COUNTIF(L233:AM233,"APAGADO")</f>
        <v>6</v>
      </c>
      <c r="K233" s="35">
        <f>(I233)/(J233+I233)</f>
        <v>0.7857142857142857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22</v>
      </c>
      <c r="J246" s="34">
        <f t="shared" si="23"/>
        <v>6</v>
      </c>
      <c r="K246" s="35">
        <f t="shared" si="24"/>
        <v>0.7857142857142857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27</v>
      </c>
      <c r="J254" s="34">
        <f t="shared" ref="J254:J318" si="36">COUNTIF(L254:AM254,"APAGADO")</f>
        <v>1</v>
      </c>
      <c r="K254" s="35">
        <f t="shared" ref="K254:K318" si="37">(I254)/(J254+I254)</f>
        <v>0.9642857142857143</v>
      </c>
      <c r="L254" s="88"/>
      <c r="M254" s="88"/>
      <c r="N254" s="88"/>
      <c r="O254" s="88"/>
      <c r="P254" s="88"/>
      <c r="Q254" s="88" t="s">
        <v>1569</v>
      </c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23</v>
      </c>
      <c r="J259" s="34">
        <f t="shared" si="36"/>
        <v>5</v>
      </c>
      <c r="K259" s="35">
        <f t="shared" si="37"/>
        <v>0.8214285714285714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23</v>
      </c>
      <c r="J260" s="34">
        <f t="shared" si="36"/>
        <v>5</v>
      </c>
      <c r="K260" s="35">
        <f t="shared" si="37"/>
        <v>0.8214285714285714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23</v>
      </c>
      <c r="J261" s="34">
        <f t="shared" si="36"/>
        <v>5</v>
      </c>
      <c r="K261" s="35">
        <f t="shared" si="37"/>
        <v>0.8214285714285714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23</v>
      </c>
      <c r="J262" s="34">
        <f t="shared" si="36"/>
        <v>5</v>
      </c>
      <c r="K262" s="35">
        <f t="shared" si="37"/>
        <v>0.8214285714285714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23</v>
      </c>
      <c r="J263" s="34">
        <f t="shared" si="36"/>
        <v>5</v>
      </c>
      <c r="K263" s="35">
        <f t="shared" si="37"/>
        <v>0.8214285714285714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23</v>
      </c>
      <c r="J264" s="34">
        <f t="shared" si="36"/>
        <v>5</v>
      </c>
      <c r="K264" s="35">
        <f t="shared" si="37"/>
        <v>0.8214285714285714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23</v>
      </c>
      <c r="J265" s="34">
        <f>COUNTIF(L265:AM265,"APAGADO")</f>
        <v>5</v>
      </c>
      <c r="K265" s="35">
        <f>(I265)/(J265+I265)</f>
        <v>0.8214285714285714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23</v>
      </c>
      <c r="J266" s="34">
        <f>COUNTIF(L266:AM266,"APAGADO")</f>
        <v>5</v>
      </c>
      <c r="K266" s="35">
        <f>(I266)/(J266+I266)</f>
        <v>0.8214285714285714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23</v>
      </c>
      <c r="J267" s="34">
        <f>COUNTIF(L267:AM267,"APAGADO")</f>
        <v>5</v>
      </c>
      <c r="K267" s="35">
        <f>(I267)/(J267+I267)</f>
        <v>0.8214285714285714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23</v>
      </c>
      <c r="J268" s="34">
        <f>COUNTIF(L268:AM268,"APAGADO")</f>
        <v>5</v>
      </c>
      <c r="K268" s="35">
        <f>(I268)/(J268+I268)</f>
        <v>0.8214285714285714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23</v>
      </c>
      <c r="J270" s="34">
        <f t="shared" si="36"/>
        <v>5</v>
      </c>
      <c r="K270" s="35">
        <f t="shared" si="37"/>
        <v>0.8214285714285714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23</v>
      </c>
      <c r="J271" s="34">
        <f t="shared" si="36"/>
        <v>5</v>
      </c>
      <c r="K271" s="35">
        <f t="shared" si="37"/>
        <v>0.8214285714285714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23</v>
      </c>
      <c r="J272" s="34">
        <f t="shared" si="36"/>
        <v>5</v>
      </c>
      <c r="K272" s="35">
        <f t="shared" si="37"/>
        <v>0.8214285714285714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23</v>
      </c>
      <c r="J273" s="34">
        <f t="shared" si="36"/>
        <v>5</v>
      </c>
      <c r="K273" s="35">
        <f t="shared" si="37"/>
        <v>0.8214285714285714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23</v>
      </c>
      <c r="J274" s="34">
        <f>COUNTIF(L274:AM274,"APAGADO")</f>
        <v>5</v>
      </c>
      <c r="K274" s="35">
        <f>(I274)/(J274+I274)</f>
        <v>0.8214285714285714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23</v>
      </c>
      <c r="J275" s="34">
        <f>COUNTIF(L275:AM275,"APAGADO")</f>
        <v>5</v>
      </c>
      <c r="K275" s="35">
        <f>(I275)/(J275+I275)</f>
        <v>0.8214285714285714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23</v>
      </c>
      <c r="J276" s="34">
        <f>COUNTIF(L276:AM276,"APAGADO")</f>
        <v>5</v>
      </c>
      <c r="K276" s="35">
        <f>(I276)/(J276+I276)</f>
        <v>0.8214285714285714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23</v>
      </c>
      <c r="J277" s="34">
        <f>COUNTIF(L277:AM277,"APAGADO")</f>
        <v>5</v>
      </c>
      <c r="K277" s="35">
        <f>(I277)/(J277+I277)</f>
        <v>0.8214285714285714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23</v>
      </c>
      <c r="J360" s="34">
        <f t="shared" si="48"/>
        <v>5</v>
      </c>
      <c r="K360" s="35">
        <f t="shared" si="49"/>
        <v>0.8214285714285714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23</v>
      </c>
      <c r="J361" s="34">
        <f t="shared" si="48"/>
        <v>5</v>
      </c>
      <c r="K361" s="35">
        <f t="shared" si="49"/>
        <v>0.8214285714285714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23</v>
      </c>
      <c r="J362" s="34">
        <f t="shared" si="48"/>
        <v>5</v>
      </c>
      <c r="K362" s="35">
        <f t="shared" si="49"/>
        <v>0.8214285714285714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22</v>
      </c>
      <c r="J382" s="34">
        <f t="shared" si="48"/>
        <v>6</v>
      </c>
      <c r="K382" s="35">
        <f t="shared" si="49"/>
        <v>0.7857142857142857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22</v>
      </c>
      <c r="J396" s="34">
        <f t="shared" si="48"/>
        <v>6</v>
      </c>
      <c r="K396" s="35">
        <f t="shared" si="49"/>
        <v>0.7857142857142857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24</v>
      </c>
      <c r="J401" s="34">
        <f t="shared" si="56"/>
        <v>4</v>
      </c>
      <c r="K401" s="35">
        <f t="shared" si="57"/>
        <v>0.8571428571428571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23</v>
      </c>
      <c r="J402" s="34">
        <f t="shared" si="56"/>
        <v>5</v>
      </c>
      <c r="K402" s="35">
        <f t="shared" si="57"/>
        <v>0.8214285714285714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22</v>
      </c>
      <c r="J412" s="34">
        <f t="shared" si="56"/>
        <v>6</v>
      </c>
      <c r="K412" s="35">
        <f t="shared" si="57"/>
        <v>0.7857142857142857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22</v>
      </c>
      <c r="J413" s="34">
        <f t="shared" si="56"/>
        <v>6</v>
      </c>
      <c r="K413" s="35">
        <f t="shared" si="57"/>
        <v>0.7857142857142857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22</v>
      </c>
      <c r="J462" s="34">
        <f t="shared" si="64"/>
        <v>6</v>
      </c>
      <c r="K462" s="35">
        <f t="shared" si="65"/>
        <v>0.7857142857142857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22</v>
      </c>
      <c r="J463" s="34">
        <f t="shared" si="64"/>
        <v>6</v>
      </c>
      <c r="K463" s="35">
        <f t="shared" si="65"/>
        <v>0.7857142857142857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24</v>
      </c>
      <c r="J464" s="34">
        <f t="shared" si="64"/>
        <v>4</v>
      </c>
      <c r="K464" s="35">
        <f t="shared" si="65"/>
        <v>0.8571428571428571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25</v>
      </c>
      <c r="J475" s="34">
        <f t="shared" si="66"/>
        <v>3</v>
      </c>
      <c r="K475" s="35">
        <f t="shared" si="67"/>
        <v>0.8928571428571429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22</v>
      </c>
      <c r="J476" s="34">
        <f t="shared" si="66"/>
        <v>6</v>
      </c>
      <c r="K476" s="35">
        <f t="shared" si="67"/>
        <v>0.7857142857142857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22</v>
      </c>
      <c r="J477" s="34">
        <f t="shared" si="66"/>
        <v>6</v>
      </c>
      <c r="K477" s="35">
        <f t="shared" si="67"/>
        <v>0.7857142857142857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24</v>
      </c>
      <c r="J478" s="34">
        <f t="shared" si="66"/>
        <v>4</v>
      </c>
      <c r="K478" s="35">
        <f t="shared" si="67"/>
        <v>0.8571428571428571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22</v>
      </c>
      <c r="J498" s="34">
        <f t="shared" si="72"/>
        <v>6</v>
      </c>
      <c r="K498" s="35">
        <f t="shared" si="73"/>
        <v>0.7857142857142857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22</v>
      </c>
      <c r="J499" s="34">
        <f t="shared" si="72"/>
        <v>6</v>
      </c>
      <c r="K499" s="35">
        <f t="shared" si="73"/>
        <v>0.7857142857142857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24</v>
      </c>
      <c r="J504" s="34">
        <f t="shared" si="72"/>
        <v>4</v>
      </c>
      <c r="K504" s="35">
        <f t="shared" si="73"/>
        <v>0.8571428571428571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25</v>
      </c>
      <c r="J508" s="34">
        <f t="shared" si="72"/>
        <v>3</v>
      </c>
      <c r="K508" s="35">
        <f t="shared" si="73"/>
        <v>0.8928571428571429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22</v>
      </c>
      <c r="J516" s="34">
        <f t="shared" si="75"/>
        <v>6</v>
      </c>
      <c r="K516" s="35">
        <f t="shared" si="76"/>
        <v>0.7857142857142857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22</v>
      </c>
      <c r="J517" s="34">
        <f t="shared" si="75"/>
        <v>6</v>
      </c>
      <c r="K517" s="35">
        <f t="shared" si="76"/>
        <v>0.7857142857142857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10:AN1048576">
    <cfRule type="containsText" dxfId="216" priority="583" operator="containsText" text="Caida">
      <formula>NOT(ISERROR(SEARCH("Caida",L510)))</formula>
    </cfRule>
    <cfRule type="notContainsText" dxfId="215" priority="916" operator="notContains" text="Caida">
      <formula>ISERROR(SEARCH("Caida",L510))</formula>
    </cfRule>
  </conditionalFormatting>
  <conditionalFormatting sqref="L5:AO509 AH510:AO1048576">
    <cfRule type="cellIs" dxfId="214" priority="32" operator="equal">
      <formula>"APAGADO"</formula>
    </cfRule>
  </conditionalFormatting>
  <conditionalFormatting sqref="L510:AO624 V510:AG1048576">
    <cfRule type="cellIs" dxfId="213" priority="33" operator="equal">
      <formula>"apagado"</formula>
    </cfRule>
  </conditionalFormatting>
  <conditionalFormatting sqref="N510:N1067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NOT(ISERROR(SEARCH("Caida",N510)))</formula>
    </cfRule>
    <cfRule type="notContainsText" dxfId="209" priority="212" operator="notContains" text="Caida">
      <formula>ISERROR(SEARCH("Caida",N510))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10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10:AO1048576">
    <cfRule type="containsText" dxfId="204" priority="165" operator="containsText" text="Caida">
      <formula>NOT(ISERROR(SEARCH("Caida",AO510)))</formula>
    </cfRule>
    <cfRule type="notContainsText" dxfId="203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34" workbookViewId="0">
      <selection activeCell="L41" sqref="L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4"/>
      <c r="G40" s="67" t="s">
        <v>1153</v>
      </c>
      <c r="H40" s="121">
        <v>33</v>
      </c>
      <c r="I40" s="125">
        <v>7</v>
      </c>
      <c r="J40" s="115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4"/>
      <c r="G41" s="67" t="s">
        <v>1420</v>
      </c>
      <c r="H41" s="121">
        <v>33</v>
      </c>
      <c r="I41" s="126">
        <v>7</v>
      </c>
      <c r="J41" s="110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4"/>
      <c r="G42" s="67" t="s">
        <v>1426</v>
      </c>
      <c r="H42" s="121">
        <v>66</v>
      </c>
      <c r="I42" s="127">
        <v>14</v>
      </c>
      <c r="J42" s="113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5"/>
      <c r="G43" s="70" t="s">
        <v>1425</v>
      </c>
      <c r="H43" s="122">
        <v>14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525</v>
      </c>
      <c r="G5" s="36">
        <f t="shared" si="5"/>
        <v>0.12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525</v>
      </c>
      <c r="G6" s="36">
        <f t="shared" si="5"/>
        <v>0.1219047619047619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525</v>
      </c>
      <c r="G7" s="36">
        <f t="shared" si="5"/>
        <v>0.12952380952380951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4</v>
      </c>
      <c r="F38">
        <f>paradas!I3</f>
        <v>3</v>
      </c>
      <c r="G38" s="107">
        <f t="shared" si="11"/>
        <v>7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4</v>
      </c>
      <c r="F39">
        <f>paradas!J3</f>
        <v>3</v>
      </c>
      <c r="G39" s="107">
        <f t="shared" si="11"/>
        <v>7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3</v>
      </c>
      <c r="F40">
        <f>paradas!K3</f>
        <v>3</v>
      </c>
      <c r="G40" s="107">
        <f t="shared" si="11"/>
        <v>6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K6" sqref="K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4</v>
      </c>
      <c r="J2" s="18">
        <f>COUNTIFS(J4:J600, "=APAGADO",D4:D600,"=GFIJA")</f>
        <v>4</v>
      </c>
      <c r="K2" s="18">
        <f>COUNTIFS(K4:K600, "=APAGADO",D4:D600,"=GFIJA")</f>
        <v>3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3</v>
      </c>
      <c r="J3" s="18">
        <f>COUNTIFS(J6:J602, "=APAGADO",D4:D600,"=INTERCOMUNICADOR")</f>
        <v>3</v>
      </c>
      <c r="K3" s="18">
        <f>COUNTIFS(K6:K602, "=APAGADO",D4:D600,"=INTERCOMUNICADOR")</f>
        <v>3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 t="str">
        <f>'RESUMEN TOTAL'!Q231</f>
        <v>APAGADO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 t="str">
        <f>'RESUMEN TOTAL'!Q246</f>
        <v>APAGADO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 t="str">
        <f>'RESUMEN TOTAL'!Q254</f>
        <v>APAGADO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 t="str">
        <f>'RESUMEN TOTAL'!O259</f>
        <v>APAGADO</v>
      </c>
      <c r="J258" s="88" t="str">
        <f>'RESUMEN TOTAL'!P259</f>
        <v>APAGADO</v>
      </c>
      <c r="K258" s="88" t="str">
        <f>'RESUMEN TOTAL'!Q259</f>
        <v>APAGADO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 t="str">
        <f>'RESUMEN TOTAL'!O332</f>
        <v>APAGADO</v>
      </c>
      <c r="J330" s="88" t="str">
        <f>'RESUMEN TOTAL'!P332</f>
        <v>APAGADO</v>
      </c>
      <c r="K330" s="88" t="str">
        <f>'RESUMEN TOTAL'!Q332</f>
        <v>APAGADO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 t="str">
        <f>'RESUMEN TOTAL'!O360</f>
        <v>APAGADO</v>
      </c>
      <c r="J358" s="88" t="str">
        <f>'RESUMEN TOTAL'!P360</f>
        <v>APAGADO</v>
      </c>
      <c r="K358" s="88" t="str">
        <f>'RESUMEN TOTAL'!Q360</f>
        <v>APAGADO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 t="str">
        <f>'RESUMEN TOTAL'!O361</f>
        <v>APAGADO</v>
      </c>
      <c r="J359" s="88" t="str">
        <f>'RESUMEN TOTAL'!P361</f>
        <v>APAGADO</v>
      </c>
      <c r="K359" s="88" t="str">
        <f>'RESUMEN TOTAL'!Q361</f>
        <v>APAGADO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 t="str">
        <f>'RESUMEN TOTAL'!O362</f>
        <v>APAGADO</v>
      </c>
      <c r="J360" s="88" t="str">
        <f>'RESUMEN TOTAL'!P362</f>
        <v>APAGADO</v>
      </c>
      <c r="K360" s="88" t="str">
        <f>'RESUMEN TOTAL'!Q362</f>
        <v>APAGADO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 t="str">
        <f>'RESUMEN TOTAL'!Q364</f>
        <v>APAGADO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 t="str">
        <f>'RESUMEN TOTAL'!O378</f>
        <v>APAGADO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 t="str">
        <f>'RESUMEN TOTAL'!O379</f>
        <v>APAGADO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 t="str">
        <f>'RESUMEN TOTAL'!O382</f>
        <v>APAGADO</v>
      </c>
      <c r="J380" s="88" t="str">
        <f>'RESUMEN TOTAL'!P382</f>
        <v>APAGADO</v>
      </c>
      <c r="K380" s="88" t="str">
        <f>'RESUMEN TOTAL'!Q382</f>
        <v>APAGADO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 t="str">
        <f>'RESUMEN TOTAL'!O396</f>
        <v>APAGADO</v>
      </c>
      <c r="J394" s="88" t="str">
        <f>'RESUMEN TOTAL'!P396</f>
        <v>APAGADO</v>
      </c>
      <c r="K394" s="88" t="str">
        <f>'RESUMEN TOTAL'!Q396</f>
        <v>APAGADO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 t="str">
        <f>'RESUMEN TOTAL'!O401</f>
        <v>APAGADO</v>
      </c>
      <c r="J399" s="88" t="str">
        <f>'RESUMEN TOTAL'!P401</f>
        <v>APAGADO</v>
      </c>
      <c r="K399" s="88" t="str">
        <f>'RESUMEN TOTAL'!Q401</f>
        <v>APAGADO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 t="str">
        <f>'RESUMEN TOTAL'!O402</f>
        <v>APAGADO</v>
      </c>
      <c r="J400" s="88" t="str">
        <f>'RESUMEN TOTAL'!P402</f>
        <v>APAGADO</v>
      </c>
      <c r="K400" s="88" t="str">
        <f>'RESUMEN TOTAL'!Q402</f>
        <v>APAGADO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 t="str">
        <f>'RESUMEN TOTAL'!O412</f>
        <v>APAGADO</v>
      </c>
      <c r="J410" s="88" t="str">
        <f>'RESUMEN TOTAL'!P412</f>
        <v>APAGADO</v>
      </c>
      <c r="K410" s="88" t="str">
        <f>'RESUMEN TOTAL'!Q412</f>
        <v>APAGADO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 t="str">
        <f>'RESUMEN TOTAL'!O413</f>
        <v>APAGADO</v>
      </c>
      <c r="J411" s="88" t="str">
        <f>'RESUMEN TOTAL'!P413</f>
        <v>APAGADO</v>
      </c>
      <c r="K411" s="88" t="str">
        <f>'RESUMEN TOTAL'!Q413</f>
        <v>APAGADO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 t="str">
        <f>'RESUMEN TOTAL'!O431</f>
        <v>APAGADO</v>
      </c>
      <c r="J428" s="88" t="str">
        <f>'RESUMEN TOTAL'!P431</f>
        <v>APAGADO</v>
      </c>
      <c r="K428" s="88" t="str">
        <f>'RESUMEN TOTAL'!Q431</f>
        <v>APAGADO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 t="str">
        <f>'RESUMEN TOTAL'!O432</f>
        <v>APAGADO</v>
      </c>
      <c r="J429" s="88" t="str">
        <f>'RESUMEN TOTAL'!P432</f>
        <v>APAGADO</v>
      </c>
      <c r="K429" s="88" t="str">
        <f>'RESUMEN TOTAL'!Q432</f>
        <v>APAGADO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 t="str">
        <f>'RESUMEN TOTAL'!O433</f>
        <v>APAGADO</v>
      </c>
      <c r="J430" s="88" t="str">
        <f>'RESUMEN TOTAL'!P433</f>
        <v>APAGADO</v>
      </c>
      <c r="K430" s="88" t="str">
        <f>'RESUMEN TOTAL'!Q433</f>
        <v>APAGADO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 t="str">
        <f>'RESUMEN TOTAL'!O434</f>
        <v>APAGADO</v>
      </c>
      <c r="J431" s="88" t="str">
        <f>'RESUMEN TOTAL'!P434</f>
        <v>APAGADO</v>
      </c>
      <c r="K431" s="88" t="str">
        <f>'RESUMEN TOTAL'!Q434</f>
        <v>APAGADO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 t="str">
        <f>'RESUMEN TOTAL'!O435</f>
        <v>APAGADO</v>
      </c>
      <c r="J432" s="88" t="str">
        <f>'RESUMEN TOTAL'!P435</f>
        <v>APAGADO</v>
      </c>
      <c r="K432" s="88" t="str">
        <f>'RESUMEN TOTAL'!Q435</f>
        <v>APAGADO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 t="str">
        <f>'RESUMEN TOTAL'!O437</f>
        <v>APAGADO</v>
      </c>
      <c r="J434" s="88" t="str">
        <f>'RESUMEN TOTAL'!P437</f>
        <v>APAGADO</v>
      </c>
      <c r="K434" s="88" t="str">
        <f>'RESUMEN TOTAL'!Q437</f>
        <v>APAGADO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 t="str">
        <f>'RESUMEN TOTAL'!O449</f>
        <v>APAGADO</v>
      </c>
      <c r="J446" s="88" t="str">
        <f>'RESUMEN TOTAL'!P449</f>
        <v>APAGADO</v>
      </c>
      <c r="K446" s="88" t="str">
        <f>'RESUMEN TOTAL'!Q449</f>
        <v>APAGADO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 t="str">
        <f>'RESUMEN TOTAL'!Q498</f>
        <v>APAGADO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 t="str">
        <f>'RESUMEN TOTAL'!Q499</f>
        <v>APAGADO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 t="str">
        <f>'RESUMEN TOTAL'!Q507</f>
        <v>APAGADO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 t="str">
        <f>'RESUMEN TOTAL'!Q508</f>
        <v>APAGADO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 t="str">
        <f>'RESUMEN TOTAL'!O516</f>
        <v>APAGADO</v>
      </c>
      <c r="J495" s="19" t="str">
        <f>'RESUMEN TOTAL'!P516</f>
        <v>APAGADO</v>
      </c>
      <c r="K495" s="19" t="str">
        <f>'RESUMEN TOTAL'!Q516</f>
        <v>APAGADO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 t="str">
        <f>'RESUMEN TOTAL'!O517</f>
        <v>APAGADO</v>
      </c>
      <c r="J496" s="19" t="str">
        <f>'RESUMEN TOTAL'!P517</f>
        <v>APAGADO</v>
      </c>
      <c r="K496" s="19" t="str">
        <f>'RESUMEN TOTAL'!Q517</f>
        <v>APAGADO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2023-11-06T11:17:50Z</dcterms:modified>
</cp:coreProperties>
</file>