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7B547083-E3C7-48CE-AB50-5D87B9F15531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<sst xmlns="http://schemas.openxmlformats.org/spreadsheetml/2006/main" count="7268" uniqueCount="1596">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</sst>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0.14634146341463414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0.37019230769230771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0.14634146341463414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0.37019230769230771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77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AH233" activePane="bottomRight" state="frozen"/>
      <selection pane="topRight" activeCell="M1" sqref="M1"/>
      <selection pane="bottomLeft" activeCell="A5" sqref="A5"/>
      <selection pane="bottomRight" activeCell="AI258" sqref="AI2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0.24186704384724186</v>
      </c>
      <c r="AI1" s="4">
        <f t="shared" si="0"/>
        <v>0.2375533428165007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171</v>
      </c>
      <c r="AI3" s="12">
        <f t="shared" si="4"/>
        <v>167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16</v>
      </c>
      <c r="J15" s="34">
        <f t="shared" si="7"/>
        <v>12</v>
      </c>
      <c r="K15" s="35">
        <f t="shared" si="8"/>
        <v>0.5714285714285714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 t="s">
        <v>1583</v>
      </c>
      <c r="AI15" s="86" t="s">
        <v>1583</v>
      </c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10</v>
      </c>
      <c r="J24" s="34">
        <f t="shared" si="7"/>
        <v>18</v>
      </c>
      <c r="K24" s="35">
        <f t="shared" si="8"/>
        <v>0.35714285714285715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 t="s">
        <v>1583</v>
      </c>
      <c r="AI24" s="86" t="s">
        <v>1583</v>
      </c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10</v>
      </c>
      <c r="J25" s="34">
        <f t="shared" si="7"/>
        <v>18</v>
      </c>
      <c r="K25" s="35">
        <f t="shared" si="8"/>
        <v>0.35714285714285715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 t="s">
        <v>1583</v>
      </c>
      <c r="AI25" s="86" t="s">
        <v>1583</v>
      </c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19</v>
      </c>
      <c r="J28" s="34">
        <f>COUNTIF(L28:AM28,"APAGADO")</f>
        <v>9</v>
      </c>
      <c r="K28" s="35">
        <f>(I28)/(J28+I28)</f>
        <v>0.6785714285714286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 t="s">
        <v>1583</v>
      </c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9</v>
      </c>
      <c r="J29" s="34">
        <f t="shared" si="7"/>
        <v>19</v>
      </c>
      <c r="K29" s="35">
        <f t="shared" si="8"/>
        <v>0.32142857142857145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 t="s">
        <v>1583</v>
      </c>
      <c r="AI29" s="86" t="s">
        <v>1583</v>
      </c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19</v>
      </c>
      <c r="J61" s="34">
        <f t="shared" si="7"/>
        <v>9</v>
      </c>
      <c r="K61" s="35">
        <f t="shared" si="8"/>
        <v>0.6785714285714286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24</v>
      </c>
      <c r="J65" s="34">
        <f t="shared" si="7"/>
        <v>4</v>
      </c>
      <c r="K65" s="35">
        <f t="shared" si="8"/>
        <v>0.8571428571428571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 t="s">
        <v>1583</v>
      </c>
      <c r="AI65" s="86" t="s">
        <v>1583</v>
      </c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22</v>
      </c>
      <c r="J67" s="34">
        <f t="shared" si="7"/>
        <v>6</v>
      </c>
      <c r="K67" s="35">
        <f t="shared" si="8"/>
        <v>0.7857142857142857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22</v>
      </c>
      <c r="J70" s="34">
        <f t="shared" si="7"/>
        <v>6</v>
      </c>
      <c r="K70" s="35">
        <f t="shared" si="8"/>
        <v>0.7857142857142857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23</v>
      </c>
      <c r="J77" s="34">
        <f t="shared" si="7"/>
        <v>5</v>
      </c>
      <c r="K77" s="35">
        <f t="shared" si="8"/>
        <v>0.8214285714285714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15</v>
      </c>
      <c r="J90" s="34">
        <f t="shared" si="15"/>
        <v>13</v>
      </c>
      <c r="K90" s="35">
        <f t="shared" si="16"/>
        <v>0.5357142857142857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 t="s">
        <v>1583</v>
      </c>
      <c r="AI90" s="86" t="s">
        <v>1583</v>
      </c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16</v>
      </c>
      <c r="J91" s="34">
        <f t="shared" si="15"/>
        <v>12</v>
      </c>
      <c r="K91" s="35">
        <f t="shared" si="16"/>
        <v>0.5714285714285714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 t="s">
        <v>1583</v>
      </c>
      <c r="AI91" s="86" t="s">
        <v>1583</v>
      </c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17</v>
      </c>
      <c r="J99" s="34">
        <f>COUNTIF(L99:AM99,"APAGADO")</f>
        <v>11</v>
      </c>
      <c r="K99" s="35">
        <f>(I99)/(J99+I99)</f>
        <v>0.6071428571428571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 t="s">
        <v>1583</v>
      </c>
      <c r="AI99" s="86" t="s">
        <v>1583</v>
      </c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9</v>
      </c>
      <c r="J106" s="34">
        <f t="shared" ref="J106:J110" si="19">COUNTIF(L106:AM106,"APAGADO")</f>
        <v>19</v>
      </c>
      <c r="K106" s="35">
        <f t="shared" ref="K106:K110" si="20">(I106)/(J106+I106)</f>
        <v>0.32142857142857145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 t="s">
        <v>1583</v>
      </c>
      <c r="AI106" s="86" t="s">
        <v>1583</v>
      </c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26</v>
      </c>
      <c r="J109" s="34">
        <f t="shared" si="19"/>
        <v>2</v>
      </c>
      <c r="K109" s="35">
        <f t="shared" si="20"/>
        <v>0.9285714285714286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 t="s">
        <v>1583</v>
      </c>
      <c r="AI109" s="86" t="s">
        <v>1583</v>
      </c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9</v>
      </c>
      <c r="J110" s="34">
        <f t="shared" si="19"/>
        <v>19</v>
      </c>
      <c r="K110" s="35">
        <f t="shared" si="20"/>
        <v>0.32142857142857145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 t="s">
        <v>1583</v>
      </c>
      <c r="AI110" s="86" t="s">
        <v>1583</v>
      </c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11</v>
      </c>
      <c r="J112" s="34">
        <f t="shared" si="15"/>
        <v>17</v>
      </c>
      <c r="K112" s="35">
        <f t="shared" si="16"/>
        <v>0.39285714285714285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 t="s">
        <v>1583</v>
      </c>
      <c r="AI112" s="86" t="s">
        <v>1583</v>
      </c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18</v>
      </c>
      <c r="J114" s="34">
        <f t="shared" si="15"/>
        <v>10</v>
      </c>
      <c r="K114" s="35">
        <f t="shared" si="16"/>
        <v>0.6428571428571429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 t="s">
        <v>1583</v>
      </c>
      <c r="AI114" s="86" t="s">
        <v>1583</v>
      </c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27</v>
      </c>
      <c r="J116" s="34">
        <f>COUNTIF(L116:AM116,"APAGADO")</f>
        <v>1</v>
      </c>
      <c r="K116" s="35">
        <f>(I116)/(J116+I116)</f>
        <v>0.9642857142857143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26</v>
      </c>
      <c r="J118" s="34">
        <f t="shared" si="15"/>
        <v>2</v>
      </c>
      <c r="K118" s="35">
        <f t="shared" si="16"/>
        <v>0.9285714285714286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15</v>
      </c>
      <c r="J120" s="34">
        <f t="shared" si="15"/>
        <v>13</v>
      </c>
      <c r="K120" s="35">
        <f t="shared" si="16"/>
        <v>0.5357142857142857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 t="s">
        <v>1583</v>
      </c>
      <c r="AI120" s="86" t="s">
        <v>1583</v>
      </c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15</v>
      </c>
      <c r="J121" s="34">
        <f t="shared" si="15"/>
        <v>13</v>
      </c>
      <c r="K121" s="35">
        <f t="shared" si="16"/>
        <v>0.5357142857142857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 t="s">
        <v>1583</v>
      </c>
      <c r="AI121" s="86" t="s">
        <v>1583</v>
      </c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15</v>
      </c>
      <c r="J122" s="34">
        <f t="shared" si="15"/>
        <v>13</v>
      </c>
      <c r="K122" s="35">
        <f t="shared" si="16"/>
        <v>0.5357142857142857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 t="s">
        <v>1583</v>
      </c>
      <c r="AI122" s="86" t="s">
        <v>1583</v>
      </c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15</v>
      </c>
      <c r="J123" s="34">
        <f t="shared" si="15"/>
        <v>13</v>
      </c>
      <c r="K123" s="35">
        <f t="shared" si="16"/>
        <v>0.5357142857142857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 t="s">
        <v>1583</v>
      </c>
      <c r="AI123" s="86" t="s">
        <v>1583</v>
      </c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15</v>
      </c>
      <c r="J124" s="34">
        <f t="shared" si="15"/>
        <v>13</v>
      </c>
      <c r="K124" s="35">
        <f t="shared" si="16"/>
        <v>0.5357142857142857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 t="s">
        <v>1583</v>
      </c>
      <c r="AI124" s="86" t="s">
        <v>1583</v>
      </c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15</v>
      </c>
      <c r="J125" s="34">
        <f t="shared" si="15"/>
        <v>13</v>
      </c>
      <c r="K125" s="35">
        <f t="shared" si="16"/>
        <v>0.5357142857142857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 t="s">
        <v>1583</v>
      </c>
      <c r="AI125" s="86" t="s">
        <v>1583</v>
      </c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23</v>
      </c>
      <c r="J127" s="34">
        <f t="shared" si="15"/>
        <v>5</v>
      </c>
      <c r="K127" s="35">
        <f t="shared" si="16"/>
        <v>0.8214285714285714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 t="s">
        <v>1583</v>
      </c>
      <c r="AI127" s="86" t="s">
        <v>1583</v>
      </c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23</v>
      </c>
      <c r="J129" s="34">
        <f t="shared" si="15"/>
        <v>5</v>
      </c>
      <c r="K129" s="35">
        <f t="shared" si="16"/>
        <v>0.8214285714285714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 t="s">
        <v>1583</v>
      </c>
      <c r="AI129" s="86" t="s">
        <v>1583</v>
      </c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9</v>
      </c>
      <c r="J134" s="34">
        <f t="shared" si="15"/>
        <v>19</v>
      </c>
      <c r="K134" s="35">
        <f t="shared" si="16"/>
        <v>0.32142857142857145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 t="s">
        <v>1583</v>
      </c>
      <c r="AI134" s="86" t="s">
        <v>1583</v>
      </c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9</v>
      </c>
      <c r="J135" s="34">
        <f t="shared" si="15"/>
        <v>19</v>
      </c>
      <c r="K135" s="35">
        <f t="shared" si="16"/>
        <v>0.32142857142857145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 t="s">
        <v>1583</v>
      </c>
      <c r="AI135" s="86" t="s">
        <v>1583</v>
      </c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16</v>
      </c>
      <c r="J145" s="34">
        <f>COUNTIF(L145:AM145,"APAGADO")</f>
        <v>12</v>
      </c>
      <c r="K145" s="35">
        <f>(I145)/(J145+I145)</f>
        <v>0.5714285714285714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 t="s">
        <v>1583</v>
      </c>
      <c r="AI145" s="86" t="s">
        <v>1583</v>
      </c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16</v>
      </c>
      <c r="J146" s="34">
        <f>COUNTIF(L146:AM146,"APAGADO")</f>
        <v>12</v>
      </c>
      <c r="K146" s="35">
        <f>(I146)/(J146+I146)</f>
        <v>0.5714285714285714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 t="s">
        <v>1583</v>
      </c>
      <c r="AI146" s="86" t="s">
        <v>1583</v>
      </c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9</v>
      </c>
      <c r="J148" s="34">
        <f t="shared" si="15"/>
        <v>19</v>
      </c>
      <c r="K148" s="35">
        <f t="shared" si="16"/>
        <v>0.32142857142857145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 t="s">
        <v>1583</v>
      </c>
      <c r="AI148" s="86" t="s">
        <v>1583</v>
      </c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15</v>
      </c>
      <c r="J156" s="34">
        <f>COUNTIF(L156:AM156,"APAGADO")</f>
        <v>13</v>
      </c>
      <c r="K156" s="35">
        <f>(I156)/(J156+I156)</f>
        <v>0.5357142857142857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 t="s">
        <v>1583</v>
      </c>
      <c r="AI156" s="86" t="s">
        <v>1583</v>
      </c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17</v>
      </c>
      <c r="J161" s="34">
        <f t="shared" si="24"/>
        <v>11</v>
      </c>
      <c r="K161" s="35">
        <f t="shared" si="25"/>
        <v>0.6071428571428571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15</v>
      </c>
      <c r="J162" s="34">
        <f t="shared" si="24"/>
        <v>13</v>
      </c>
      <c r="K162" s="35">
        <f t="shared" si="25"/>
        <v>0.5357142857142857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 t="s">
        <v>1583</v>
      </c>
      <c r="AI162" s="86" t="s">
        <v>1583</v>
      </c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15</v>
      </c>
      <c r="J163" s="34">
        <f t="shared" si="24"/>
        <v>13</v>
      </c>
      <c r="K163" s="35">
        <f t="shared" si="25"/>
        <v>0.5357142857142857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 t="s">
        <v>1583</v>
      </c>
      <c r="AI163" s="86" t="s">
        <v>1583</v>
      </c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15</v>
      </c>
      <c r="J164" s="34">
        <f t="shared" si="24"/>
        <v>13</v>
      </c>
      <c r="K164" s="35">
        <f t="shared" si="25"/>
        <v>0.5357142857142857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 t="s">
        <v>1583</v>
      </c>
      <c r="AI164" s="86" t="s">
        <v>1583</v>
      </c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15</v>
      </c>
      <c r="J165" s="34">
        <f t="shared" si="24"/>
        <v>13</v>
      </c>
      <c r="K165" s="35">
        <f t="shared" si="25"/>
        <v>0.5357142857142857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 t="s">
        <v>1583</v>
      </c>
      <c r="AI165" s="86" t="s">
        <v>1583</v>
      </c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15</v>
      </c>
      <c r="J166" s="34">
        <f t="shared" si="24"/>
        <v>13</v>
      </c>
      <c r="K166" s="35">
        <f t="shared" si="25"/>
        <v>0.5357142857142857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 t="s">
        <v>1583</v>
      </c>
      <c r="AI166" s="86" t="s">
        <v>1583</v>
      </c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11</v>
      </c>
      <c r="J167" s="34">
        <f t="shared" si="24"/>
        <v>17</v>
      </c>
      <c r="K167" s="35">
        <f t="shared" si="25"/>
        <v>0.39285714285714285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 t="s">
        <v>1583</v>
      </c>
      <c r="AI167" s="86" t="s">
        <v>1583</v>
      </c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9</v>
      </c>
      <c r="J169" s="34">
        <f t="shared" si="22"/>
        <v>19</v>
      </c>
      <c r="K169" s="35">
        <f t="shared" si="23"/>
        <v>0.32142857142857145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 t="s">
        <v>1583</v>
      </c>
      <c r="AI169" s="86" t="s">
        <v>1583</v>
      </c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9</v>
      </c>
      <c r="J170" s="34">
        <f t="shared" si="22"/>
        <v>19</v>
      </c>
      <c r="K170" s="35">
        <f t="shared" si="23"/>
        <v>0.32142857142857145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 t="s">
        <v>1583</v>
      </c>
      <c r="AI170" s="86" t="s">
        <v>1583</v>
      </c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24</v>
      </c>
      <c r="J198" s="34">
        <f t="shared" si="22"/>
        <v>4</v>
      </c>
      <c r="K198" s="35">
        <f t="shared" si="23"/>
        <v>0.8571428571428571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 t="s">
        <v>1583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26</v>
      </c>
      <c r="J199" s="34">
        <f t="shared" si="22"/>
        <v>2</v>
      </c>
      <c r="K199" s="35">
        <f t="shared" si="23"/>
        <v>0.9285714285714286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 t="s">
        <v>1583</v>
      </c>
      <c r="AI199" s="86" t="s">
        <v>1583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9</v>
      </c>
      <c r="J204" s="34">
        <f t="shared" si="22"/>
        <v>19</v>
      </c>
      <c r="K204" s="35">
        <f t="shared" si="23"/>
        <v>0.32142857142857145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 t="s">
        <v>1583</v>
      </c>
      <c r="AI204" s="86" t="s">
        <v>1583</v>
      </c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24</v>
      </c>
      <c r="J205" s="34">
        <f t="shared" si="22"/>
        <v>4</v>
      </c>
      <c r="K205" s="35">
        <f t="shared" si="23"/>
        <v>0.8571428571428571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 t="s">
        <v>1583</v>
      </c>
      <c r="AI205" s="86" t="s">
        <v>1583</v>
      </c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19</v>
      </c>
      <c r="J220" s="34">
        <f t="shared" si="22"/>
        <v>9</v>
      </c>
      <c r="K220" s="35">
        <f t="shared" si="23"/>
        <v>0.6785714285714286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19</v>
      </c>
      <c r="J222" s="34">
        <f t="shared" si="22"/>
        <v>9</v>
      </c>
      <c r="K222" s="35">
        <f t="shared" si="23"/>
        <v>0.6785714285714286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22</v>
      </c>
      <c r="J225" s="34">
        <f t="shared" si="22"/>
        <v>6</v>
      </c>
      <c r="K225" s="35">
        <f t="shared" si="23"/>
        <v>0.7857142857142857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14</v>
      </c>
      <c r="J235" s="34">
        <f t="shared" si="22"/>
        <v>14</v>
      </c>
      <c r="K235" s="35">
        <f t="shared" si="23"/>
        <v>0.5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9</v>
      </c>
      <c r="J237" s="34">
        <f t="shared" si="22"/>
        <v>19</v>
      </c>
      <c r="K237" s="35">
        <f t="shared" si="23"/>
        <v>0.32142857142857145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 t="s">
        <v>1583</v>
      </c>
      <c r="AI237" s="86" t="s">
        <v>1583</v>
      </c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9</v>
      </c>
      <c r="J239" s="34">
        <f>COUNTIF(L239:AM239,"APAGADO")</f>
        <v>19</v>
      </c>
      <c r="K239" s="35">
        <f>(I239)/(J239+I239)</f>
        <v>0.32142857142857145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 t="s">
        <v>1583</v>
      </c>
      <c r="AI239" s="86" t="s">
        <v>1583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24</v>
      </c>
      <c r="J243" s="34">
        <f t="shared" si="22"/>
        <v>4</v>
      </c>
      <c r="K243" s="35">
        <f t="shared" si="23"/>
        <v>0.8571428571428571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 t="s">
        <v>1583</v>
      </c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24</v>
      </c>
      <c r="J244" s="34">
        <f>COUNTIF(L244:AM244,"APAGADO")</f>
        <v>4</v>
      </c>
      <c r="K244" s="35">
        <f>(I244)/(J244+I244)</f>
        <v>0.8571428571428571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 t="s">
        <v>1583</v>
      </c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24</v>
      </c>
      <c r="J245" s="34">
        <f>COUNTIF(L245:AM245,"APAGADO")</f>
        <v>4</v>
      </c>
      <c r="K245" s="35">
        <f>(I245)/(J245+I245)</f>
        <v>0.8571428571428571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 t="s">
        <v>1583</v>
      </c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26</v>
      </c>
      <c r="J246" s="34">
        <f t="shared" si="22"/>
        <v>2</v>
      </c>
      <c r="K246" s="35">
        <f t="shared" si="23"/>
        <v>0.9285714285714286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27</v>
      </c>
      <c r="J247" s="34">
        <f t="shared" si="22"/>
        <v>1</v>
      </c>
      <c r="K247" s="35">
        <f t="shared" si="23"/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9</v>
      </c>
      <c r="J249" s="34">
        <f t="shared" si="22"/>
        <v>19</v>
      </c>
      <c r="K249" s="35">
        <f t="shared" si="23"/>
        <v>0.32142857142857145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 t="s">
        <v>1583</v>
      </c>
      <c r="AI249" s="86" t="s">
        <v>1583</v>
      </c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23</v>
      </c>
      <c r="J250" s="34">
        <f t="shared" si="22"/>
        <v>5</v>
      </c>
      <c r="K250" s="35">
        <f t="shared" si="23"/>
        <v>0.8214285714285714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 t="s">
        <v>1583</v>
      </c>
      <c r="AI250" s="86" t="s">
        <v>1583</v>
      </c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9</v>
      </c>
      <c r="J251" s="34">
        <f t="shared" si="22"/>
        <v>19</v>
      </c>
      <c r="K251" s="35">
        <f t="shared" si="23"/>
        <v>0.32142857142857145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 t="s">
        <v>1583</v>
      </c>
      <c r="AI251" s="86" t="s">
        <v>1583</v>
      </c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13</v>
      </c>
      <c r="J252" s="34">
        <f>COUNTIF(L252:AM252,"APAGADO")</f>
        <v>15</v>
      </c>
      <c r="K252" s="35">
        <f>(I252)/(J252+I252)</f>
        <v>0.4642857142857143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9</v>
      </c>
      <c r="J253" s="34">
        <f t="shared" si="22"/>
        <v>19</v>
      </c>
      <c r="K253" s="35">
        <f t="shared" si="23"/>
        <v>0.32142857142857145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 t="s">
        <v>1583</v>
      </c>
      <c r="AI253" s="86" t="s">
        <v>1583</v>
      </c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12</v>
      </c>
      <c r="J254" s="34">
        <f t="shared" si="22"/>
        <v>16</v>
      </c>
      <c r="K254" s="35">
        <f t="shared" si="23"/>
        <v>0.42857142857142855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12</v>
      </c>
      <c r="J255" s="34">
        <f>COUNTIF(L255:AM255,"APAGADO")</f>
        <v>16</v>
      </c>
      <c r="K255" s="35">
        <f>(I255)/(J255+I255)</f>
        <v>0.42857142857142855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12</v>
      </c>
      <c r="J256" s="34">
        <f t="shared" si="22"/>
        <v>16</v>
      </c>
      <c r="K256" s="35">
        <f t="shared" si="23"/>
        <v>0.42857142857142855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9</v>
      </c>
      <c r="J257" s="34">
        <f t="shared" ref="J257:J321" si="38">COUNTIF(L257:AM257,"APAGADO")</f>
        <v>19</v>
      </c>
      <c r="K257" s="35">
        <f t="shared" ref="K257:K321" si="39">(I257)/(J257+I257)</f>
        <v>0.32142857142857145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 t="s">
        <v>1583</v>
      </c>
      <c r="AI257" s="86" t="s">
        <v>1583</v>
      </c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24</v>
      </c>
      <c r="J258" s="34">
        <f t="shared" si="38"/>
        <v>4</v>
      </c>
      <c r="K258" s="35">
        <f t="shared" si="39"/>
        <v>0.8571428571428571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25</v>
      </c>
      <c r="J269" s="34">
        <f>COUNTIF(L269:AM269,"APAGADO")</f>
        <v>3</v>
      </c>
      <c r="K269" s="35">
        <f>(I269)/(J269+I269)</f>
        <v>0.8928571428571429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 t="s">
        <v>1583</v>
      </c>
      <c r="AI269" s="86" t="s">
        <v>1583</v>
      </c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9</v>
      </c>
      <c r="J276" s="34">
        <f t="shared" si="38"/>
        <v>19</v>
      </c>
      <c r="K276" s="35">
        <f t="shared" si="39"/>
        <v>0.32142857142857145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 t="s">
        <v>1583</v>
      </c>
      <c r="AI276" s="86" t="s">
        <v>1583</v>
      </c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25</v>
      </c>
      <c r="J280" s="34">
        <f>COUNTIF(L280:AM280,"APAGADO")</f>
        <v>3</v>
      </c>
      <c r="K280" s="35">
        <f>(I280)/(J280+I280)</f>
        <v>0.8928571428571429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 t="s">
        <v>1583</v>
      </c>
      <c r="AI280" s="86" t="s">
        <v>1583</v>
      </c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9</v>
      </c>
      <c r="J281" s="34">
        <f t="shared" si="38"/>
        <v>19</v>
      </c>
      <c r="K281" s="35">
        <f t="shared" si="39"/>
        <v>0.32142857142857145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 t="s">
        <v>1583</v>
      </c>
      <c r="AI281" s="86" t="s">
        <v>1583</v>
      </c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9</v>
      </c>
      <c r="J282" s="34">
        <f t="shared" si="38"/>
        <v>19</v>
      </c>
      <c r="K282" s="35">
        <f t="shared" si="39"/>
        <v>0.32142857142857145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 t="s">
        <v>1583</v>
      </c>
      <c r="AI282" s="86" t="s">
        <v>1583</v>
      </c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 t="s">
        <v>1583</v>
      </c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16</v>
      </c>
      <c r="J320" s="34">
        <f t="shared" si="38"/>
        <v>12</v>
      </c>
      <c r="K320" s="35">
        <f t="shared" si="39"/>
        <v>0.5714285714285714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 t="s">
        <v>1583</v>
      </c>
      <c r="AI320" s="86" t="s">
        <v>1583</v>
      </c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16</v>
      </c>
      <c r="J321" s="34">
        <f t="shared" si="38"/>
        <v>12</v>
      </c>
      <c r="K321" s="35">
        <f t="shared" si="39"/>
        <v>0.5714285714285714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 t="s">
        <v>1583</v>
      </c>
      <c r="AI321" s="86" t="s">
        <v>1583</v>
      </c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9</v>
      </c>
      <c r="J324" s="34">
        <f t="shared" si="50"/>
        <v>19</v>
      </c>
      <c r="K324" s="35">
        <f t="shared" si="51"/>
        <v>0.32142857142857145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 t="s">
        <v>1583</v>
      </c>
      <c r="AI324" s="86" t="s">
        <v>1583</v>
      </c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9</v>
      </c>
      <c r="J325" s="34">
        <f t="shared" si="50"/>
        <v>19</v>
      </c>
      <c r="K325" s="35">
        <f t="shared" si="51"/>
        <v>0.32142857142857145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 t="s">
        <v>1583</v>
      </c>
      <c r="AI325" s="86" t="s">
        <v>1583</v>
      </c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9</v>
      </c>
      <c r="J326" s="34">
        <f t="shared" si="50"/>
        <v>19</v>
      </c>
      <c r="K326" s="35">
        <f t="shared" si="51"/>
        <v>0.32142857142857145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 t="s">
        <v>1583</v>
      </c>
      <c r="AI326" s="86" t="s">
        <v>1583</v>
      </c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9</v>
      </c>
      <c r="J327" s="34">
        <f t="shared" si="50"/>
        <v>19</v>
      </c>
      <c r="K327" s="35">
        <f t="shared" si="51"/>
        <v>0.32142857142857145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 t="s">
        <v>1583</v>
      </c>
      <c r="AI327" s="86" t="s">
        <v>1583</v>
      </c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9</v>
      </c>
      <c r="J336" s="34">
        <f t="shared" si="50"/>
        <v>19</v>
      </c>
      <c r="K336" s="35">
        <f t="shared" si="51"/>
        <v>0.32142857142857145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 t="s">
        <v>1583</v>
      </c>
      <c r="AI336" s="86" t="s">
        <v>1583</v>
      </c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9</v>
      </c>
      <c r="J337" s="34">
        <f t="shared" si="50"/>
        <v>19</v>
      </c>
      <c r="K337" s="35">
        <f t="shared" si="51"/>
        <v>0.32142857142857145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 t="s">
        <v>1583</v>
      </c>
      <c r="AI337" s="86" t="s">
        <v>1583</v>
      </c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17</v>
      </c>
      <c r="J338" s="34">
        <f t="shared" si="50"/>
        <v>11</v>
      </c>
      <c r="K338" s="35">
        <f t="shared" si="51"/>
        <v>0.6071428571428571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 t="s">
        <v>1583</v>
      </c>
      <c r="AI338" s="86" t="s">
        <v>1583</v>
      </c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17</v>
      </c>
      <c r="J339" s="34">
        <f t="shared" si="50"/>
        <v>11</v>
      </c>
      <c r="K339" s="35">
        <f t="shared" si="51"/>
        <v>0.6071428571428571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 t="s">
        <v>1583</v>
      </c>
      <c r="AI339" s="86" t="s">
        <v>1583</v>
      </c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17</v>
      </c>
      <c r="J340" s="34">
        <f>COUNTIF(L340:AM340,"APAGADO")</f>
        <v>11</v>
      </c>
      <c r="K340" s="35">
        <f>(I340)/(J340+I340)</f>
        <v>0.6071428571428571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 t="s">
        <v>1583</v>
      </c>
      <c r="AI340" s="86" t="s">
        <v>1583</v>
      </c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17</v>
      </c>
      <c r="J341" s="34">
        <f>COUNTIF(L341:AM341,"APAGADO")</f>
        <v>11</v>
      </c>
      <c r="K341" s="35">
        <f>(I341)/(J341+I341)</f>
        <v>0.6071428571428571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 t="s">
        <v>1583</v>
      </c>
      <c r="AI341" s="86" t="s">
        <v>1583</v>
      </c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16</v>
      </c>
      <c r="J342" s="34">
        <f>COUNTIF(L342:AM342,"APAGADO")</f>
        <v>12</v>
      </c>
      <c r="K342" s="35">
        <f>(I342)/(J342+I342)</f>
        <v>0.5714285714285714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 t="s">
        <v>1583</v>
      </c>
      <c r="AI342" s="86" t="s">
        <v>1583</v>
      </c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17</v>
      </c>
      <c r="J343" s="34">
        <f>COUNTIF(L343:AM343,"APAGADO")</f>
        <v>11</v>
      </c>
      <c r="K343" s="35">
        <f>(I343)/(J343+I343)</f>
        <v>0.6071428571428571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 t="s">
        <v>1583</v>
      </c>
      <c r="AI343" s="86" t="s">
        <v>1583</v>
      </c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15</v>
      </c>
      <c r="J354" s="34">
        <f t="shared" si="50"/>
        <v>13</v>
      </c>
      <c r="K354" s="35">
        <f t="shared" si="51"/>
        <v>0.5357142857142857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 t="s">
        <v>1583</v>
      </c>
      <c r="AI354" s="86" t="s">
        <v>1583</v>
      </c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15</v>
      </c>
      <c r="J355" s="34">
        <f t="shared" si="50"/>
        <v>13</v>
      </c>
      <c r="K355" s="35">
        <f t="shared" si="51"/>
        <v>0.5357142857142857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 t="s">
        <v>1583</v>
      </c>
      <c r="AI355" s="86" t="s">
        <v>1583</v>
      </c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9</v>
      </c>
      <c r="J356" s="34">
        <f>COUNTIF(L356:AM356,"APAGADO")</f>
        <v>19</v>
      </c>
      <c r="K356" s="35">
        <f>(I356)/(J356+I356)</f>
        <v>0.32142857142857145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 t="s">
        <v>1583</v>
      </c>
      <c r="AI356" s="86" t="s">
        <v>1583</v>
      </c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9</v>
      </c>
      <c r="J363" s="34">
        <f t="shared" si="50"/>
        <v>19</v>
      </c>
      <c r="K363" s="35">
        <f t="shared" si="51"/>
        <v>0.32142857142857145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 t="s">
        <v>1583</v>
      </c>
      <c r="AI363" s="86" t="s">
        <v>1583</v>
      </c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9</v>
      </c>
      <c r="J364" s="34">
        <f t="shared" si="50"/>
        <v>19</v>
      </c>
      <c r="K364" s="35">
        <f t="shared" si="51"/>
        <v>0.32142857142857145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 t="s">
        <v>1583</v>
      </c>
      <c r="AI364" s="86" t="s">
        <v>1583</v>
      </c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16</v>
      </c>
      <c r="J371" s="34">
        <f t="shared" si="50"/>
        <v>12</v>
      </c>
      <c r="K371" s="35">
        <f t="shared" si="51"/>
        <v>0.5714285714285714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 t="s">
        <v>1583</v>
      </c>
      <c r="AI371" s="86" t="s">
        <v>1583</v>
      </c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9</v>
      </c>
      <c r="J377" s="34">
        <f t="shared" si="50"/>
        <v>19</v>
      </c>
      <c r="K377" s="35">
        <f t="shared" si="51"/>
        <v>0.32142857142857145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 t="s">
        <v>1583</v>
      </c>
      <c r="AI377" s="86" t="s">
        <v>1583</v>
      </c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9</v>
      </c>
      <c r="J378" s="34">
        <f t="shared" si="50"/>
        <v>19</v>
      </c>
      <c r="K378" s="35">
        <f t="shared" si="51"/>
        <v>0.32142857142857145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 t="s">
        <v>1583</v>
      </c>
      <c r="AI378" s="86" t="s">
        <v>1583</v>
      </c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15</v>
      </c>
      <c r="J386" s="34">
        <f>COUNTIF(L386:AM386,"APAGADO")</f>
        <v>13</v>
      </c>
      <c r="K386" s="35">
        <f>(I386)/(J386+I386)</f>
        <v>0.5357142857142857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 t="s">
        <v>1583</v>
      </c>
      <c r="AI386" s="86" t="s">
        <v>1583</v>
      </c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15</v>
      </c>
      <c r="J387" s="34">
        <f>COUNTIF(L387:AM387,"APAGADO")</f>
        <v>13</v>
      </c>
      <c r="K387" s="35">
        <f>(I387)/(J387+I387)</f>
        <v>0.5357142857142857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 t="s">
        <v>1583</v>
      </c>
      <c r="AI387" s="86" t="s">
        <v>1583</v>
      </c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15</v>
      </c>
      <c r="J388" s="34">
        <f t="shared" si="50"/>
        <v>13</v>
      </c>
      <c r="K388" s="35">
        <f t="shared" si="51"/>
        <v>0.5357142857142857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 t="s">
        <v>1583</v>
      </c>
      <c r="AI388" s="86" t="s">
        <v>1583</v>
      </c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15</v>
      </c>
      <c r="J389" s="34">
        <f t="shared" si="50"/>
        <v>13</v>
      </c>
      <c r="K389" s="35">
        <f t="shared" si="51"/>
        <v>0.5357142857142857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 t="s">
        <v>1583</v>
      </c>
      <c r="AI389" s="86" t="s">
        <v>1583</v>
      </c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15</v>
      </c>
      <c r="J390" s="34">
        <f>COUNTIF(L390:AM390,"APAGADO")</f>
        <v>13</v>
      </c>
      <c r="K390" s="35">
        <f>(I390)/(J390+I390)</f>
        <v>0.5357142857142857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 t="s">
        <v>1583</v>
      </c>
      <c r="AI390" s="86" t="s">
        <v>1583</v>
      </c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15</v>
      </c>
      <c r="J391" s="34">
        <f>COUNTIF(L391:AM391,"APAGADO")</f>
        <v>13</v>
      </c>
      <c r="K391" s="35">
        <f>(I391)/(J391+I391)</f>
        <v>0.5357142857142857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 t="s">
        <v>1583</v>
      </c>
      <c r="AI391" s="86" t="s">
        <v>1583</v>
      </c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9</v>
      </c>
      <c r="J392" s="34">
        <f t="shared" ref="J392" si="56">COUNTIF(L392:AM392,"APAGADO")</f>
        <v>19</v>
      </c>
      <c r="K392" s="35">
        <f t="shared" ref="K392" si="57">(I392)/(J392+I392)</f>
        <v>0.32142857142857145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 t="s">
        <v>1583</v>
      </c>
      <c r="AI392" s="86" t="s">
        <v>1583</v>
      </c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9</v>
      </c>
      <c r="J393" s="34">
        <f t="shared" si="50"/>
        <v>19</v>
      </c>
      <c r="K393" s="35">
        <f t="shared" si="51"/>
        <v>0.32142857142857145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 t="s">
        <v>1583</v>
      </c>
      <c r="AI393" s="86" t="s">
        <v>1583</v>
      </c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16</v>
      </c>
      <c r="J394" s="34">
        <f t="shared" si="50"/>
        <v>12</v>
      </c>
      <c r="K394" s="35">
        <f t="shared" si="51"/>
        <v>0.5714285714285714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 t="s">
        <v>1583</v>
      </c>
      <c r="AI394" s="86" t="s">
        <v>1583</v>
      </c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23</v>
      </c>
      <c r="J395" s="34">
        <f t="shared" si="50"/>
        <v>5</v>
      </c>
      <c r="K395" s="35">
        <f t="shared" si="51"/>
        <v>0.8214285714285714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 t="s">
        <v>1583</v>
      </c>
      <c r="AI395" s="86" t="s">
        <v>1583</v>
      </c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23</v>
      </c>
      <c r="J396" s="34">
        <f t="shared" si="50"/>
        <v>5</v>
      </c>
      <c r="K396" s="35">
        <f t="shared" si="51"/>
        <v>0.8214285714285714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 t="s">
        <v>1583</v>
      </c>
      <c r="AI396" s="86" t="s">
        <v>1583</v>
      </c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9</v>
      </c>
      <c r="J400" s="34">
        <f t="shared" ref="J400:J461" si="58">COUNTIF(L400:AM400,"APAGADO")</f>
        <v>19</v>
      </c>
      <c r="K400" s="35">
        <f t="shared" ref="K400:K461" si="59">(I400)/(J400+I400)</f>
        <v>0.32142857142857145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 t="s">
        <v>1583</v>
      </c>
      <c r="AI400" s="86" t="s">
        <v>1583</v>
      </c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23</v>
      </c>
      <c r="J402" s="34">
        <f>COUNTIF(L402:AM402,"APAGADO")</f>
        <v>5</v>
      </c>
      <c r="K402" s="35">
        <f>(I402)/(J402+I402)</f>
        <v>0.8214285714285714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 t="s">
        <v>1583</v>
      </c>
      <c r="AI402" s="86" t="s">
        <v>1583</v>
      </c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9</v>
      </c>
      <c r="J403" s="34">
        <f t="shared" si="58"/>
        <v>19</v>
      </c>
      <c r="K403" s="35">
        <f t="shared" si="59"/>
        <v>0.32142857142857145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 t="s">
        <v>1583</v>
      </c>
      <c r="AI403" s="86" t="s">
        <v>1583</v>
      </c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9</v>
      </c>
      <c r="J404" s="34">
        <f t="shared" si="58"/>
        <v>19</v>
      </c>
      <c r="K404" s="35">
        <f t="shared" si="59"/>
        <v>0.32142857142857145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 t="s">
        <v>1583</v>
      </c>
      <c r="AI404" s="86" t="s">
        <v>1583</v>
      </c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9</v>
      </c>
      <c r="J405" s="34">
        <f t="shared" si="58"/>
        <v>19</v>
      </c>
      <c r="K405" s="35">
        <f t="shared" si="59"/>
        <v>0.32142857142857145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 t="s">
        <v>1583</v>
      </c>
      <c r="AI405" s="86" t="s">
        <v>1583</v>
      </c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9</v>
      </c>
      <c r="J406" s="34">
        <f>COUNTIF(L406:AM406,"APAGADO")</f>
        <v>19</v>
      </c>
      <c r="K406" s="35">
        <f>(I406)/(J406+I406)</f>
        <v>0.32142857142857145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 t="s">
        <v>1583</v>
      </c>
      <c r="AI406" s="86" t="s">
        <v>1583</v>
      </c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23</v>
      </c>
      <c r="J407" s="34">
        <f>COUNTIF(L407:AM407,"APAGADO")</f>
        <v>5</v>
      </c>
      <c r="K407" s="35">
        <f>(I407)/(J407+I407)</f>
        <v>0.8214285714285714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 t="s">
        <v>1583</v>
      </c>
      <c r="AI407" s="86" t="s">
        <v>1583</v>
      </c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9</v>
      </c>
      <c r="J409" s="34">
        <f>COUNTIF(L409:AM409,"APAGADO")</f>
        <v>19</v>
      </c>
      <c r="K409" s="35">
        <f>(I409)/(J409+I409)</f>
        <v>0.32142857142857145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 t="s">
        <v>1583</v>
      </c>
      <c r="AI409" s="86" t="s">
        <v>1583</v>
      </c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23</v>
      </c>
      <c r="J410" s="34">
        <f t="shared" si="58"/>
        <v>5</v>
      </c>
      <c r="K410" s="35">
        <f t="shared" si="59"/>
        <v>0.8214285714285714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 t="s">
        <v>1583</v>
      </c>
      <c r="AI410" s="86" t="s">
        <v>1583</v>
      </c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23</v>
      </c>
      <c r="J413" s="34">
        <f>COUNTIF(L413:AM413,"APAGADO")</f>
        <v>5</v>
      </c>
      <c r="K413" s="35">
        <f>(I413)/(J413+I413)</f>
        <v>0.8214285714285714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 t="s">
        <v>1583</v>
      </c>
      <c r="AI413" s="86" t="s">
        <v>1583</v>
      </c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23</v>
      </c>
      <c r="J414" s="34">
        <f>COUNTIF(L414:AM414,"APAGADO")</f>
        <v>5</v>
      </c>
      <c r="K414" s="35">
        <f>(I414)/(J414+I414)</f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 t="s">
        <v>1583</v>
      </c>
      <c r="AI414" s="86" t="s">
        <v>1583</v>
      </c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9</v>
      </c>
      <c r="J417" s="34">
        <f t="shared" si="58"/>
        <v>19</v>
      </c>
      <c r="K417" s="35">
        <f t="shared" si="59"/>
        <v>0.32142857142857145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 t="s">
        <v>1583</v>
      </c>
      <c r="AI417" s="86" t="s">
        <v>1583</v>
      </c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9</v>
      </c>
      <c r="J418" s="34">
        <f t="shared" si="58"/>
        <v>19</v>
      </c>
      <c r="K418" s="35">
        <f t="shared" si="59"/>
        <v>0.32142857142857145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 t="s">
        <v>1583</v>
      </c>
      <c r="AI418" s="86" t="s">
        <v>1583</v>
      </c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9</v>
      </c>
      <c r="J419" s="34">
        <f>COUNTIF(L419:AM419,"APAGADO")</f>
        <v>19</v>
      </c>
      <c r="K419" s="35">
        <f>(I419)/(J419+I419)</f>
        <v>0.32142857142857145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 t="s">
        <v>1583</v>
      </c>
      <c r="AI419" s="86" t="s">
        <v>1583</v>
      </c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9</v>
      </c>
      <c r="J439" s="34">
        <f t="shared" si="58"/>
        <v>19</v>
      </c>
      <c r="K439" s="35">
        <f t="shared" si="59"/>
        <v>0.32142857142857145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 t="s">
        <v>1583</v>
      </c>
      <c r="AI439" s="86" t="s">
        <v>1583</v>
      </c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9</v>
      </c>
      <c r="J441" s="34">
        <f t="shared" si="58"/>
        <v>19</v>
      </c>
      <c r="K441" s="35">
        <f t="shared" si="59"/>
        <v>0.32142857142857145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 t="s">
        <v>1583</v>
      </c>
      <c r="AI441" s="86" t="s">
        <v>1583</v>
      </c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9</v>
      </c>
      <c r="J442" s="34">
        <f t="shared" si="58"/>
        <v>19</v>
      </c>
      <c r="K442" s="35">
        <f t="shared" si="59"/>
        <v>0.32142857142857145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 t="s">
        <v>1583</v>
      </c>
      <c r="AI442" s="86" t="s">
        <v>1583</v>
      </c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21</v>
      </c>
      <c r="J443" s="34">
        <f t="shared" si="58"/>
        <v>7</v>
      </c>
      <c r="K443" s="35">
        <f t="shared" si="59"/>
        <v>0.75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 t="s">
        <v>1583</v>
      </c>
      <c r="AI443" s="86" t="s">
        <v>1583</v>
      </c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18</v>
      </c>
      <c r="J444" s="34">
        <f t="shared" si="58"/>
        <v>10</v>
      </c>
      <c r="K444" s="35">
        <f t="shared" si="59"/>
        <v>0.6428571428571429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 t="s">
        <v>1583</v>
      </c>
      <c r="AI444" s="86" t="s">
        <v>1583</v>
      </c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21</v>
      </c>
      <c r="J445" s="34">
        <f t="shared" si="58"/>
        <v>7</v>
      </c>
      <c r="K445" s="35">
        <f t="shared" si="59"/>
        <v>0.75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 t="s">
        <v>1583</v>
      </c>
      <c r="AI445" s="86" t="s">
        <v>1583</v>
      </c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15</v>
      </c>
      <c r="J446" s="34">
        <f t="shared" si="58"/>
        <v>13</v>
      </c>
      <c r="K446" s="35">
        <f t="shared" si="59"/>
        <v>0.5357142857142857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 t="s">
        <v>1583</v>
      </c>
      <c r="AI446" s="86" t="s">
        <v>1583</v>
      </c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21</v>
      </c>
      <c r="J447" s="34">
        <f t="shared" si="58"/>
        <v>7</v>
      </c>
      <c r="K447" s="35">
        <f t="shared" si="59"/>
        <v>0.75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 t="s">
        <v>1583</v>
      </c>
      <c r="AI447" s="86" t="s">
        <v>1583</v>
      </c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12</v>
      </c>
      <c r="J448" s="34">
        <f>COUNTIF(L448:AM448,"APAGADO")</f>
        <v>16</v>
      </c>
      <c r="K448" s="35">
        <f>(I448)/(J448+I448)</f>
        <v>0.42857142857142855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 t="s">
        <v>1583</v>
      </c>
      <c r="AI448" s="86" t="s">
        <v>1583</v>
      </c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12</v>
      </c>
      <c r="J449" s="34">
        <f t="shared" si="58"/>
        <v>16</v>
      </c>
      <c r="K449" s="35">
        <f t="shared" si="59"/>
        <v>0.42857142857142855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 t="s">
        <v>1583</v>
      </c>
      <c r="AI449" s="86" t="s">
        <v>1583</v>
      </c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12</v>
      </c>
      <c r="J450" s="34">
        <f t="shared" si="58"/>
        <v>16</v>
      </c>
      <c r="K450" s="35">
        <f t="shared" si="59"/>
        <v>0.42857142857142855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 t="s">
        <v>1583</v>
      </c>
      <c r="AI450" s="86" t="s">
        <v>1583</v>
      </c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12</v>
      </c>
      <c r="J451" s="34">
        <f t="shared" si="58"/>
        <v>16</v>
      </c>
      <c r="K451" s="35">
        <f t="shared" si="59"/>
        <v>0.42857142857142855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 t="s">
        <v>1583</v>
      </c>
      <c r="AI451" s="86" t="s">
        <v>1583</v>
      </c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9</v>
      </c>
      <c r="J465" s="34">
        <f t="shared" si="66"/>
        <v>19</v>
      </c>
      <c r="K465" s="35">
        <f t="shared" si="67"/>
        <v>0.32142857142857145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 t="s">
        <v>1583</v>
      </c>
      <c r="AI465" s="86" t="s">
        <v>1583</v>
      </c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9</v>
      </c>
      <c r="J466" s="34">
        <f t="shared" si="66"/>
        <v>19</v>
      </c>
      <c r="K466" s="35">
        <f t="shared" si="67"/>
        <v>0.32142857142857145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 t="s">
        <v>1583</v>
      </c>
      <c r="AI466" s="86" t="s">
        <v>1583</v>
      </c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10</v>
      </c>
      <c r="J467" s="34">
        <f t="shared" si="66"/>
        <v>18</v>
      </c>
      <c r="K467" s="35">
        <f t="shared" si="67"/>
        <v>0.35714285714285715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 t="s">
        <v>1583</v>
      </c>
      <c r="AI467" s="86" t="s">
        <v>1583</v>
      </c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20</v>
      </c>
      <c r="J470" s="34">
        <f t="shared" ref="J470:J482" si="68">COUNTIF(L470:AM470,"APAGADO")</f>
        <v>8</v>
      </c>
      <c r="K470" s="35">
        <f>(I470)/(J470+I470)</f>
        <v>0.7142857142857143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 t="s">
        <v>1583</v>
      </c>
      <c r="AI470" s="86" t="s">
        <v>1583</v>
      </c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23</v>
      </c>
      <c r="J472" s="34">
        <f t="shared" si="68"/>
        <v>5</v>
      </c>
      <c r="K472" s="35">
        <f t="shared" si="69"/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 t="s">
        <v>1583</v>
      </c>
      <c r="AI472" s="86" t="s">
        <v>1583</v>
      </c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23</v>
      </c>
      <c r="J474" s="34">
        <f t="shared" si="68"/>
        <v>5</v>
      </c>
      <c r="K474" s="35">
        <f t="shared" si="69"/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 t="s">
        <v>1583</v>
      </c>
      <c r="AI474" s="86" t="s">
        <v>1583</v>
      </c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19</v>
      </c>
      <c r="J475" s="34">
        <f t="shared" si="68"/>
        <v>9</v>
      </c>
      <c r="K475" s="35">
        <f t="shared" si="69"/>
        <v>0.6785714285714286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17</v>
      </c>
      <c r="J476" s="34">
        <f t="shared" si="68"/>
        <v>11</v>
      </c>
      <c r="K476" s="35">
        <f t="shared" si="69"/>
        <v>0.6071428571428571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 t="s">
        <v>1583</v>
      </c>
      <c r="AI476" s="86" t="s">
        <v>1583</v>
      </c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9</v>
      </c>
      <c r="J478" s="34">
        <f t="shared" si="68"/>
        <v>19</v>
      </c>
      <c r="K478" s="35">
        <f t="shared" si="69"/>
        <v>0.32142857142857145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 t="s">
        <v>1583</v>
      </c>
      <c r="AI478" s="86" t="s">
        <v>1583</v>
      </c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23</v>
      </c>
      <c r="J480" s="34">
        <f t="shared" si="68"/>
        <v>5</v>
      </c>
      <c r="K480" s="35">
        <f t="shared" si="69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 t="s">
        <v>1583</v>
      </c>
      <c r="AI480" s="86" t="s">
        <v>1583</v>
      </c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19</v>
      </c>
      <c r="J481" s="34">
        <f t="shared" si="68"/>
        <v>9</v>
      </c>
      <c r="K481" s="35">
        <f t="shared" si="69"/>
        <v>0.6785714285714286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 t="s">
        <v>1583</v>
      </c>
      <c r="AI481" s="86" t="s">
        <v>1583</v>
      </c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19</v>
      </c>
      <c r="J482" s="34">
        <f t="shared" si="68"/>
        <v>9</v>
      </c>
      <c r="K482" s="35">
        <f t="shared" si="69"/>
        <v>0.6785714285714286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 t="s">
        <v>1583</v>
      </c>
      <c r="AI482" s="86" t="s">
        <v>1583</v>
      </c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11</v>
      </c>
      <c r="J483" s="34">
        <f t="shared" ref="J483:J492" si="71">COUNTIF(L483:AM483,"APAGADO")</f>
        <v>17</v>
      </c>
      <c r="K483" s="35">
        <f t="shared" ref="K483:K492" si="72">(I483)/(J483+I483)</f>
        <v>0.39285714285714285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 t="s">
        <v>1583</v>
      </c>
      <c r="AI483" s="86" t="s">
        <v>1583</v>
      </c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10</v>
      </c>
      <c r="J484" s="34">
        <f t="shared" si="71"/>
        <v>18</v>
      </c>
      <c r="K484" s="35">
        <f t="shared" si="72"/>
        <v>0.35714285714285715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 t="s">
        <v>1583</v>
      </c>
      <c r="AI484" s="86" t="s">
        <v>1583</v>
      </c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9</v>
      </c>
      <c r="J485" s="34">
        <f t="shared" si="71"/>
        <v>19</v>
      </c>
      <c r="K485" s="35">
        <f t="shared" si="72"/>
        <v>0.32142857142857145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 t="s">
        <v>1583</v>
      </c>
      <c r="AI485" s="86" t="s">
        <v>1583</v>
      </c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9</v>
      </c>
      <c r="J486" s="34">
        <f t="shared" si="71"/>
        <v>19</v>
      </c>
      <c r="K486" s="35">
        <f t="shared" si="72"/>
        <v>0.32142857142857145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 t="s">
        <v>1583</v>
      </c>
      <c r="AI486" s="86" t="s">
        <v>1583</v>
      </c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20</v>
      </c>
      <c r="J487" s="34">
        <f t="shared" si="71"/>
        <v>8</v>
      </c>
      <c r="K487" s="35">
        <f t="shared" si="72"/>
        <v>0.7142857142857143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17</v>
      </c>
      <c r="J488" s="34">
        <f t="shared" si="71"/>
        <v>11</v>
      </c>
      <c r="K488" s="35">
        <f t="shared" si="72"/>
        <v>0.6071428571428571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 t="s">
        <v>1583</v>
      </c>
      <c r="AI488" s="86" t="s">
        <v>1583</v>
      </c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9</v>
      </c>
      <c r="J489" s="34">
        <f t="shared" si="71"/>
        <v>19</v>
      </c>
      <c r="K489" s="35">
        <f t="shared" si="72"/>
        <v>0.32142857142857145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 t="s">
        <v>1583</v>
      </c>
      <c r="AI489" s="86" t="s">
        <v>1583</v>
      </c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23</v>
      </c>
      <c r="J490" s="34">
        <f t="shared" si="71"/>
        <v>5</v>
      </c>
      <c r="K490" s="35">
        <f t="shared" si="72"/>
        <v>0.8214285714285714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 t="s">
        <v>1583</v>
      </c>
      <c r="AI490" s="86" t="s">
        <v>1583</v>
      </c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21</v>
      </c>
      <c r="J491" s="34">
        <f t="shared" si="71"/>
        <v>7</v>
      </c>
      <c r="K491" s="35">
        <f t="shared" si="72"/>
        <v>0.75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 t="s">
        <v>1583</v>
      </c>
      <c r="AI491" s="86" t="s">
        <v>1583</v>
      </c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21</v>
      </c>
      <c r="J492" s="34">
        <f t="shared" si="71"/>
        <v>7</v>
      </c>
      <c r="K492" s="35">
        <f t="shared" si="72"/>
        <v>0.75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 t="s">
        <v>1583</v>
      </c>
      <c r="AI492" s="86" t="s">
        <v>1583</v>
      </c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22</v>
      </c>
      <c r="J495" s="34">
        <f t="shared" si="74"/>
        <v>6</v>
      </c>
      <c r="K495" s="35">
        <f t="shared" si="75"/>
        <v>0.7857142857142857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19</v>
      </c>
      <c r="J496" s="34">
        <f t="shared" si="74"/>
        <v>9</v>
      </c>
      <c r="K496" s="35">
        <f t="shared" si="75"/>
        <v>0.6785714285714286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 t="s">
        <v>1583</v>
      </c>
      <c r="AI496" s="86" t="s">
        <v>1583</v>
      </c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23</v>
      </c>
      <c r="J498" s="34">
        <f t="shared" si="74"/>
        <v>5</v>
      </c>
      <c r="K498" s="35">
        <f t="shared" si="75"/>
        <v>0.8214285714285714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 t="s">
        <v>1583</v>
      </c>
      <c r="AI498" s="86" t="s">
        <v>1583</v>
      </c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13</v>
      </c>
      <c r="J499" s="34">
        <f t="shared" si="74"/>
        <v>15</v>
      </c>
      <c r="K499" s="35">
        <f t="shared" si="75"/>
        <v>0.4642857142857143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 t="s">
        <v>1583</v>
      </c>
      <c r="AI499" s="86" t="s">
        <v>1583</v>
      </c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13</v>
      </c>
      <c r="J500" s="34">
        <f t="shared" si="74"/>
        <v>15</v>
      </c>
      <c r="K500" s="35">
        <f t="shared" si="75"/>
        <v>0.4642857142857143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 t="s">
        <v>1583</v>
      </c>
      <c r="AI500" s="86" t="s">
        <v>1583</v>
      </c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9</v>
      </c>
      <c r="J501" s="34">
        <f t="shared" si="74"/>
        <v>19</v>
      </c>
      <c r="K501" s="35">
        <f t="shared" si="75"/>
        <v>0.32142857142857145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 t="s">
        <v>1583</v>
      </c>
      <c r="AI501" s="86" t="s">
        <v>1583</v>
      </c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9</v>
      </c>
      <c r="J502" s="34">
        <f t="shared" si="74"/>
        <v>19</v>
      </c>
      <c r="K502" s="35">
        <f t="shared" si="75"/>
        <v>0.32142857142857145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 t="s">
        <v>1583</v>
      </c>
      <c r="AI502" s="86" t="s">
        <v>1583</v>
      </c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14</v>
      </c>
      <c r="J503" s="34">
        <f t="shared" si="74"/>
        <v>14</v>
      </c>
      <c r="K503" s="35">
        <f t="shared" si="75"/>
        <v>0.5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 t="s">
        <v>1583</v>
      </c>
      <c r="AI503" s="86" t="s">
        <v>1583</v>
      </c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14</v>
      </c>
      <c r="J504" s="34">
        <f t="shared" si="74"/>
        <v>14</v>
      </c>
      <c r="K504" s="35">
        <f t="shared" si="75"/>
        <v>0.5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 t="s">
        <v>1583</v>
      </c>
      <c r="AI504" s="86" t="s">
        <v>1583</v>
      </c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20</v>
      </c>
      <c r="J505" s="34">
        <f t="shared" si="74"/>
        <v>8</v>
      </c>
      <c r="K505" s="35">
        <f t="shared" si="75"/>
        <v>0.7142857142857143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17</v>
      </c>
      <c r="J506" s="34">
        <f t="shared" si="74"/>
        <v>11</v>
      </c>
      <c r="K506" s="35">
        <f t="shared" si="75"/>
        <v>0.6071428571428571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 t="s">
        <v>1583</v>
      </c>
      <c r="AI506" s="86" t="s">
        <v>1583</v>
      </c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9</v>
      </c>
      <c r="J507" s="34">
        <f t="shared" si="74"/>
        <v>19</v>
      </c>
      <c r="K507" s="35">
        <f t="shared" si="75"/>
        <v>0.32142857142857145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 t="s">
        <v>1583</v>
      </c>
      <c r="AI507" s="86" t="s">
        <v>1583</v>
      </c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17</v>
      </c>
      <c r="J508" s="34">
        <f t="shared" si="74"/>
        <v>11</v>
      </c>
      <c r="K508" s="35">
        <f t="shared" si="75"/>
        <v>0.6071428571428571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 t="s">
        <v>1583</v>
      </c>
      <c r="AI508" s="86" t="s">
        <v>1583</v>
      </c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14</v>
      </c>
      <c r="J509" s="34">
        <f t="shared" si="74"/>
        <v>14</v>
      </c>
      <c r="K509" s="35">
        <f t="shared" si="75"/>
        <v>0.5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 t="s">
        <v>1583</v>
      </c>
      <c r="AI509" s="86" t="s">
        <v>1583</v>
      </c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12</v>
      </c>
      <c r="J510" s="34">
        <f t="shared" si="74"/>
        <v>16</v>
      </c>
      <c r="K510" s="35">
        <f t="shared" si="75"/>
        <v>0.42857142857142855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 t="s">
        <v>1583</v>
      </c>
      <c r="AI510" s="86" t="s">
        <v>1583</v>
      </c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12</v>
      </c>
      <c r="J511" s="34">
        <f t="shared" si="74"/>
        <v>16</v>
      </c>
      <c r="K511" s="35">
        <f t="shared" si="75"/>
        <v>0.42857142857142855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 t="s">
        <v>1583</v>
      </c>
      <c r="AI511" s="86" t="s">
        <v>1583</v>
      </c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10</v>
      </c>
      <c r="J512" s="34">
        <f t="shared" si="74"/>
        <v>18</v>
      </c>
      <c r="K512" s="35">
        <f t="shared" si="75"/>
        <v>0.35714285714285715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 t="s">
        <v>1583</v>
      </c>
      <c r="AI512" s="86" t="s">
        <v>1583</v>
      </c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9</v>
      </c>
      <c r="J513" s="34">
        <f t="shared" si="74"/>
        <v>19</v>
      </c>
      <c r="K513" s="35">
        <f t="shared" si="75"/>
        <v>0.32142857142857145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 t="s">
        <v>1583</v>
      </c>
      <c r="AI513" s="86" t="s">
        <v>1583</v>
      </c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13</v>
      </c>
      <c r="J514" s="34">
        <f t="shared" si="74"/>
        <v>15</v>
      </c>
      <c r="K514" s="35">
        <f t="shared" si="75"/>
        <v>0.4642857142857143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 t="s">
        <v>1583</v>
      </c>
      <c r="AI514" s="86" t="s">
        <v>1583</v>
      </c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17</v>
      </c>
      <c r="J515" s="34">
        <f t="shared" ref="J515:J527" si="77">COUNTIF(L515:AM515,"APAGADO")</f>
        <v>11</v>
      </c>
      <c r="K515" s="35">
        <f t="shared" ref="K515:K527" si="78">(I515)/(J515+I515)</f>
        <v>0.6071428571428571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 t="s">
        <v>1583</v>
      </c>
      <c r="AI515" s="86" t="s">
        <v>1583</v>
      </c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17</v>
      </c>
      <c r="J516" s="34">
        <f t="shared" si="77"/>
        <v>11</v>
      </c>
      <c r="K516" s="35">
        <f t="shared" si="78"/>
        <v>0.6071428571428571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 t="s">
        <v>1583</v>
      </c>
      <c r="AI516" s="86" t="s">
        <v>1583</v>
      </c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18</v>
      </c>
      <c r="J518" s="34">
        <f t="shared" si="77"/>
        <v>10</v>
      </c>
      <c r="K518" s="35">
        <f t="shared" si="78"/>
        <v>0.6428571428571429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 t="s">
        <v>1583</v>
      </c>
      <c r="AI518" s="86" t="s">
        <v>1583</v>
      </c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16</v>
      </c>
      <c r="J519" s="34">
        <f t="shared" si="77"/>
        <v>12</v>
      </c>
      <c r="K519" s="35">
        <f t="shared" si="78"/>
        <v>0.5714285714285714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 t="s">
        <v>1583</v>
      </c>
      <c r="AI519" s="86" t="s">
        <v>1583</v>
      </c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10</v>
      </c>
      <c r="J520" s="34">
        <f t="shared" si="77"/>
        <v>18</v>
      </c>
      <c r="K520" s="35">
        <f t="shared" si="78"/>
        <v>0.35714285714285715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 t="s">
        <v>1583</v>
      </c>
      <c r="AI520" s="86" t="s">
        <v>1583</v>
      </c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12</v>
      </c>
      <c r="J523" s="34">
        <f t="shared" si="77"/>
        <v>16</v>
      </c>
      <c r="K523" s="35">
        <f t="shared" si="78"/>
        <v>0.42857142857142855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 t="s">
        <v>1583</v>
      </c>
      <c r="AI523" s="86" t="s">
        <v>1583</v>
      </c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12</v>
      </c>
      <c r="J524" s="34">
        <f t="shared" si="77"/>
        <v>16</v>
      </c>
      <c r="K524" s="35">
        <f t="shared" si="78"/>
        <v>0.42857142857142855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 t="s">
        <v>1583</v>
      </c>
      <c r="AI524" s="86" t="s">
        <v>1583</v>
      </c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17</v>
      </c>
      <c r="J527" s="34">
        <f t="shared" si="77"/>
        <v>11</v>
      </c>
      <c r="K527" s="35">
        <f t="shared" si="78"/>
        <v>0.6071428571428571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 t="s">
        <v>1583</v>
      </c>
      <c r="AI527" s="86" t="s">
        <v>1583</v>
      </c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17</v>
      </c>
      <c r="J528" s="34">
        <f t="shared" ref="J528:J534" si="80">COUNTIF(L528:AM528,"APAGADO")</f>
        <v>11</v>
      </c>
      <c r="K528" s="35">
        <f t="shared" ref="K528:K534" si="81">(I528)/(J528+I528)</f>
        <v>0.6071428571428571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 t="s">
        <v>1583</v>
      </c>
      <c r="AI528" s="86" t="s">
        <v>1583</v>
      </c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9</v>
      </c>
      <c r="J529" s="34">
        <f t="shared" si="80"/>
        <v>19</v>
      </c>
      <c r="K529" s="35">
        <f t="shared" si="81"/>
        <v>0.32142857142857145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 t="s">
        <v>1583</v>
      </c>
      <c r="AI529" s="86" t="s">
        <v>1583</v>
      </c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9</v>
      </c>
      <c r="J530" s="34">
        <f t="shared" si="80"/>
        <v>19</v>
      </c>
      <c r="K530" s="35">
        <f t="shared" si="81"/>
        <v>0.32142857142857145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 t="s">
        <v>1583</v>
      </c>
      <c r="AI530" s="86" t="s">
        <v>1583</v>
      </c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18</v>
      </c>
      <c r="J531" s="34">
        <f t="shared" si="80"/>
        <v>10</v>
      </c>
      <c r="K531" s="35">
        <f t="shared" si="81"/>
        <v>0.6428571428571429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 t="s">
        <v>1583</v>
      </c>
      <c r="AI531" s="86" t="s">
        <v>1583</v>
      </c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17</v>
      </c>
      <c r="J532" s="34">
        <f t="shared" si="80"/>
        <v>11</v>
      </c>
      <c r="K532" s="35">
        <f t="shared" si="81"/>
        <v>0.6071428571428571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 t="s">
        <v>1583</v>
      </c>
      <c r="AI532" s="86" t="s">
        <v>1583</v>
      </c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23</v>
      </c>
      <c r="J534" s="34">
        <f t="shared" si="80"/>
        <v>5</v>
      </c>
      <c r="K534" s="35">
        <f t="shared" si="81"/>
        <v>0.8214285714285714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 t="s">
        <v>1583</v>
      </c>
      <c r="AI534" s="86" t="s">
        <v>1583</v>
      </c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10</v>
      </c>
      <c r="J535" s="34">
        <f t="shared" ref="J535:J540" si="83">COUNTIF(L535:AM535,"APAGADO")</f>
        <v>18</v>
      </c>
      <c r="K535" s="35">
        <f t="shared" ref="K535:K540" si="84">(I535)/(J535+I535)</f>
        <v>0.35714285714285715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 t="s">
        <v>1583</v>
      </c>
      <c r="AI535" s="86" t="s">
        <v>1583</v>
      </c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10</v>
      </c>
      <c r="J536" s="34">
        <f t="shared" si="83"/>
        <v>18</v>
      </c>
      <c r="K536" s="35">
        <f t="shared" si="84"/>
        <v>0.35714285714285715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 t="s">
        <v>1583</v>
      </c>
      <c r="AI536" s="86" t="s">
        <v>1583</v>
      </c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10</v>
      </c>
      <c r="J537" s="34">
        <f t="shared" si="83"/>
        <v>18</v>
      </c>
      <c r="K537" s="35">
        <f t="shared" si="84"/>
        <v>0.35714285714285715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 t="s">
        <v>1583</v>
      </c>
      <c r="AI537" s="86" t="s">
        <v>1583</v>
      </c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10</v>
      </c>
      <c r="J538" s="34">
        <f t="shared" si="83"/>
        <v>18</v>
      </c>
      <c r="K538" s="35">
        <f t="shared" si="84"/>
        <v>0.35714285714285715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 t="s">
        <v>1583</v>
      </c>
      <c r="AI538" s="86" t="s">
        <v>1583</v>
      </c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10</v>
      </c>
      <c r="J539" s="34">
        <f t="shared" si="83"/>
        <v>18</v>
      </c>
      <c r="K539" s="35">
        <f t="shared" si="84"/>
        <v>0.35714285714285715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 t="s">
        <v>1583</v>
      </c>
      <c r="AI539" s="86" t="s">
        <v>1583</v>
      </c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10</v>
      </c>
      <c r="J540" s="34">
        <f t="shared" si="83"/>
        <v>18</v>
      </c>
      <c r="K540" s="35">
        <f t="shared" si="84"/>
        <v>0.35714285714285715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 t="s">
        <v>1583</v>
      </c>
      <c r="AI540" s="86" t="s">
        <v>1583</v>
      </c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 t="str">
        <f>'RESUMEN TOTAL'!AI135</f>
        <v>APAGADO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 t="str">
        <f>'RESUMEN TOTAL'!AH145</f>
        <v>APAGADO</v>
      </c>
      <c r="AC142" t="str">
        <f>'RESUMEN TOTAL'!AI145</f>
        <v>APAGADO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 t="str">
        <f>'RESUMEN TOTAL'!AH146</f>
        <v>APAGADO</v>
      </c>
      <c r="AC143" t="str">
        <f>'RESUMEN TOTAL'!AI146</f>
        <v>APAGADO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 t="str">
        <f>'RESUMEN TOTAL'!AH156</f>
        <v>APAGADO</v>
      </c>
      <c r="AC153" t="str">
        <f>'RESUMEN TOTAL'!AI156</f>
        <v>APAGADO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 t="str">
        <f>'RESUMEN TOTAL'!AH162</f>
        <v>APAGADO</v>
      </c>
      <c r="AC159" t="str">
        <f>'RESUMEN TOTAL'!AI162</f>
        <v>APAGADO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 t="str">
        <f>'RESUMEN TOTAL'!AH163</f>
        <v>APAGADO</v>
      </c>
      <c r="AC160" t="str">
        <f>'RESUMEN TOTAL'!AI163</f>
        <v>APAGADO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 t="str">
        <f>'RESUMEN TOTAL'!AH165</f>
        <v>APAGADO</v>
      </c>
      <c r="AC162" t="str">
        <f>'RESUMEN TOTAL'!AI165</f>
        <v>APAGADO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 t="str">
        <f>'RESUMEN TOTAL'!AH199</f>
        <v>APAGADO</v>
      </c>
      <c r="AC196" t="str">
        <f>'RESUMEN TOTAL'!AI199</f>
        <v>APAGADO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 t="str">
        <f>'RESUMEN TOTAL'!AH269</f>
        <v>APAGADO</v>
      </c>
      <c r="AC266" t="str">
        <f>'RESUMEN TOTAL'!AI269</f>
        <v>APAGADO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 t="str">
        <f>'RESUMEN TOTAL'!AH280</f>
        <v>APAGADO</v>
      </c>
      <c r="AC277" t="str">
        <f>'RESUMEN TOTAL'!AI280</f>
        <v>APAGADO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 t="str">
        <f>'RESUMEN TOTAL'!AH281</f>
        <v>APAGADO</v>
      </c>
      <c r="AC278" t="str">
        <f>'RESUMEN TOTAL'!AI281</f>
        <v>APAGADO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 t="str">
        <f>'RESUMEN TOTAL'!AH282</f>
        <v>APAGADO</v>
      </c>
      <c r="AC279" t="str">
        <f>'RESUMEN TOTAL'!AI282</f>
        <v>APAGADO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 t="str">
        <f>'RESUMEN TOTAL'!AH340</f>
        <v>APAGADO</v>
      </c>
      <c r="AC337" t="str">
        <f>'RESUMEN TOTAL'!AI340</f>
        <v>APAGADO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 t="str">
        <f>'RESUMEN TOTAL'!AH341</f>
        <v>APAGADO</v>
      </c>
      <c r="AC338" t="str">
        <f>'RESUMEN TOTAL'!AI341</f>
        <v>APAGADO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 t="str">
        <f>'RESUMEN TOTAL'!AH342</f>
        <v>APAGADO</v>
      </c>
      <c r="AC339" t="str">
        <f>'RESUMEN TOTAL'!AI342</f>
        <v>APAGADO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 t="str">
        <f>'RESUMEN TOTAL'!AI343</f>
        <v>APAGADO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 t="str">
        <f>'RESUMEN TOTAL'!AH371</f>
        <v>APAGADO</v>
      </c>
      <c r="AC368" t="str">
        <f>'RESUMEN TOTAL'!AI371</f>
        <v>APAGADO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 t="str">
        <f>'RESUMEN TOTAL'!AH386</f>
        <v>APAGADO</v>
      </c>
      <c r="AC383" t="str">
        <f>'RESUMEN TOTAL'!AI386</f>
        <v>APAGADO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 t="str">
        <f>'RESUMEN TOTAL'!AH388</f>
        <v>APAGADO</v>
      </c>
      <c r="AC385" t="str">
        <f>'RESUMEN TOTAL'!AI388</f>
        <v>APAGADO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 t="str">
        <f>'RESUMEN TOTAL'!AH389</f>
        <v>APAGADO</v>
      </c>
      <c r="AC386" t="str">
        <f>'RESUMEN TOTAL'!AI389</f>
        <v>APAGADO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 t="str">
        <f>'RESUMEN TOTAL'!AH390</f>
        <v>APAGADO</v>
      </c>
      <c r="AC387" t="str">
        <f>'RESUMEN TOTAL'!AI390</f>
        <v>APAGADO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 t="str">
        <f>'RESUMEN TOTAL'!AH391</f>
        <v>APAGADO</v>
      </c>
      <c r="AC388" t="str">
        <f>'RESUMEN TOTAL'!AI391</f>
        <v>APAGADO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 t="str">
        <f>'RESUMEN TOTAL'!AI392</f>
        <v>APAGADO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 t="str">
        <f>'RESUMEN TOTAL'!AH394</f>
        <v>APAGADO</v>
      </c>
      <c r="AC391" t="str">
        <f>'RESUMEN TOTAL'!AI394</f>
        <v>APAGADO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 t="str">
        <f>'RESUMEN TOTAL'!AI406</f>
        <v>APAGADO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 t="str">
        <f>'RESUMEN TOTAL'!AI409</f>
        <v>APAGADO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 t="str">
        <f>'RESUMEN TOTAL'!AH443</f>
        <v>APAGADO</v>
      </c>
      <c r="AC440" t="str">
        <f>'RESUMEN TOTAL'!AI443</f>
        <v>APAGADO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 t="str">
        <f>'RESUMEN TOTAL'!AH444</f>
        <v>APAGADO</v>
      </c>
      <c r="AC441" t="str">
        <f>'RESUMEN TOTAL'!AI444</f>
        <v>APAGADO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 t="str">
        <f>'RESUMEN TOTAL'!AH445</f>
        <v>APAGADO</v>
      </c>
      <c r="AC442" t="str">
        <f>'RESUMEN TOTAL'!AI445</f>
        <v>APAGADO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 t="str">
        <f>'RESUMEN TOTAL'!AI446</f>
        <v>APAGADO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 t="str">
        <f>'RESUMEN TOTAL'!AH448</f>
        <v>APAGADO</v>
      </c>
      <c r="AC445" t="str">
        <f>'RESUMEN TOTAL'!AI448</f>
        <v>APAGADO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 t="str">
        <f>'RESUMEN TOTAL'!AH449</f>
        <v>APAGADO</v>
      </c>
      <c r="AC446" t="str">
        <f>'RESUMEN TOTAL'!AI449</f>
        <v>APAGADO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 t="str">
        <f>'RESUMEN TOTAL'!AH450</f>
        <v>APAGADO</v>
      </c>
      <c r="AC447" t="str">
        <f>'RESUMEN TOTAL'!AI450</f>
        <v>APAGADO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 t="str">
        <f>'RESUMEN TOTAL'!AH451</f>
        <v>APAGADO</v>
      </c>
      <c r="AC448" t="str">
        <f>'RESUMEN TOTAL'!AI451</f>
        <v>APAGADO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 t="str">
        <f>'RESUMEN TOTAL'!AI470</f>
        <v>APAGADO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 t="str">
        <f>'RESUMEN TOTAL'!AH472</f>
        <v>APAGADO</v>
      </c>
      <c r="AC469" t="str">
        <f>'RESUMEN TOTAL'!AI472</f>
        <v>APAGADO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 t="str">
        <f>'RESUMEN TOTAL'!AH474</f>
        <v>APAGADO</v>
      </c>
      <c r="AC471" t="str">
        <f>'RESUMEN TOTAL'!AI474</f>
        <v>APAGADO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 t="str">
        <f>'RESUMEN TOTAL'!AH476</f>
        <v>APAGADO</v>
      </c>
      <c r="AC473" t="str">
        <f>'RESUMEN TOTAL'!AI476</f>
        <v>APAGADO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 t="str">
        <f>'RESUMEN TOTAL'!AH480</f>
        <v>APAGADO</v>
      </c>
      <c r="AC477" t="str">
        <f>'RESUMEN TOTAL'!AI480</f>
        <v>APAGADO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 t="str">
        <f>'RESUMEN TOTAL'!AI481</f>
        <v>APAGADO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 t="str">
        <f>'RESUMEN TOTAL'!AI482</f>
        <v>APAGADO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 t="str">
        <f>'RESUMEN TOTAL'!AH483</f>
        <v>APAGADO</v>
      </c>
      <c r="AC480" t="str">
        <f>'RESUMEN TOTAL'!AI483</f>
        <v>APAGADO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 t="str">
        <f>'RESUMEN TOTAL'!AH484</f>
        <v>APAGADO</v>
      </c>
      <c r="AC481" t="str">
        <f>'RESUMEN TOTAL'!AI484</f>
        <v>APAGADO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 t="str">
        <f>'RESUMEN TOTAL'!AH491</f>
        <v>APAGADO</v>
      </c>
      <c r="AC488" t="str">
        <f>'RESUMEN TOTAL'!AI491</f>
        <v>APAGADO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 t="str">
        <f>'RESUMEN TOTAL'!AH492</f>
        <v>APAGADO</v>
      </c>
      <c r="AC489" t="str">
        <f>'RESUMEN TOTAL'!AI492</f>
        <v>APAGADO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 t="str">
        <f>'RESUMEN TOTAL'!AI496</f>
        <v>APAGADO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 t="str">
        <f>'RESUMEN TOTAL'!AH498</f>
        <v>APAGADO</v>
      </c>
      <c r="AC495" t="str">
        <f>'RESUMEN TOTAL'!AI498</f>
        <v>APAGADO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 t="str">
        <f>'RESUMEN TOTAL'!AI506</f>
        <v>APAGADO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 t="str">
        <f>'RESUMEN TOTAL'!AI508</f>
        <v>APAGADO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 t="str">
        <f>'RESUMEN TOTAL'!AI509</f>
        <v>APAGADO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 t="str">
        <f>'RESUMEN TOTAL'!AI510</f>
        <v>APAGADO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 t="str">
        <f>'RESUMEN TOTAL'!AH515</f>
        <v>APAGADO</v>
      </c>
      <c r="AC512" t="str">
        <f>'RESUMEN TOTAL'!AI515</f>
        <v>APAGADO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 t="str">
        <f>'RESUMEN TOTAL'!AH516</f>
        <v>APAGADO</v>
      </c>
      <c r="AC513" t="str">
        <f>'RESUMEN TOTAL'!AI516</f>
        <v>APAGADO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 t="str">
        <f>'RESUMEN TOTAL'!AI518</f>
        <v>APAGADO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 t="str">
        <f>'RESUMEN TOTAL'!AI519</f>
        <v>APAGADO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 t="str">
        <f>'RESUMEN TOTAL'!AI520</f>
        <v>APAGADO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 t="str">
        <f>'RESUMEN TOTAL'!AI529</f>
        <v>APAGADO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 t="str">
        <f>'RESUMEN TOTAL'!AI530</f>
        <v>APAGADO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 t="str">
        <f>'RESUMEN TOTAL'!AH531</f>
        <v>APAGADO</v>
      </c>
      <c r="AC528" t="str">
        <f>'RESUMEN TOTAL'!AI531</f>
        <v>APAGADO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 t="str">
        <f>'RESUMEN TOTAL'!AH532</f>
        <v>APAGADO</v>
      </c>
      <c r="AC529" t="str">
        <f>'RESUMEN TOTAL'!AI532</f>
        <v>APAGADO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 t="str">
        <f>'RESUMEN TOTAL'!AH534</f>
        <v>APAGADO</v>
      </c>
      <c r="AC531" t="str">
        <f>'RESUMEN TOTAL'!AI534</f>
        <v>APAGADO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 t="str">
        <f>'RESUMEN TOTAL'!AH537</f>
        <v>APAGADO</v>
      </c>
      <c r="AC534" t="str">
        <f>'RESUMEN TOTAL'!AI537</f>
        <v>APAGADO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 t="str">
        <f>'RESUMEN TOTAL'!AH538</f>
        <v>APAGADO</v>
      </c>
      <c r="AC535" t="str">
        <f>'RESUMEN TOTAL'!AI538</f>
        <v>APAGADO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94</v>
      </c>
      <c r="AC1" s="18">
        <f t="shared" si="0"/>
        <v>90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 t="str">
        <f>ESTADISTICA!AC25</f>
        <v>APAGADO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 t="str">
        <f>ESTADISTICA!AB106</f>
        <v>APAGADO</v>
      </c>
      <c r="AC107" t="str">
        <f>ESTADISTICA!AC106</f>
        <v>APAGADO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 t="str">
        <f>ESTADISTICA!AB122</f>
        <v>APAGADO</v>
      </c>
      <c r="AC123" t="str">
        <f>ESTADISTICA!AC122</f>
        <v>APAGADO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 t="str">
        <f>ESTADISTICA!AB196</f>
        <v>APAGADO</v>
      </c>
      <c r="AC197" t="str">
        <f>ESTADISTICA!AC196</f>
        <v>APAGADO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 t="str">
        <f>ESTADISTICA!AB266</f>
        <v>APAGADO</v>
      </c>
      <c r="AC266" t="str">
        <f>ESTADISTICA!AC266</f>
        <v>APAGADO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 t="str">
        <f>ESTADISTICA!AB277</f>
        <v>APAGADO</v>
      </c>
      <c r="AC277" t="str">
        <f>ESTADISTICA!AC277</f>
        <v>APAGADO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 t="str">
        <f>ESTADISTICA!AB278</f>
        <v>APAGADO</v>
      </c>
      <c r="AC278" t="str">
        <f>ESTADISTICA!AC278</f>
        <v>APAGADO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 t="str">
        <f>ESTADISTICA!AB279</f>
        <v>APAGADO</v>
      </c>
      <c r="AC279" t="str">
        <f>ESTADISTICA!AC279</f>
        <v>APAGADO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 t="str">
        <f>ESTADISTICA!AB336</f>
        <v>APAGADO</v>
      </c>
      <c r="AC336" t="str">
        <f>ESTADISTICA!AC336</f>
        <v>APAGADO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 t="str">
        <f>ESTADISTICA!AB337</f>
        <v>APAGADO</v>
      </c>
      <c r="AC337" t="str">
        <f>ESTADISTICA!AC337</f>
        <v>APAGADO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 t="str">
        <f>ESTADISTICA!AB338</f>
        <v>APAGADO</v>
      </c>
      <c r="AC338" t="str">
        <f>ESTADISTICA!AC338</f>
        <v>APAGADO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 t="str">
        <f>ESTADISTICA!AB383</f>
        <v>APAGADO</v>
      </c>
      <c r="AC383" t="str">
        <f>ESTADISTICA!AC383</f>
        <v>APAGADO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 t="str">
        <f>ESTADISTICA!AB387</f>
        <v>APAGADO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 t="str">
        <f>ESTADISTICA!AB388</f>
        <v>APAGADO</v>
      </c>
      <c r="AC388" t="str">
        <f>ESTADISTICA!AC388</f>
        <v>APAGADO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 t="str">
        <f>ESTADISTICA!AC406</f>
        <v>APAGADO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 t="str">
        <f>ESTADISTICA!AB445</f>
        <v>APAGADO</v>
      </c>
      <c r="AC445" t="str">
        <f>ESTADISTICA!AC445</f>
        <v>APAGADO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 t="str">
        <f>ESTADISTICA!AB448</f>
        <v>APAGADO</v>
      </c>
      <c r="AC448" t="str">
        <f>ESTADISTICA!AC448</f>
        <v>APAGADO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 t="str">
        <f>ESTADISTICA!AB469</f>
        <v>APAGADO</v>
      </c>
      <c r="AC469" t="str">
        <f>ESTADISTICA!AC469</f>
        <v>APAGADO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 t="str">
        <f>ESTADISTICA!AB471</f>
        <v>APAGADO</v>
      </c>
      <c r="AC471" t="str">
        <f>ESTADISTICA!AC471</f>
        <v>APAGADO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 t="str">
        <f>ESTADISTICA!AB480</f>
        <v>APAGADO</v>
      </c>
      <c r="AC480" t="str">
        <f>ESTADISTICA!AC480</f>
        <v>APAGADO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 t="str">
        <f>ESTADISTICA!AC505</f>
        <v>APAGADO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 t="str">
        <f>ESTADISTICA!AC506</f>
        <v>APAGADO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 t="str">
        <f>ESTADISTICA!AC507</f>
        <v>APAGADO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 t="str">
        <f>ESTADISTICA!AC515</f>
        <v>APAGADO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 t="str">
        <f>ESTADISTICA!AC516</f>
        <v>APAGADO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82</v>
      </c>
      <c r="AC2" s="18">
        <f>COUNTIFS(AC4:AC601, "=APAGADO",E4:E601,"=Fibra Optica")</f>
        <v>79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19</v>
      </c>
      <c r="AC2" s="18">
        <f>COUNTIFS(AC4:AC602, "=APAGADO",E4:E602,"=PTO A FO")</f>
        <v>19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 t="str">
        <f>'RESUMEN TOTAL'!AI28</f>
        <v>APAGADO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 t="str">
        <f>'RESUMEN TOTAL'!AH99</f>
        <v>APAGADO</v>
      </c>
      <c r="AC97" t="str">
        <f>'RESUMEN TOTAL'!AI99</f>
        <v>APAGADO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 t="str">
        <f>'RESUMEN TOTAL'!AH109</f>
        <v>APAGADO</v>
      </c>
      <c r="AC107" t="str">
        <f>'RESUMEN TOTAL'!AI109</f>
        <v>APAGADO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 t="str">
        <f>'RESUMEN TOTAL'!AH127</f>
        <v>APAGADO</v>
      </c>
      <c r="AC123" t="str">
        <f>'RESUMEN TOTAL'!AI127</f>
        <v>APAGADO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 t="str">
        <f>'RESUMEN TOTAL'!AI135</f>
        <v>APAGADO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 t="str">
        <f>'RESUMEN TOTAL'!AH145</f>
        <v>APAGADO</v>
      </c>
      <c r="AC141" t="str">
        <f>'RESUMEN TOTAL'!AI145</f>
        <v>APAGADO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 t="str">
        <f>'RESUMEN TOTAL'!AH146</f>
        <v>APAGADO</v>
      </c>
      <c r="AC142" t="str">
        <f>'RESUMEN TOTAL'!AI146</f>
        <v>APAGADO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 t="str">
        <f>'RESUMEN TOTAL'!AH156</f>
        <v>APAGADO</v>
      </c>
      <c r="AC152" t="str">
        <f>'RESUMEN TOTAL'!AI156</f>
        <v>APAGADO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 t="str">
        <f>'RESUMEN TOTAL'!AH162</f>
        <v>APAGADO</v>
      </c>
      <c r="AC158" t="str">
        <f>'RESUMEN TOTAL'!AI162</f>
        <v>APAGADO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 t="str">
        <f>'RESUMEN TOTAL'!AH163</f>
        <v>APAGADO</v>
      </c>
      <c r="AC159" t="str">
        <f>'RESUMEN TOTAL'!AI163</f>
        <v>APAGADO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 t="str">
        <f>'RESUMEN TOTAL'!AH164</f>
        <v>APAGADO</v>
      </c>
      <c r="AC160" t="str">
        <f>'RESUMEN TOTAL'!AI164</f>
        <v>APAGADO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 t="str">
        <f>'RESUMEN TOTAL'!AH165</f>
        <v>APAGADO</v>
      </c>
      <c r="AC161" t="str">
        <f>'RESUMEN TOTAL'!AI165</f>
        <v>APAGADO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 t="str">
        <f>'RESUMEN TOTAL'!AH198</f>
        <v>APAGADO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 t="str">
        <f>'RESUMEN TOTAL'!AH199</f>
        <v>APAGADO</v>
      </c>
      <c r="AC194" t="str">
        <f>'RESUMEN TOTAL'!AI199</f>
        <v>APAGADO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 t="str">
        <f>'RESUMEN TOTAL'!AH243</f>
        <v>APAGADO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 t="str">
        <f>'RESUMEN TOTAL'!AH244</f>
        <v>APAGADO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 t="str">
        <f>'RESUMEN TOTAL'!AH245</f>
        <v>APAGADO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 t="str">
        <f>'RESUMEN TOTAL'!AI249</f>
        <v>APAGADO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 t="str">
        <f>'RESUMEN TOTAL'!AH250</f>
        <v>APAGADO</v>
      </c>
      <c r="AC244" t="str">
        <f>'RESUMEN TOTAL'!AI250</f>
        <v>APAGADO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 t="str">
        <f>'RESUMEN TOTAL'!AI253</f>
        <v>APAGADO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 t="str">
        <f>'RESUMEN TOTAL'!AH269</f>
        <v>APAGADO</v>
      </c>
      <c r="AC263" t="str">
        <f>'RESUMEN TOTAL'!AI269</f>
        <v>APAGADO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 t="str">
        <f>'RESUMEN TOTAL'!AH280</f>
        <v>APAGADO</v>
      </c>
      <c r="AC274" t="str">
        <f>'RESUMEN TOTAL'!AI280</f>
        <v>APAGADO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 t="str">
        <f>'RESUMEN TOTAL'!AH281</f>
        <v>APAGADO</v>
      </c>
      <c r="AC275" t="str">
        <f>'RESUMEN TOTAL'!AI281</f>
        <v>APAGADO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 t="str">
        <f>'RESUMEN TOTAL'!AH282</f>
        <v>APAGADO</v>
      </c>
      <c r="AC276" t="str">
        <f>'RESUMEN TOTAL'!AI282</f>
        <v>APAGADO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 t="str">
        <f>'RESUMEN TOTAL'!AH320</f>
        <v>APAGADO</v>
      </c>
      <c r="AC313" t="str">
        <f>'RESUMEN TOTAL'!AI320</f>
        <v>APAGADO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 t="str">
        <f>'RESUMEN TOTAL'!AH338</f>
        <v>APAGADO</v>
      </c>
      <c r="AC331" t="str">
        <f>'RESUMEN TOTAL'!AI338</f>
        <v>APAGADO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 t="str">
        <f>'RESUMEN TOTAL'!AH339</f>
        <v>APAGADO</v>
      </c>
      <c r="AC332" t="str">
        <f>'RESUMEN TOTAL'!AI339</f>
        <v>APAGADO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 t="str">
        <f>'RESUMEN TOTAL'!AH340</f>
        <v>APAGADO</v>
      </c>
      <c r="AC333" t="str">
        <f>'RESUMEN TOTAL'!AI340</f>
        <v>APAGADO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 t="str">
        <f>'RESUMEN TOTAL'!AH341</f>
        <v>APAGADO</v>
      </c>
      <c r="AC334" t="str">
        <f>'RESUMEN TOTAL'!AI341</f>
        <v>APAGADO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 t="str">
        <f>'RESUMEN TOTAL'!AH342</f>
        <v>APAGADO</v>
      </c>
      <c r="AC335" t="str">
        <f>'RESUMEN TOTAL'!AI342</f>
        <v>APAGADO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 t="str">
        <f>'RESUMEN TOTAL'!AI343</f>
        <v>APAGADO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 t="str">
        <f>'RESUMEN TOTAL'!AH354</f>
        <v>APAGADO</v>
      </c>
      <c r="AC347" t="str">
        <f>'RESUMEN TOTAL'!AI354</f>
        <v>APAGADO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 t="str">
        <f>'RESUMEN TOTAL'!AH355</f>
        <v>APAGADO</v>
      </c>
      <c r="AC348" t="str">
        <f>'RESUMEN TOTAL'!AI355</f>
        <v>APAGADO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 t="str">
        <f>'RESUMEN TOTAL'!AH371</f>
        <v>APAGADO</v>
      </c>
      <c r="AC364" t="str">
        <f>'RESUMEN TOTAL'!AI371</f>
        <v>APAGADO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 t="str">
        <f>'RESUMEN TOTAL'!AH386</f>
        <v>APAGADO</v>
      </c>
      <c r="AC379" t="str">
        <f>'RESUMEN TOTAL'!AI386</f>
        <v>APAGADO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 t="str">
        <f>'RESUMEN TOTAL'!AH387</f>
        <v>APAGADO</v>
      </c>
      <c r="AC380" t="str">
        <f>'RESUMEN TOTAL'!AI387</f>
        <v>APAGADO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 t="str">
        <f>'RESUMEN TOTAL'!AH388</f>
        <v>APAGADO</v>
      </c>
      <c r="AC381" t="str">
        <f>'RESUMEN TOTAL'!AI388</f>
        <v>APAGADO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 t="str">
        <f>'RESUMEN TOTAL'!AH389</f>
        <v>APAGADO</v>
      </c>
      <c r="AC382" t="str">
        <f>'RESUMEN TOTAL'!AI389</f>
        <v>APAGADO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 t="str">
        <f>'RESUMEN TOTAL'!AH390</f>
        <v>APAGADO</v>
      </c>
      <c r="AC383" t="str">
        <f>'RESUMEN TOTAL'!AI390</f>
        <v>APAGADO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 t="str">
        <f>'RESUMEN TOTAL'!AH391</f>
        <v>APAGADO</v>
      </c>
      <c r="AC384" t="str">
        <f>'RESUMEN TOTAL'!AI391</f>
        <v>APAGADO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 t="str">
        <f>'RESUMEN TOTAL'!AI392</f>
        <v>APAGADO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 t="str">
        <f>'RESUMEN TOTAL'!AI393</f>
        <v>APAGADO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 t="str">
        <f>'RESUMEN TOTAL'!AH394</f>
        <v>APAGADO</v>
      </c>
      <c r="AC387" t="str">
        <f>'RESUMEN TOTAL'!AI394</f>
        <v>APAGADO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 t="str">
        <f>'RESUMEN TOTAL'!AI406</f>
        <v>APAGADO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 t="str">
        <f>'RESUMEN TOTAL'!AI409</f>
        <v>APAGADO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 t="str">
        <f>'RESUMEN TOTAL'!AI417</f>
        <v>APAGADO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 t="str">
        <f>'RESUMEN TOTAL'!AI418</f>
        <v>APAGADO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 t="str">
        <f>'RESUMEN TOTAL'!AH443</f>
        <v>APAGADO</v>
      </c>
      <c r="AC435" t="str">
        <f>'RESUMEN TOTAL'!AI443</f>
        <v>APAGADO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 t="str">
        <f>'RESUMEN TOTAL'!AH444</f>
        <v>APAGADO</v>
      </c>
      <c r="AC436" t="str">
        <f>'RESUMEN TOTAL'!AI444</f>
        <v>APAGADO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 t="str">
        <f>'RESUMEN TOTAL'!AH445</f>
        <v>APAGADO</v>
      </c>
      <c r="AC437" t="str">
        <f>'RESUMEN TOTAL'!AI445</f>
        <v>APAGADO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 t="str">
        <f>'RESUMEN TOTAL'!AI446</f>
        <v>APAGADO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 t="str">
        <f>'RESUMEN TOTAL'!AH447</f>
        <v>APAGADO</v>
      </c>
      <c r="AC439" t="str">
        <f>'RESUMEN TOTAL'!AI447</f>
        <v>APAGADO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 t="str">
        <f>'RESUMEN TOTAL'!AH448</f>
        <v>APAGADO</v>
      </c>
      <c r="AC440" t="str">
        <f>'RESUMEN TOTAL'!AI448</f>
        <v>APAGADO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 t="str">
        <f>'RESUMEN TOTAL'!AH449</f>
        <v>APAGADO</v>
      </c>
      <c r="AC441" t="str">
        <f>'RESUMEN TOTAL'!AI449</f>
        <v>APAGADO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 t="str">
        <f>'RESUMEN TOTAL'!AH450</f>
        <v>APAGADO</v>
      </c>
      <c r="AC442" t="str">
        <f>'RESUMEN TOTAL'!AI450</f>
        <v>APAGADO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 t="str">
        <f>'RESUMEN TOTAL'!AH451</f>
        <v>APAGADO</v>
      </c>
      <c r="AC443" t="str">
        <f>'RESUMEN TOTAL'!AI451</f>
        <v>APAGADO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 t="str">
        <f>'RESUMEN TOTAL'!AH483</f>
        <v>APAGADO</v>
      </c>
      <c r="AC455" t="str">
        <f>'RESUMEN TOTAL'!AI483</f>
        <v>APAGADO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 t="str">
        <f>'RESUMEN TOTAL'!AH484</f>
        <v>APAGADO</v>
      </c>
      <c r="AC456" t="str">
        <f>'RESUMEN TOTAL'!AI484</f>
        <v>APAGADO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 t="str">
        <f>'RESUMEN TOTAL'!AH491</f>
        <v>APAGADO</v>
      </c>
      <c r="AC463" t="str">
        <f>'RESUMEN TOTAL'!AI491</f>
        <v>APAGADO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 t="str">
        <f>'RESUMEN TOTAL'!AH492</f>
        <v>APAGADO</v>
      </c>
      <c r="AC464" t="str">
        <f>'RESUMEN TOTAL'!AI492</f>
        <v>APAGADO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 t="str">
        <f>'RESUMEN TOTAL'!AI496</f>
        <v>APAGADO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 t="str">
        <f>'RESUMEN TOTAL'!AH498</f>
        <v>APAGADO</v>
      </c>
      <c r="AC470" t="str">
        <f>'RESUMEN TOTAL'!AI498</f>
        <v>APAGADO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 t="str">
        <f>'RESUMEN TOTAL'!AI506</f>
        <v>APAGADO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 t="str">
        <f>'RESUMEN TOTAL'!AI508</f>
        <v>APAGADO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 t="str">
        <f>'RESUMEN TOTAL'!AI509</f>
        <v>APAGADO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 t="str">
        <f>'RESUMEN TOTAL'!AI510</f>
        <v>APAGADO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 t="str">
        <f>'RESUMEN TOTAL'!AH515</f>
        <v>APAGADO</v>
      </c>
      <c r="AC487" t="str">
        <f>'RESUMEN TOTAL'!AI515</f>
        <v>APAGADO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 t="str">
        <f>'RESUMEN TOTAL'!AH516</f>
        <v>APAGADO</v>
      </c>
      <c r="AC488" t="str">
        <f>'RESUMEN TOTAL'!AI516</f>
        <v>APAGADO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 t="str">
        <f>'RESUMEN TOTAL'!AI518</f>
        <v>APAGADO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 t="str">
        <f>'RESUMEN TOTAL'!AI519</f>
        <v>APAGADO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 t="str">
        <f>'RESUMEN TOTAL'!AI520</f>
        <v>APAGADO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6" zoomScaleNormal="100" workbookViewId="0">
      <selection activeCell="F149" sqref="F149:F15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36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77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4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4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4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31</v>
      </c>
      <c r="C24">
        <f>'APAGADOS FIBRA'!AB2</f>
        <v>82</v>
      </c>
      <c r="D24">
        <f>'APAGADOS ANTENA'!AB2</f>
        <v>19</v>
      </c>
      <c r="E24">
        <f t="shared" si="6"/>
        <v>113</v>
      </c>
      <c r="F24">
        <f>'RESUMEN TOTAL'!B1</f>
        <v>536</v>
      </c>
      <c r="G24" s="36">
        <f t="shared" si="8"/>
        <v>0.21082089552238806</v>
      </c>
    </row>
    <row r="25" spans="1:7" x14ac:dyDescent="0.25">
      <c r="A25" s="17">
        <f>'APAGADOS RADIO'!AC3</f>
        <v>45375</v>
      </c>
      <c r="B25">
        <f>'APAGADOS RADIO'!AC2+D25</f>
        <v>30</v>
      </c>
      <c r="C25">
        <f>'APAGADOS FIBRA'!AC2</f>
        <v>79</v>
      </c>
      <c r="D25">
        <f>'APAGADOS ANTENA'!AC2</f>
        <v>19</v>
      </c>
      <c r="E25">
        <f t="shared" si="6"/>
        <v>109</v>
      </c>
      <c r="F25">
        <f>'RESUMEN TOTAL'!B1</f>
        <v>536</v>
      </c>
      <c r="G25" s="36">
        <f t="shared" si="8"/>
        <v>0.20335820895522388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22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22</v>
      </c>
      <c r="F57">
        <f>paradas!AB3</f>
        <v>33</v>
      </c>
      <c r="G57" s="104">
        <f t="shared" si="13"/>
        <v>55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22</v>
      </c>
      <c r="F58">
        <f>paradas!AC3</f>
        <v>33</v>
      </c>
      <c r="G58" s="104">
        <f t="shared" si="13"/>
        <v>55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36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0.14634146341463414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77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0.37019230769230771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33</v>
      </c>
      <c r="AC3" s="18">
        <f>COUNTIFS(AC6:AC602, "=APAGADO",D4:D600,"=INTERCOMUNICADOR")</f>
        <v>33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 t="str">
        <f>'RESUMEN TOTAL'!AI28</f>
        <v>APAGADO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 t="str">
        <f>'RESUMEN TOTAL'!AH99</f>
        <v>APAGADO</v>
      </c>
      <c r="AC99" s="86" t="str">
        <f>'RESUMEN TOTAL'!AI99</f>
        <v>APAGADO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 t="str">
        <f>'RESUMEN TOTAL'!AH106</f>
        <v>APAGADO</v>
      </c>
      <c r="AC106" s="86" t="str">
        <f>'RESUMEN TOTAL'!AI106</f>
        <v>APAGADO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 t="str">
        <f>'RESUMEN TOTAL'!AH109</f>
        <v>APAGADO</v>
      </c>
      <c r="AC109" s="86" t="str">
        <f>'RESUMEN TOTAL'!AI109</f>
        <v>APAGADO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 t="str">
        <f>'RESUMEN TOTAL'!AH112</f>
        <v>APAGADO</v>
      </c>
      <c r="AC111" s="86" t="str">
        <f>'RESUMEN TOTAL'!AI112</f>
        <v>APAGADO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 t="str">
        <f>'RESUMEN TOTAL'!AH114</f>
        <v>APAGADO</v>
      </c>
      <c r="AC113" s="86" t="str">
        <f>'RESUMEN TOTAL'!AI114</f>
        <v>APAGADO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 t="str">
        <f>'RESUMEN TOTAL'!AH120</f>
        <v>APAGADO</v>
      </c>
      <c r="AC119" s="86" t="str">
        <f>'RESUMEN TOTAL'!AI120</f>
        <v>APAGADO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 t="str">
        <f>'RESUMEN TOTAL'!AH121</f>
        <v>APAGADO</v>
      </c>
      <c r="AC120" s="86" t="str">
        <f>'RESUMEN TOTAL'!AI121</f>
        <v>APAGADO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 t="str">
        <f>'RESUMEN TOTAL'!AH122</f>
        <v>APAGADO</v>
      </c>
      <c r="AC121" s="86" t="str">
        <f>'RESUMEN TOTAL'!AI122</f>
        <v>APAGADO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 t="str">
        <f>'RESUMEN TOTAL'!AH123</f>
        <v>APAGADO</v>
      </c>
      <c r="AC122" s="86" t="str">
        <f>'RESUMEN TOTAL'!AI123</f>
        <v>APAGADO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 t="str">
        <f>'RESUMEN TOTAL'!AH124</f>
        <v>APAGADO</v>
      </c>
      <c r="AC123" s="86" t="str">
        <f>'RESUMEN TOTAL'!AI124</f>
        <v>APAGADO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 t="str">
        <f>'RESUMEN TOTAL'!AH125</f>
        <v>APAGADO</v>
      </c>
      <c r="AC124" s="86" t="str">
        <f>'RESUMEN TOTAL'!AI125</f>
        <v>APAGADO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 t="str">
        <f>'RESUMEN TOTAL'!AH127</f>
        <v>APAGADO</v>
      </c>
      <c r="AC125" s="86" t="str">
        <f>'RESUMEN TOTAL'!AI127</f>
        <v>APAGADO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 t="str">
        <f>'RESUMEN TOTAL'!AH129</f>
        <v>APAGADO</v>
      </c>
      <c r="AC127" s="86" t="str">
        <f>'RESUMEN TOTAL'!AI129</f>
        <v>APAGADO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 t="str">
        <f>'RESUMEN TOTAL'!AH134</f>
        <v>APAGADO</v>
      </c>
      <c r="AC132" s="86" t="str">
        <f>'RESUMEN TOTAL'!AI134</f>
        <v>APAGADO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 t="str">
        <f>'RESUMEN TOTAL'!AH135</f>
        <v>APAGADO</v>
      </c>
      <c r="AC133" s="86" t="str">
        <f>'RESUMEN TOTAL'!AI135</f>
        <v>APAGADO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 t="str">
        <f>'RESUMEN TOTAL'!AH145</f>
        <v>APAGADO</v>
      </c>
      <c r="AC143" s="86" t="str">
        <f>'RESUMEN TOTAL'!AI145</f>
        <v>APAGADO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 t="str">
        <f>'RESUMEN TOTAL'!AH146</f>
        <v>APAGADO</v>
      </c>
      <c r="AC144" s="86" t="str">
        <f>'RESUMEN TOTAL'!AI146</f>
        <v>APAGADO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 t="str">
        <f>'RESUMEN TOTAL'!AH156</f>
        <v>APAGADO</v>
      </c>
      <c r="AC154" s="86" t="str">
        <f>'RESUMEN TOTAL'!AI156</f>
        <v>APAGADO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 t="str">
        <f>'RESUMEN TOTAL'!AH162</f>
        <v>APAGADO</v>
      </c>
      <c r="AC160" s="86" t="str">
        <f>'RESUMEN TOTAL'!AI162</f>
        <v>APAGADO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 t="str">
        <f>'RESUMEN TOTAL'!AH163</f>
        <v>APAGADO</v>
      </c>
      <c r="AC161" s="86" t="str">
        <f>'RESUMEN TOTAL'!AI163</f>
        <v>APAGADO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 t="str">
        <f>'RESUMEN TOTAL'!AH164</f>
        <v>APAGADO</v>
      </c>
      <c r="AC162" s="86" t="str">
        <f>'RESUMEN TOTAL'!AI164</f>
        <v>APAGADO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 t="str">
        <f>'RESUMEN TOTAL'!AH165</f>
        <v>APAGADO</v>
      </c>
      <c r="AC163" s="86" t="str">
        <f>'RESUMEN TOTAL'!AI165</f>
        <v>APAGADO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 t="str">
        <f>'RESUMEN TOTAL'!AH166</f>
        <v>APAGADO</v>
      </c>
      <c r="AC164" s="86" t="str">
        <f>'RESUMEN TOTAL'!AI166</f>
        <v>APAGADO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 t="str">
        <f>'RESUMEN TOTAL'!AH170</f>
        <v>APAGADO</v>
      </c>
      <c r="AC168" s="86" t="str">
        <f>'RESUMEN TOTAL'!AI170</f>
        <v>APAGADO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 t="str">
        <f>'RESUMEN TOTAL'!AH198</f>
        <v>APAGADO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 t="str">
        <f>'RESUMEN TOTAL'!AH199</f>
        <v>APAGADO</v>
      </c>
      <c r="AC196" s="86" t="str">
        <f>'RESUMEN TOTAL'!AI199</f>
        <v>APAGADO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 t="str">
        <f>'RESUMEN TOTAL'!AH243</f>
        <v>APAGADO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 t="str">
        <f>'RESUMEN TOTAL'!AH244</f>
        <v>APAGADO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 t="str">
        <f>'RESUMEN TOTAL'!AH245</f>
        <v>APAGADO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 t="str">
        <f>'RESUMEN TOTAL'!AH249</f>
        <v>APAGADO</v>
      </c>
      <c r="AC246" s="86" t="str">
        <f>'RESUMEN TOTAL'!AI249</f>
        <v>APAGADO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 t="str">
        <f>'RESUMEN TOTAL'!AH250</f>
        <v>APAGADO</v>
      </c>
      <c r="AC247" s="86" t="str">
        <f>'RESUMEN TOTAL'!AI250</f>
        <v>APAGADO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 t="str">
        <f>'RESUMEN TOTAL'!AH253</f>
        <v>APAGADO</v>
      </c>
      <c r="AC250" s="86" t="str">
        <f>'RESUMEN TOTAL'!AI253</f>
        <v>APAGADO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 t="str">
        <f>'RESUMEN TOTAL'!AH269</f>
        <v>APAGADO</v>
      </c>
      <c r="AC266" s="86" t="str">
        <f>'RESUMEN TOTAL'!AI269</f>
        <v>APAGADO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 t="str">
        <f>'RESUMEN TOTAL'!AH280</f>
        <v>APAGADO</v>
      </c>
      <c r="AC277" s="86" t="str">
        <f>'RESUMEN TOTAL'!AI280</f>
        <v>APAGADO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 t="str">
        <f>'RESUMEN TOTAL'!AH281</f>
        <v>APAGADO</v>
      </c>
      <c r="AC278" s="86" t="str">
        <f>'RESUMEN TOTAL'!AI281</f>
        <v>APAGADO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 t="str">
        <f>'RESUMEN TOTAL'!AH282</f>
        <v>APAGADO</v>
      </c>
      <c r="AC279" s="86" t="str">
        <f>'RESUMEN TOTAL'!AI282</f>
        <v>APAGADO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 t="str">
        <f>'RESUMEN TOTAL'!AH304</f>
        <v>APAGADO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 t="str">
        <f>'RESUMEN TOTAL'!AH320</f>
        <v>APAGADO</v>
      </c>
      <c r="AC317" s="86" t="str">
        <f>'RESUMEN TOTAL'!AI320</f>
        <v>APAGADO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 t="str">
        <f>'RESUMEN TOTAL'!AH321</f>
        <v>APAGADO</v>
      </c>
      <c r="AC318" s="86" t="str">
        <f>'RESUMEN TOTAL'!AI321</f>
        <v>APAGADO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 t="str">
        <f>'RESUMEN TOTAL'!AH338</f>
        <v>APAGADO</v>
      </c>
      <c r="AC335" s="86" t="str">
        <f>'RESUMEN TOTAL'!AI338</f>
        <v>APAGADO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 t="str">
        <f>'RESUMEN TOTAL'!AH339</f>
        <v>APAGADO</v>
      </c>
      <c r="AC336" s="86" t="str">
        <f>'RESUMEN TOTAL'!AI339</f>
        <v>APAGADO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 t="str">
        <f>'RESUMEN TOTAL'!AH340</f>
        <v>APAGADO</v>
      </c>
      <c r="AC337" s="86" t="str">
        <f>'RESUMEN TOTAL'!AI340</f>
        <v>APAGADO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 t="str">
        <f>'RESUMEN TOTAL'!AH341</f>
        <v>APAGADO</v>
      </c>
      <c r="AC338" s="86" t="str">
        <f>'RESUMEN TOTAL'!AI341</f>
        <v>APAGADO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 t="str">
        <f>'RESUMEN TOTAL'!AH342</f>
        <v>APAGADO</v>
      </c>
      <c r="AC339" s="86" t="str">
        <f>'RESUMEN TOTAL'!AI342</f>
        <v>APAGADO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 t="str">
        <f>'RESUMEN TOTAL'!AH343</f>
        <v>APAGADO</v>
      </c>
      <c r="AC340" s="86" t="str">
        <f>'RESUMEN TOTAL'!AI343</f>
        <v>APAGADO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 t="str">
        <f>'RESUMEN TOTAL'!AH354</f>
        <v>APAGADO</v>
      </c>
      <c r="AC351" s="86" t="str">
        <f>'RESUMEN TOTAL'!AI354</f>
        <v>APAGADO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 t="str">
        <f>'RESUMEN TOTAL'!AH355</f>
        <v>APAGADO</v>
      </c>
      <c r="AC352" s="86" t="str">
        <f>'RESUMEN TOTAL'!AI355</f>
        <v>APAGADO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 t="str">
        <f>'RESUMEN TOTAL'!AH371</f>
        <v>APAGADO</v>
      </c>
      <c r="AC368" s="86" t="str">
        <f>'RESUMEN TOTAL'!AI371</f>
        <v>APAGADO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 t="str">
        <f>'RESUMEN TOTAL'!AH386</f>
        <v>APAGADO</v>
      </c>
      <c r="AC383" s="86" t="str">
        <f>'RESUMEN TOTAL'!AI386</f>
        <v>APAGADO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 t="str">
        <f>'RESUMEN TOTAL'!AH387</f>
        <v>APAGADO</v>
      </c>
      <c r="AC384" s="86" t="str">
        <f>'RESUMEN TOTAL'!AI387</f>
        <v>APAGADO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 t="str">
        <f>'RESUMEN TOTAL'!AH388</f>
        <v>APAGADO</v>
      </c>
      <c r="AC385" s="86" t="str">
        <f>'RESUMEN TOTAL'!AI388</f>
        <v>APAGADO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 t="str">
        <f>'RESUMEN TOTAL'!AH389</f>
        <v>APAGADO</v>
      </c>
      <c r="AC386" s="86" t="str">
        <f>'RESUMEN TOTAL'!AI389</f>
        <v>APAGADO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 t="str">
        <f>'RESUMEN TOTAL'!AH390</f>
        <v>APAGADO</v>
      </c>
      <c r="AC387" s="86" t="str">
        <f>'RESUMEN TOTAL'!AI390</f>
        <v>APAGADO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 t="str">
        <f>'RESUMEN TOTAL'!AH391</f>
        <v>APAGADO</v>
      </c>
      <c r="AC388" s="86" t="str">
        <f>'RESUMEN TOTAL'!AI391</f>
        <v>APAGADO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 t="str">
        <f>'RESUMEN TOTAL'!AH392</f>
        <v>APAGADO</v>
      </c>
      <c r="AC389" s="86" t="str">
        <f>'RESUMEN TOTAL'!AI392</f>
        <v>APAGADO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 t="str">
        <f>'RESUMEN TOTAL'!AH393</f>
        <v>APAGADO</v>
      </c>
      <c r="AC390" s="86" t="str">
        <f>'RESUMEN TOTAL'!AI393</f>
        <v>APAGADO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 t="str">
        <f>'RESUMEN TOTAL'!AH394</f>
        <v>APAGADO</v>
      </c>
      <c r="AC391" s="86" t="str">
        <f>'RESUMEN TOTAL'!AI394</f>
        <v>APAGADO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 t="str">
        <f>'RESUMEN TOTAL'!AH406</f>
        <v>APAGADO</v>
      </c>
      <c r="AC403" s="86" t="str">
        <f>'RESUMEN TOTAL'!AI406</f>
        <v>APAGADO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 t="str">
        <f>'RESUMEN TOTAL'!AH409</f>
        <v>APAGADO</v>
      </c>
      <c r="AC406" s="86" t="str">
        <f>'RESUMEN TOTAL'!AI409</f>
        <v>APAGADO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 t="str">
        <f>'RESUMEN TOTAL'!AH417</f>
        <v>APAGADO</v>
      </c>
      <c r="AC414" s="86" t="str">
        <f>'RESUMEN TOTAL'!AI417</f>
        <v>APAGADO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 t="str">
        <f>'RESUMEN TOTAL'!AH418</f>
        <v>APAGADO</v>
      </c>
      <c r="AC415" s="86" t="str">
        <f>'RESUMEN TOTAL'!AI418</f>
        <v>APAGADO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 t="str">
        <f>'RESUMEN TOTAL'!AH443</f>
        <v>APAGADO</v>
      </c>
      <c r="AC440" s="86" t="str">
        <f>'RESUMEN TOTAL'!AI443</f>
        <v>APAGADO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 t="str">
        <f>'RESUMEN TOTAL'!AH444</f>
        <v>APAGADO</v>
      </c>
      <c r="AC441" s="86" t="str">
        <f>'RESUMEN TOTAL'!AI444</f>
        <v>APAGADO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 t="str">
        <f>'RESUMEN TOTAL'!AH445</f>
        <v>APAGADO</v>
      </c>
      <c r="AC442" s="86" t="str">
        <f>'RESUMEN TOTAL'!AI445</f>
        <v>APAGADO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 t="str">
        <f>'RESUMEN TOTAL'!AH446</f>
        <v>APAGADO</v>
      </c>
      <c r="AC443" s="86" t="str">
        <f>'RESUMEN TOTAL'!AI446</f>
        <v>APAGADO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 t="str">
        <f>'RESUMEN TOTAL'!AH447</f>
        <v>APAGADO</v>
      </c>
      <c r="AC444" s="86" t="str">
        <f>'RESUMEN TOTAL'!AI447</f>
        <v>APAGADO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 t="str">
        <f>'RESUMEN TOTAL'!AH448</f>
        <v>APAGADO</v>
      </c>
      <c r="AC445" s="86" t="str">
        <f>'RESUMEN TOTAL'!AI448</f>
        <v>APAGADO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 t="str">
        <f>'RESUMEN TOTAL'!AH449</f>
        <v>APAGADO</v>
      </c>
      <c r="AC446" s="86" t="str">
        <f>'RESUMEN TOTAL'!AI449</f>
        <v>APAGADO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 t="str">
        <f>'RESUMEN TOTAL'!AH450</f>
        <v>APAGADO</v>
      </c>
      <c r="AC447" s="86" t="str">
        <f>'RESUMEN TOTAL'!AI450</f>
        <v>APAGADO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 t="str">
        <f>'RESUMEN TOTAL'!AH451</f>
        <v>APAGADO</v>
      </c>
      <c r="AC448" s="86" t="str">
        <f>'RESUMEN TOTAL'!AI451</f>
        <v>APAGADO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 t="str">
        <f>'RESUMEN TOTAL'!AH470</f>
        <v>APAGADO</v>
      </c>
      <c r="AC467" s="86" t="str">
        <f>'RESUMEN TOTAL'!AI470</f>
        <v>APAGADO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 t="str">
        <f>'RESUMEN TOTAL'!AH472</f>
        <v>APAGADO</v>
      </c>
      <c r="AC469" s="86" t="str">
        <f>'RESUMEN TOTAL'!AI472</f>
        <v>APAGADO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 t="str">
        <f>'RESUMEN TOTAL'!AH474</f>
        <v>APAGADO</v>
      </c>
      <c r="AC471" s="86" t="str">
        <f>'RESUMEN TOTAL'!AI474</f>
        <v>APAGADO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 t="str">
        <f>'RESUMEN TOTAL'!AH476</f>
        <v>APAGADO</v>
      </c>
      <c r="AC473" s="86" t="str">
        <f>'RESUMEN TOTAL'!AI476</f>
        <v>APAGADO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 t="str">
        <f>'RESUMEN TOTAL'!AH478</f>
        <v>APAGADO</v>
      </c>
      <c r="AC475" s="86" t="str">
        <f>'RESUMEN TOTAL'!AI478</f>
        <v>APAGADO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 t="str">
        <f>'RESUMEN TOTAL'!AH480</f>
        <v>APAGADO</v>
      </c>
      <c r="AC477" s="86" t="str">
        <f>'RESUMEN TOTAL'!AI480</f>
        <v>APAGADO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 t="str">
        <f>'RESUMEN TOTAL'!AH481</f>
        <v>APAGADO</v>
      </c>
      <c r="AC478" s="86" t="str">
        <f>'RESUMEN TOTAL'!AI481</f>
        <v>APAGADO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 t="str">
        <f>'RESUMEN TOTAL'!AH482</f>
        <v>APAGADO</v>
      </c>
      <c r="AC479" s="86" t="str">
        <f>'RESUMEN TOTAL'!AI482</f>
        <v>APAGADO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 t="str">
        <f>'RESUMEN TOTAL'!AH483</f>
        <v>APAGADO</v>
      </c>
      <c r="AC480" s="86" t="str">
        <f>'RESUMEN TOTAL'!AI483</f>
        <v>APAGADO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 t="str">
        <f>'RESUMEN TOTAL'!AH484</f>
        <v>APAGADO</v>
      </c>
      <c r="AC481" s="86" t="str">
        <f>'RESUMEN TOTAL'!AI484</f>
        <v>APAGADO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 t="str">
        <f>'RESUMEN TOTAL'!AH491</f>
        <v>APAGADO</v>
      </c>
      <c r="AC488" s="86" t="str">
        <f>'RESUMEN TOTAL'!AI491</f>
        <v>APAGADO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 t="str">
        <f>'RESUMEN TOTAL'!AH492</f>
        <v>APAGADO</v>
      </c>
      <c r="AC489" s="86" t="str">
        <f>'RESUMEN TOTAL'!AI492</f>
        <v>APAGADO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 t="str">
        <f>'RESUMEN TOTAL'!AH496</f>
        <v>APAGADO</v>
      </c>
      <c r="AC493" s="86" t="str">
        <f>'RESUMEN TOTAL'!AI496</f>
        <v>APAGADO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 t="str">
        <f>'RESUMEN TOTAL'!AH498</f>
        <v>APAGADO</v>
      </c>
      <c r="AC495" s="86" t="str">
        <f>'RESUMEN TOTAL'!AI498</f>
        <v>APAGADO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 t="str">
        <f>'RESUMEN TOTAL'!AH506</f>
        <v>APAGADO</v>
      </c>
      <c r="AC503" s="86" t="str">
        <f>'RESUMEN TOTAL'!AI506</f>
        <v>APAGADO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 t="str">
        <f>'RESUMEN TOTAL'!AH508</f>
        <v>APAGADO</v>
      </c>
      <c r="AC505" s="86" t="str">
        <f>'RESUMEN TOTAL'!AI508</f>
        <v>APAGADO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 t="str">
        <f>'RESUMEN TOTAL'!AH509</f>
        <v>APAGADO</v>
      </c>
      <c r="AC506" s="86" t="str">
        <f>'RESUMEN TOTAL'!AI509</f>
        <v>APAGADO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 t="str">
        <f>'RESUMEN TOTAL'!AH510</f>
        <v>APAGADO</v>
      </c>
      <c r="AC507" s="86" t="str">
        <f>'RESUMEN TOTAL'!AI510</f>
        <v>APAGADO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 t="str">
        <f>'RESUMEN TOTAL'!AH515</f>
        <v>APAGADO</v>
      </c>
      <c r="AC510" s="86" t="str">
        <f>'RESUMEN TOTAL'!AI515</f>
        <v>APAGADO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 t="str">
        <f>'RESUMEN TOTAL'!AH516</f>
        <v>APAGADO</v>
      </c>
      <c r="AC511" s="86" t="str">
        <f>'RESUMEN TOTAL'!AI516</f>
        <v>APAGADO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 t="str">
        <f>'RESUMEN TOTAL'!AH518</f>
        <v>APAGADO</v>
      </c>
      <c r="AC513" s="86" t="str">
        <f>'RESUMEN TOTAL'!AI518</f>
        <v>APAGADO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 t="str">
        <f>'RESUMEN TOTAL'!AH519</f>
        <v>APAGADO</v>
      </c>
      <c r="AC514" s="86" t="str">
        <f>'RESUMEN TOTAL'!AI519</f>
        <v>APAGADO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 t="str">
        <f>'RESUMEN TOTAL'!AH520</f>
        <v>APAGADO</v>
      </c>
      <c r="AC515" s="86" t="str">
        <f>'RESUMEN TOTAL'!AI520</f>
        <v>APAGADO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 t="str">
        <f>'RESUMEN TOTAL'!AH529</f>
        <v>APAGADO</v>
      </c>
      <c r="AC524" s="86" t="str">
        <f>'RESUMEN TOTAL'!AI529</f>
        <v>APAGADO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 t="str">
        <f>'RESUMEN TOTAL'!AH530</f>
        <v>APAGADO</v>
      </c>
      <c r="AC525" s="86" t="str">
        <f>'RESUMEN TOTAL'!AI530</f>
        <v>APAGADO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 t="str">
        <f>'RESUMEN TOTAL'!AH531</f>
        <v>APAGADO</v>
      </c>
      <c r="AC526" s="86" t="str">
        <f>'RESUMEN TOTAL'!AI531</f>
        <v>APAGADO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 t="str">
        <f>'RESUMEN TOTAL'!AH532</f>
        <v>APAGADO</v>
      </c>
      <c r="AC527" s="86" t="str">
        <f>'RESUMEN TOTAL'!AI532</f>
        <v>APAGADO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 t="str">
        <f>'RESUMEN TOTAL'!AH534</f>
        <v>APAGADO</v>
      </c>
      <c r="AC529" s="86" t="str">
        <f>'RESUMEN TOTAL'!AI534</f>
        <v>APAGADO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 t="str">
        <f>'RESUMEN TOTAL'!AH537</f>
        <v>APAGADO</v>
      </c>
      <c r="AC532" s="86" t="str">
        <f>'RESUMEN TOTAL'!AI537</f>
        <v>APAGADO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 t="str">
        <f>'RESUMEN TOTAL'!AH538</f>
        <v>APAGADO</v>
      </c>
      <c r="AC533" s="86" t="str">
        <f>'RESUMEN TOTAL'!AI538</f>
        <v>APAGADO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2024-03-25T10:42:28Z</dcterms:modified>
</cp:coreProperties>
</file>