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DCA1E463-78D7-48DE-9196-E8E48A5D07A0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<sst xmlns="http://schemas.openxmlformats.org/spreadsheetml/2006/main" count="8410" uniqueCount="1596">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</sst>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42</c:v>
                </c:pt>
                <c:pt idx="27">
                  <c:v>44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74</c:v>
                </c:pt>
                <c:pt idx="27">
                  <c:v>76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0.17073170731707318</c:v>
                      </c:pt>
                      <c:pt idx="27">
                        <c:v>0.17886178861788618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0.35576923076923078</c:v>
                      </c:pt>
                      <c:pt idx="27" formatCode="0.00%">
                        <c:v>0.36538461538461536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0.17073170731707318</c:v>
                </c:pt>
                <c:pt idx="27">
                  <c:v>0.17886178861788618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0.35576923076923078</c:v>
                </c:pt>
                <c:pt idx="27" formatCode="0.00%">
                  <c:v>0.36538461538461536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76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N424" activePane="bottomRight" state="frozen"/>
      <selection pane="topRight" activeCell="M1" sqref="M1"/>
      <selection pane="bottomLeft" activeCell="A5" sqref="A5"/>
      <selection pane="bottomRight" activeCell="AO452" sqref="AO4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0.24400564174894218</v>
      </c>
      <c r="AM1" s="4">
        <f t="shared" ref="AM1" si="1">(AM3)/(AM2+AM3)</f>
        <v>0.24824684431977559</v>
      </c>
      <c r="AN1" s="4">
        <f t="shared" ref="AN1:AP1" si="2">(AN3)/(AN2+AN3)</f>
        <v>0.22206095791001451</v>
      </c>
      <c r="AO1" s="4">
        <f t="shared" si="2"/>
        <v>0.22318840579710145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173</v>
      </c>
      <c r="AM3" s="12">
        <f t="shared" si="4"/>
        <v>177</v>
      </c>
      <c r="AN3" s="12">
        <f t="shared" si="4"/>
        <v>153</v>
      </c>
      <c r="AO3" s="12">
        <f t="shared" ref="AO3:AP3" si="5">COUNTIF(AO4:AO624, "apagado")</f>
        <v>154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25</v>
      </c>
      <c r="J13" s="34">
        <f t="shared" si="7"/>
        <v>3</v>
      </c>
      <c r="K13" s="35">
        <f t="shared" si="8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 t="s">
        <v>1583</v>
      </c>
      <c r="AM13" s="86" t="s">
        <v>1583</v>
      </c>
      <c r="AN13" s="86" t="s">
        <v>1583</v>
      </c>
      <c r="AO13" s="86" t="s">
        <v>1583</v>
      </c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 t="s">
        <v>1583</v>
      </c>
      <c r="AM14" s="86" t="s">
        <v>1583</v>
      </c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12</v>
      </c>
      <c r="J15" s="34">
        <f t="shared" si="7"/>
        <v>16</v>
      </c>
      <c r="K15" s="35">
        <f t="shared" si="8"/>
        <v>0.42857142857142855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 t="s">
        <v>1583</v>
      </c>
      <c r="AM15" s="86" t="s">
        <v>1583</v>
      </c>
      <c r="AN15" s="86" t="s">
        <v>1583</v>
      </c>
      <c r="AO15" s="86" t="s">
        <v>1583</v>
      </c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 t="s">
        <v>1583</v>
      </c>
      <c r="AM24" s="86" t="s">
        <v>1583</v>
      </c>
      <c r="AN24" s="86" t="s">
        <v>1583</v>
      </c>
      <c r="AO24" s="86" t="s">
        <v>1583</v>
      </c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 t="s">
        <v>1583</v>
      </c>
      <c r="AM25" s="86" t="s">
        <v>1583</v>
      </c>
      <c r="AN25" s="86" t="s">
        <v>1583</v>
      </c>
      <c r="AO25" s="86" t="s">
        <v>1583</v>
      </c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15</v>
      </c>
      <c r="J28" s="34">
        <f>COUNTIF(L28:AM28,"APAGADO")</f>
        <v>13</v>
      </c>
      <c r="K28" s="35">
        <f>(I28)/(J28+I28)</f>
        <v>0.5357142857142857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 t="s">
        <v>1583</v>
      </c>
      <c r="AM28" s="86" t="s">
        <v>1583</v>
      </c>
      <c r="AN28" s="86" t="s">
        <v>1583</v>
      </c>
      <c r="AO28" s="86" t="s">
        <v>1583</v>
      </c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5</v>
      </c>
      <c r="J29" s="34">
        <f t="shared" si="7"/>
        <v>23</v>
      </c>
      <c r="K29" s="35">
        <f t="shared" si="8"/>
        <v>0.17857142857142858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 t="s">
        <v>1583</v>
      </c>
      <c r="AM29" s="86" t="s">
        <v>1583</v>
      </c>
      <c r="AN29" s="86" t="s">
        <v>1583</v>
      </c>
      <c r="AO29" s="86" t="s">
        <v>1583</v>
      </c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20</v>
      </c>
      <c r="J65" s="34">
        <f t="shared" si="7"/>
        <v>8</v>
      </c>
      <c r="K65" s="35">
        <f t="shared" si="8"/>
        <v>0.7142857142857143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 t="s">
        <v>1583</v>
      </c>
      <c r="AM65" s="86" t="s">
        <v>1583</v>
      </c>
      <c r="AN65" s="86" t="s">
        <v>1583</v>
      </c>
      <c r="AO65" s="86" t="s">
        <v>1583</v>
      </c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22</v>
      </c>
      <c r="J73" s="34">
        <f>COUNTIF(L73:AM73,"APAGADO")</f>
        <v>6</v>
      </c>
      <c r="K73" s="35">
        <f>(I73)/(J73+I73)</f>
        <v>0.7857142857142857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 t="s">
        <v>1583</v>
      </c>
      <c r="AM73" s="86" t="s">
        <v>1583</v>
      </c>
      <c r="AN73" s="86" t="s">
        <v>1583</v>
      </c>
      <c r="AO73" s="86" t="s">
        <v>1583</v>
      </c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11</v>
      </c>
      <c r="J90" s="34">
        <f t="shared" si="15"/>
        <v>17</v>
      </c>
      <c r="K90" s="35">
        <f t="shared" si="16"/>
        <v>0.39285714285714285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 t="s">
        <v>1583</v>
      </c>
      <c r="AM90" s="86" t="s">
        <v>1583</v>
      </c>
      <c r="AN90" s="86" t="s">
        <v>1583</v>
      </c>
      <c r="AO90" s="86" t="s">
        <v>1583</v>
      </c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12</v>
      </c>
      <c r="J91" s="34">
        <f t="shared" si="15"/>
        <v>16</v>
      </c>
      <c r="K91" s="35">
        <f t="shared" si="16"/>
        <v>0.42857142857142855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 t="s">
        <v>1583</v>
      </c>
      <c r="AM91" s="86" t="s">
        <v>1583</v>
      </c>
      <c r="AN91" s="86" t="s">
        <v>1583</v>
      </c>
      <c r="AO91" s="86" t="s">
        <v>1583</v>
      </c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13</v>
      </c>
      <c r="J99" s="34">
        <f>COUNTIF(L99:AM99,"APAGADO")</f>
        <v>15</v>
      </c>
      <c r="K99" s="35">
        <f>(I99)/(J99+I99)</f>
        <v>0.4642857142857143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 t="s">
        <v>1583</v>
      </c>
      <c r="AM99" s="86" t="s">
        <v>1583</v>
      </c>
      <c r="AN99" s="86" t="s">
        <v>1583</v>
      </c>
      <c r="AO99" s="86" t="s">
        <v>1583</v>
      </c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5</v>
      </c>
      <c r="J106" s="34">
        <f t="shared" ref="J106:J110" si="19">COUNTIF(L106:AM106,"APAGADO")</f>
        <v>23</v>
      </c>
      <c r="K106" s="35">
        <f t="shared" ref="K106:K110" si="20">(I106)/(J106+I106)</f>
        <v>0.17857142857142858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 t="s">
        <v>1583</v>
      </c>
      <c r="AM106" s="86" t="s">
        <v>1583</v>
      </c>
      <c r="AN106" s="86" t="s">
        <v>1583</v>
      </c>
      <c r="AO106" s="86" t="s">
        <v>1583</v>
      </c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22</v>
      </c>
      <c r="J109" s="34">
        <f t="shared" si="19"/>
        <v>6</v>
      </c>
      <c r="K109" s="35">
        <f t="shared" si="20"/>
        <v>0.7857142857142857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 t="s">
        <v>1583</v>
      </c>
      <c r="AM109" s="86" t="s">
        <v>1583</v>
      </c>
      <c r="AN109" s="86" t="s">
        <v>1583</v>
      </c>
      <c r="AO109" s="86" t="s">
        <v>1583</v>
      </c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5</v>
      </c>
      <c r="J110" s="34">
        <f t="shared" si="19"/>
        <v>23</v>
      </c>
      <c r="K110" s="35">
        <f t="shared" si="20"/>
        <v>0.17857142857142858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 t="s">
        <v>1583</v>
      </c>
      <c r="AM110" s="86" t="s">
        <v>1583</v>
      </c>
      <c r="AN110" s="86"/>
      <c r="AO110" s="86" t="s">
        <v>1583</v>
      </c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7</v>
      </c>
      <c r="J112" s="34">
        <f t="shared" si="15"/>
        <v>21</v>
      </c>
      <c r="K112" s="35">
        <f t="shared" si="16"/>
        <v>0.25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 t="s">
        <v>1583</v>
      </c>
      <c r="AM112" s="86" t="s">
        <v>1583</v>
      </c>
      <c r="AN112" s="86" t="s">
        <v>1583</v>
      </c>
      <c r="AO112" s="86" t="s">
        <v>1583</v>
      </c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14</v>
      </c>
      <c r="J114" s="34">
        <f t="shared" si="15"/>
        <v>14</v>
      </c>
      <c r="K114" s="35">
        <f t="shared" si="16"/>
        <v>0.5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 t="s">
        <v>1583</v>
      </c>
      <c r="AM114" s="86" t="s">
        <v>1583</v>
      </c>
      <c r="AN114" s="86" t="s">
        <v>1583</v>
      </c>
      <c r="AO114" s="86" t="s">
        <v>1583</v>
      </c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 t="s">
        <v>1583</v>
      </c>
      <c r="AN115" s="86" t="s">
        <v>1583</v>
      </c>
      <c r="AO115" s="86" t="s">
        <v>1583</v>
      </c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 t="s">
        <v>1583</v>
      </c>
      <c r="AN116" s="86" t="s">
        <v>1583</v>
      </c>
      <c r="AO116" s="86" t="s">
        <v>1583</v>
      </c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22</v>
      </c>
      <c r="J117" s="34">
        <f t="shared" si="15"/>
        <v>6</v>
      </c>
      <c r="K117" s="35">
        <f t="shared" si="16"/>
        <v>0.7857142857142857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 t="s">
        <v>1583</v>
      </c>
      <c r="AM117" s="86"/>
      <c r="AN117" s="86" t="s">
        <v>1583</v>
      </c>
      <c r="AO117" s="86" t="s">
        <v>1583</v>
      </c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24</v>
      </c>
      <c r="J118" s="34">
        <f t="shared" si="15"/>
        <v>4</v>
      </c>
      <c r="K118" s="35">
        <f t="shared" si="16"/>
        <v>0.8571428571428571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 t="s">
        <v>1583</v>
      </c>
      <c r="AN118" s="86" t="s">
        <v>1583</v>
      </c>
      <c r="AO118" s="86" t="s">
        <v>1583</v>
      </c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11</v>
      </c>
      <c r="J120" s="34">
        <f t="shared" si="15"/>
        <v>17</v>
      </c>
      <c r="K120" s="35">
        <f t="shared" si="16"/>
        <v>0.39285714285714285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 t="s">
        <v>1583</v>
      </c>
      <c r="AM120" s="86" t="s">
        <v>1583</v>
      </c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11</v>
      </c>
      <c r="J121" s="34">
        <f t="shared" si="15"/>
        <v>17</v>
      </c>
      <c r="K121" s="35">
        <f t="shared" si="16"/>
        <v>0.39285714285714285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 t="s">
        <v>1583</v>
      </c>
      <c r="AM121" s="86" t="s">
        <v>1583</v>
      </c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11</v>
      </c>
      <c r="J122" s="34">
        <f t="shared" si="15"/>
        <v>17</v>
      </c>
      <c r="K122" s="35">
        <f t="shared" si="16"/>
        <v>0.39285714285714285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 t="s">
        <v>1583</v>
      </c>
      <c r="AM122" s="86" t="s">
        <v>1583</v>
      </c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11</v>
      </c>
      <c r="J123" s="34">
        <f t="shared" si="15"/>
        <v>17</v>
      </c>
      <c r="K123" s="35">
        <f t="shared" si="16"/>
        <v>0.39285714285714285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 t="s">
        <v>1583</v>
      </c>
      <c r="AM123" s="86" t="s">
        <v>1583</v>
      </c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11</v>
      </c>
      <c r="J124" s="34">
        <f t="shared" si="15"/>
        <v>17</v>
      </c>
      <c r="K124" s="35">
        <f t="shared" si="16"/>
        <v>0.39285714285714285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 t="s">
        <v>1583</v>
      </c>
      <c r="AM124" s="86" t="s">
        <v>1583</v>
      </c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11</v>
      </c>
      <c r="J125" s="34">
        <f t="shared" si="15"/>
        <v>17</v>
      </c>
      <c r="K125" s="35">
        <f t="shared" si="16"/>
        <v>0.39285714285714285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 t="s">
        <v>1583</v>
      </c>
      <c r="AM125" s="86" t="s">
        <v>1583</v>
      </c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19</v>
      </c>
      <c r="J127" s="34">
        <f t="shared" si="15"/>
        <v>9</v>
      </c>
      <c r="K127" s="35">
        <f t="shared" si="16"/>
        <v>0.6785714285714286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 t="s">
        <v>1583</v>
      </c>
      <c r="AM127" s="86" t="s">
        <v>1583</v>
      </c>
      <c r="AN127" s="86" t="s">
        <v>1583</v>
      </c>
      <c r="AO127" s="86" t="s">
        <v>1583</v>
      </c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19</v>
      </c>
      <c r="J129" s="34">
        <f t="shared" si="15"/>
        <v>9</v>
      </c>
      <c r="K129" s="35">
        <f t="shared" si="16"/>
        <v>0.6785714285714286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 t="s">
        <v>1583</v>
      </c>
      <c r="AM129" s="86" t="s">
        <v>1583</v>
      </c>
      <c r="AN129" s="86" t="s">
        <v>1583</v>
      </c>
      <c r="AO129" s="86" t="s">
        <v>1583</v>
      </c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5</v>
      </c>
      <c r="J134" s="34">
        <f t="shared" si="15"/>
        <v>23</v>
      </c>
      <c r="K134" s="35">
        <f t="shared" si="16"/>
        <v>0.17857142857142858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 t="s">
        <v>1583</v>
      </c>
      <c r="AM134" s="86" t="s">
        <v>1583</v>
      </c>
      <c r="AN134" s="86" t="s">
        <v>1583</v>
      </c>
      <c r="AO134" s="86" t="s">
        <v>1583</v>
      </c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5</v>
      </c>
      <c r="J135" s="34">
        <f t="shared" si="15"/>
        <v>23</v>
      </c>
      <c r="K135" s="35">
        <f t="shared" si="16"/>
        <v>0.17857142857142858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 t="s">
        <v>1583</v>
      </c>
      <c r="AM135" s="86" t="s">
        <v>1583</v>
      </c>
      <c r="AN135" s="86" t="s">
        <v>1583</v>
      </c>
      <c r="AO135" s="86" t="s">
        <v>1583</v>
      </c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12</v>
      </c>
      <c r="J145" s="34">
        <f>COUNTIF(L145:AM145,"APAGADO")</f>
        <v>16</v>
      </c>
      <c r="K145" s="35">
        <f>(I145)/(J145+I145)</f>
        <v>0.42857142857142855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 t="s">
        <v>1583</v>
      </c>
      <c r="AM145" s="86" t="s">
        <v>1583</v>
      </c>
      <c r="AN145" s="86" t="s">
        <v>1583</v>
      </c>
      <c r="AO145" s="86" t="s">
        <v>1583</v>
      </c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12</v>
      </c>
      <c r="J146" s="34">
        <f>COUNTIF(L146:AM146,"APAGADO")</f>
        <v>16</v>
      </c>
      <c r="K146" s="35">
        <f>(I146)/(J146+I146)</f>
        <v>0.42857142857142855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 t="s">
        <v>1583</v>
      </c>
      <c r="AM146" s="86" t="s">
        <v>1583</v>
      </c>
      <c r="AN146" s="86" t="s">
        <v>1583</v>
      </c>
      <c r="AO146" s="86" t="s">
        <v>1583</v>
      </c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5</v>
      </c>
      <c r="J148" s="34">
        <f t="shared" si="15"/>
        <v>23</v>
      </c>
      <c r="K148" s="35">
        <f t="shared" si="16"/>
        <v>0.17857142857142858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 t="s">
        <v>1583</v>
      </c>
      <c r="AM148" s="86" t="s">
        <v>1583</v>
      </c>
      <c r="AN148" s="86" t="s">
        <v>1583</v>
      </c>
      <c r="AO148" s="86" t="s">
        <v>1583</v>
      </c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11</v>
      </c>
      <c r="J156" s="34">
        <f>COUNTIF(L156:AM156,"APAGADO")</f>
        <v>17</v>
      </c>
      <c r="K156" s="35">
        <f>(I156)/(J156+I156)</f>
        <v>0.39285714285714285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 t="s">
        <v>1583</v>
      </c>
      <c r="AM156" s="86" t="s">
        <v>1583</v>
      </c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14</v>
      </c>
      <c r="J161" s="34">
        <f t="shared" si="24"/>
        <v>14</v>
      </c>
      <c r="K161" s="35">
        <f t="shared" si="25"/>
        <v>0.5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 t="s">
        <v>1583</v>
      </c>
      <c r="AM161" s="86" t="s">
        <v>1583</v>
      </c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11</v>
      </c>
      <c r="J162" s="34">
        <f t="shared" si="24"/>
        <v>17</v>
      </c>
      <c r="K162" s="35">
        <f t="shared" si="25"/>
        <v>0.39285714285714285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 t="s">
        <v>1583</v>
      </c>
      <c r="AM162" s="86" t="s">
        <v>1583</v>
      </c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11</v>
      </c>
      <c r="J163" s="34">
        <f t="shared" si="24"/>
        <v>17</v>
      </c>
      <c r="K163" s="35">
        <f t="shared" si="25"/>
        <v>0.39285714285714285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 t="s">
        <v>1583</v>
      </c>
      <c r="AM163" s="86" t="s">
        <v>1583</v>
      </c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11</v>
      </c>
      <c r="J164" s="34">
        <f t="shared" si="24"/>
        <v>17</v>
      </c>
      <c r="K164" s="35">
        <f t="shared" si="25"/>
        <v>0.39285714285714285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 t="s">
        <v>1583</v>
      </c>
      <c r="AM164" s="86" t="s">
        <v>1583</v>
      </c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11</v>
      </c>
      <c r="J165" s="34">
        <f t="shared" si="24"/>
        <v>17</v>
      </c>
      <c r="K165" s="35">
        <f t="shared" si="25"/>
        <v>0.39285714285714285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 t="s">
        <v>1583</v>
      </c>
      <c r="AM165" s="86" t="s">
        <v>1583</v>
      </c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11</v>
      </c>
      <c r="J166" s="34">
        <f t="shared" si="24"/>
        <v>17</v>
      </c>
      <c r="K166" s="35">
        <f t="shared" si="25"/>
        <v>0.39285714285714285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 t="s">
        <v>1583</v>
      </c>
      <c r="AM166" s="86" t="s">
        <v>1583</v>
      </c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7</v>
      </c>
      <c r="J167" s="34">
        <f t="shared" si="24"/>
        <v>21</v>
      </c>
      <c r="K167" s="35">
        <f t="shared" si="25"/>
        <v>0.25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 t="s">
        <v>1583</v>
      </c>
      <c r="AM167" s="86" t="s">
        <v>1583</v>
      </c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5</v>
      </c>
      <c r="J169" s="34">
        <f t="shared" si="22"/>
        <v>23</v>
      </c>
      <c r="K169" s="35">
        <f t="shared" si="23"/>
        <v>0.17857142857142858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 t="s">
        <v>1583</v>
      </c>
      <c r="AM169" s="86" t="s">
        <v>1583</v>
      </c>
      <c r="AN169" s="86" t="s">
        <v>1583</v>
      </c>
      <c r="AO169" s="86" t="s">
        <v>1583</v>
      </c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5</v>
      </c>
      <c r="J170" s="34">
        <f t="shared" si="22"/>
        <v>23</v>
      </c>
      <c r="K170" s="35">
        <f t="shared" si="23"/>
        <v>0.17857142857142858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 t="s">
        <v>1583</v>
      </c>
      <c r="AM170" s="86" t="s">
        <v>1583</v>
      </c>
      <c r="AN170" s="86" t="s">
        <v>1583</v>
      </c>
      <c r="AO170" s="86" t="s">
        <v>1583</v>
      </c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 t="s">
        <v>1583</v>
      </c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 t="s">
        <v>1583</v>
      </c>
      <c r="AN178" s="86" t="s">
        <v>1583</v>
      </c>
      <c r="AO178" s="86" t="s">
        <v>1583</v>
      </c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 t="s">
        <v>1583</v>
      </c>
      <c r="AN179" s="86" t="s">
        <v>1583</v>
      </c>
      <c r="AO179" s="86" t="s">
        <v>1583</v>
      </c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 t="s">
        <v>1583</v>
      </c>
      <c r="AN180" s="86" t="s">
        <v>1583</v>
      </c>
      <c r="AO180" s="86" t="s">
        <v>1583</v>
      </c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 t="s">
        <v>1583</v>
      </c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22</v>
      </c>
      <c r="J199" s="34">
        <f t="shared" si="22"/>
        <v>6</v>
      </c>
      <c r="K199" s="35">
        <f t="shared" si="23"/>
        <v>0.7857142857142857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 t="s">
        <v>1583</v>
      </c>
      <c r="AM199" s="86" t="s">
        <v>1583</v>
      </c>
      <c r="AN199" s="86" t="s">
        <v>1583</v>
      </c>
      <c r="AO199" s="86" t="s">
        <v>1583</v>
      </c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5</v>
      </c>
      <c r="J204" s="34">
        <f t="shared" si="22"/>
        <v>23</v>
      </c>
      <c r="K204" s="35">
        <f t="shared" si="23"/>
        <v>0.17857142857142858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 t="s">
        <v>1583</v>
      </c>
      <c r="AM204" s="86" t="s">
        <v>1583</v>
      </c>
      <c r="AN204" s="86" t="s">
        <v>1583</v>
      </c>
      <c r="AO204" s="86" t="s">
        <v>1583</v>
      </c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 t="s">
        <v>1583</v>
      </c>
      <c r="AM205" s="86" t="s">
        <v>1583</v>
      </c>
      <c r="AN205" s="86" t="s">
        <v>1583</v>
      </c>
      <c r="AO205" s="86" t="s">
        <v>1583</v>
      </c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19</v>
      </c>
      <c r="J207" s="34">
        <f t="shared" si="22"/>
        <v>9</v>
      </c>
      <c r="K207" s="35">
        <f t="shared" si="23"/>
        <v>0.6785714285714286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 t="s">
        <v>1583</v>
      </c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26</v>
      </c>
      <c r="J229" s="34">
        <f t="shared" si="22"/>
        <v>2</v>
      </c>
      <c r="K229" s="35">
        <f t="shared" si="23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 t="s">
        <v>1583</v>
      </c>
      <c r="AN229" s="86" t="s">
        <v>1583</v>
      </c>
      <c r="AO229" s="86" t="s">
        <v>1583</v>
      </c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26</v>
      </c>
      <c r="J230" s="34">
        <f t="shared" si="22"/>
        <v>2</v>
      </c>
      <c r="K230" s="35">
        <f t="shared" si="23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 t="s">
        <v>1583</v>
      </c>
      <c r="AN230" s="86" t="s">
        <v>1583</v>
      </c>
      <c r="AO230" s="86" t="s">
        <v>1583</v>
      </c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26</v>
      </c>
      <c r="J231" s="34">
        <f t="shared" si="22"/>
        <v>2</v>
      </c>
      <c r="K231" s="35">
        <f t="shared" si="23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 t="s">
        <v>1583</v>
      </c>
      <c r="AN231" s="86" t="s">
        <v>1583</v>
      </c>
      <c r="AO231" s="86" t="s">
        <v>1583</v>
      </c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24</v>
      </c>
      <c r="J232" s="34">
        <f t="shared" si="22"/>
        <v>4</v>
      </c>
      <c r="K232" s="35">
        <f t="shared" si="23"/>
        <v>0.8571428571428571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 t="s">
        <v>1583</v>
      </c>
      <c r="AN232" s="86" t="s">
        <v>1583</v>
      </c>
      <c r="AO232" s="86" t="s">
        <v>1583</v>
      </c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24</v>
      </c>
      <c r="J233" s="34">
        <f t="shared" si="22"/>
        <v>4</v>
      </c>
      <c r="K233" s="35">
        <f t="shared" si="23"/>
        <v>0.8571428571428571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 t="s">
        <v>1583</v>
      </c>
      <c r="AN233" s="86" t="s">
        <v>1583</v>
      </c>
      <c r="AO233" s="86" t="s">
        <v>1583</v>
      </c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24</v>
      </c>
      <c r="J234" s="34">
        <f t="shared" si="22"/>
        <v>4</v>
      </c>
      <c r="K234" s="35">
        <f t="shared" si="23"/>
        <v>0.8571428571428571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 t="s">
        <v>1583</v>
      </c>
      <c r="AM234" s="86" t="s">
        <v>1583</v>
      </c>
      <c r="AN234" s="86" t="s">
        <v>1583</v>
      </c>
      <c r="AO234" s="86" t="s">
        <v>1583</v>
      </c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10</v>
      </c>
      <c r="J235" s="34">
        <f t="shared" si="22"/>
        <v>18</v>
      </c>
      <c r="K235" s="35">
        <f t="shared" si="23"/>
        <v>0.35714285714285715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 t="s">
        <v>1583</v>
      </c>
      <c r="AM235" s="86" t="s">
        <v>1583</v>
      </c>
      <c r="AN235" s="86" t="s">
        <v>1583</v>
      </c>
      <c r="AO235" s="86" t="s">
        <v>1583</v>
      </c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24</v>
      </c>
      <c r="J236" s="34">
        <f>COUNTIF(L236:AM236,"APAGADO")</f>
        <v>4</v>
      </c>
      <c r="K236" s="35">
        <f>(I236)/(J236+I236)</f>
        <v>0.8571428571428571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 t="s">
        <v>1583</v>
      </c>
      <c r="AM236" s="86" t="s">
        <v>1583</v>
      </c>
      <c r="AN236" s="86" t="s">
        <v>1583</v>
      </c>
      <c r="AO236" s="86" t="s">
        <v>1583</v>
      </c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7</v>
      </c>
      <c r="J237" s="34">
        <f t="shared" si="22"/>
        <v>21</v>
      </c>
      <c r="K237" s="35">
        <f t="shared" si="23"/>
        <v>0.25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 t="s">
        <v>1583</v>
      </c>
      <c r="AM237" s="86" t="s">
        <v>1583</v>
      </c>
      <c r="AN237" s="86" t="s">
        <v>1583</v>
      </c>
      <c r="AO237" s="86" t="s">
        <v>1583</v>
      </c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5</v>
      </c>
      <c r="J239" s="34">
        <f>COUNTIF(L239:AM239,"APAGADO")</f>
        <v>23</v>
      </c>
      <c r="K239" s="35">
        <f>(I239)/(J239+I239)</f>
        <v>0.17857142857142858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 t="s">
        <v>1583</v>
      </c>
      <c r="AM239" s="86" t="s">
        <v>1583</v>
      </c>
      <c r="AN239" s="86" t="s">
        <v>1583</v>
      </c>
      <c r="AO239" s="86" t="s">
        <v>1583</v>
      </c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 t="s">
        <v>1583</v>
      </c>
      <c r="AO246" s="86" t="s">
        <v>1583</v>
      </c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 t="s">
        <v>1583</v>
      </c>
      <c r="AO247" s="86" t="s">
        <v>1583</v>
      </c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 t="s">
        <v>1583</v>
      </c>
      <c r="AO248" s="86" t="s">
        <v>1583</v>
      </c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5</v>
      </c>
      <c r="J249" s="34">
        <f t="shared" si="22"/>
        <v>23</v>
      </c>
      <c r="K249" s="35">
        <f t="shared" si="23"/>
        <v>0.17857142857142858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 t="s">
        <v>1583</v>
      </c>
      <c r="AM249" s="86" t="s">
        <v>1583</v>
      </c>
      <c r="AN249" s="86" t="s">
        <v>1583</v>
      </c>
      <c r="AO249" s="86" t="s">
        <v>1583</v>
      </c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19</v>
      </c>
      <c r="J250" s="34">
        <f t="shared" si="22"/>
        <v>9</v>
      </c>
      <c r="K250" s="35">
        <f t="shared" si="23"/>
        <v>0.6785714285714286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 t="s">
        <v>1583</v>
      </c>
      <c r="AM250" s="86" t="s">
        <v>1583</v>
      </c>
      <c r="AN250" s="86" t="s">
        <v>1583</v>
      </c>
      <c r="AO250" s="86" t="s">
        <v>1583</v>
      </c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5</v>
      </c>
      <c r="J251" s="34">
        <f t="shared" si="22"/>
        <v>23</v>
      </c>
      <c r="K251" s="35">
        <f t="shared" si="23"/>
        <v>0.17857142857142858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 t="s">
        <v>1583</v>
      </c>
      <c r="AM251" s="86" t="s">
        <v>1583</v>
      </c>
      <c r="AN251" s="86" t="s">
        <v>1583</v>
      </c>
      <c r="AO251" s="86" t="s">
        <v>1583</v>
      </c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10</v>
      </c>
      <c r="J252" s="34">
        <f>COUNTIF(L252:AM252,"APAGADO")</f>
        <v>18</v>
      </c>
      <c r="K252" s="35">
        <f>(I252)/(J252+I252)</f>
        <v>0.35714285714285715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 t="s">
        <v>1583</v>
      </c>
      <c r="AM252" s="86" t="s">
        <v>1583</v>
      </c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5</v>
      </c>
      <c r="J253" s="34">
        <f t="shared" si="22"/>
        <v>23</v>
      </c>
      <c r="K253" s="35">
        <f t="shared" si="23"/>
        <v>0.17857142857142858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 t="s">
        <v>1583</v>
      </c>
      <c r="AM253" s="86" t="s">
        <v>1583</v>
      </c>
      <c r="AN253" s="86" t="s">
        <v>1583</v>
      </c>
      <c r="AO253" s="86" t="s">
        <v>1583</v>
      </c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9</v>
      </c>
      <c r="J256" s="34">
        <f t="shared" si="22"/>
        <v>19</v>
      </c>
      <c r="K256" s="35">
        <f t="shared" si="23"/>
        <v>0.32142857142857145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 t="s">
        <v>1583</v>
      </c>
      <c r="AM256" s="86" t="s">
        <v>1583</v>
      </c>
      <c r="AN256" s="86"/>
      <c r="AO256" s="86" t="s">
        <v>1583</v>
      </c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5</v>
      </c>
      <c r="J257" s="34">
        <f t="shared" ref="J257:J321" si="38">COUNTIF(L257:AM257,"APAGADO")</f>
        <v>23</v>
      </c>
      <c r="K257" s="35">
        <f t="shared" ref="K257:K321" si="39">(I257)/(J257+I257)</f>
        <v>0.17857142857142858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 t="s">
        <v>1583</v>
      </c>
      <c r="AM257" s="86" t="s">
        <v>1583</v>
      </c>
      <c r="AN257" s="86" t="s">
        <v>1583</v>
      </c>
      <c r="AO257" s="86" t="s">
        <v>1583</v>
      </c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5</v>
      </c>
      <c r="J276" s="34">
        <f t="shared" si="38"/>
        <v>23</v>
      </c>
      <c r="K276" s="35">
        <f t="shared" si="39"/>
        <v>0.17857142857142858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 t="s">
        <v>1583</v>
      </c>
      <c r="AM276" s="86" t="s">
        <v>1583</v>
      </c>
      <c r="AN276" s="86" t="s">
        <v>1583</v>
      </c>
      <c r="AO276" s="86" t="s">
        <v>1583</v>
      </c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5</v>
      </c>
      <c r="J281" s="34">
        <f t="shared" si="38"/>
        <v>23</v>
      </c>
      <c r="K281" s="35">
        <f t="shared" si="39"/>
        <v>0.17857142857142858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 t="s">
        <v>1583</v>
      </c>
      <c r="AM281" s="86" t="s">
        <v>1583</v>
      </c>
      <c r="AN281" s="86" t="s">
        <v>1583</v>
      </c>
      <c r="AO281" s="86" t="s">
        <v>1583</v>
      </c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5</v>
      </c>
      <c r="J282" s="34">
        <f t="shared" si="38"/>
        <v>23</v>
      </c>
      <c r="K282" s="35">
        <f t="shared" si="39"/>
        <v>0.17857142857142858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 t="s">
        <v>1583</v>
      </c>
      <c r="AM282" s="86" t="s">
        <v>1583</v>
      </c>
      <c r="AN282" s="86" t="s">
        <v>1583</v>
      </c>
      <c r="AO282" s="86" t="s">
        <v>1583</v>
      </c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 t="s">
        <v>1583</v>
      </c>
      <c r="AO304" s="86" t="s">
        <v>1583</v>
      </c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5</v>
      </c>
      <c r="J324" s="34">
        <f t="shared" si="50"/>
        <v>23</v>
      </c>
      <c r="K324" s="35">
        <f t="shared" si="51"/>
        <v>0.17857142857142858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 t="s">
        <v>1583</v>
      </c>
      <c r="AM324" s="86" t="s">
        <v>1583</v>
      </c>
      <c r="AN324" s="86" t="s">
        <v>1583</v>
      </c>
      <c r="AO324" s="86" t="s">
        <v>1583</v>
      </c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5</v>
      </c>
      <c r="J325" s="34">
        <f t="shared" si="50"/>
        <v>23</v>
      </c>
      <c r="K325" s="35">
        <f t="shared" si="51"/>
        <v>0.17857142857142858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 t="s">
        <v>1583</v>
      </c>
      <c r="AM325" s="86" t="s">
        <v>1583</v>
      </c>
      <c r="AN325" s="86" t="s">
        <v>1583</v>
      </c>
      <c r="AO325" s="86" t="s">
        <v>1583</v>
      </c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5</v>
      </c>
      <c r="J326" s="34">
        <f t="shared" si="50"/>
        <v>23</v>
      </c>
      <c r="K326" s="35">
        <f t="shared" si="51"/>
        <v>0.17857142857142858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 t="s">
        <v>1583</v>
      </c>
      <c r="AM326" s="86" t="s">
        <v>1583</v>
      </c>
      <c r="AN326" s="86" t="s">
        <v>1583</v>
      </c>
      <c r="AO326" s="86" t="s">
        <v>1583</v>
      </c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5</v>
      </c>
      <c r="J327" s="34">
        <f t="shared" si="50"/>
        <v>23</v>
      </c>
      <c r="K327" s="35">
        <f t="shared" si="51"/>
        <v>0.17857142857142858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 t="s">
        <v>1583</v>
      </c>
      <c r="AM327" s="86" t="s">
        <v>1583</v>
      </c>
      <c r="AN327" s="86" t="s">
        <v>1583</v>
      </c>
      <c r="AO327" s="86" t="s">
        <v>1583</v>
      </c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25</v>
      </c>
      <c r="J330" s="34">
        <f t="shared" si="50"/>
        <v>3</v>
      </c>
      <c r="K330" s="35">
        <f t="shared" si="51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 t="s">
        <v>1583</v>
      </c>
      <c r="AM330" s="86" t="s">
        <v>1583</v>
      </c>
      <c r="AN330" s="86" t="s">
        <v>1583</v>
      </c>
      <c r="AO330" s="86" t="s">
        <v>1583</v>
      </c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1583</v>
      </c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5</v>
      </c>
      <c r="J336" s="34">
        <f t="shared" si="50"/>
        <v>23</v>
      </c>
      <c r="K336" s="35">
        <f t="shared" si="51"/>
        <v>0.17857142857142858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 t="s">
        <v>1583</v>
      </c>
      <c r="AM336" s="86" t="s">
        <v>1583</v>
      </c>
      <c r="AN336" s="86" t="s">
        <v>1583</v>
      </c>
      <c r="AO336" s="86" t="s">
        <v>1583</v>
      </c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5</v>
      </c>
      <c r="J337" s="34">
        <f t="shared" si="50"/>
        <v>23</v>
      </c>
      <c r="K337" s="35">
        <f t="shared" si="51"/>
        <v>0.17857142857142858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 t="s">
        <v>1583</v>
      </c>
      <c r="AM337" s="86" t="s">
        <v>1583</v>
      </c>
      <c r="AN337" s="86" t="s">
        <v>1583</v>
      </c>
      <c r="AO337" s="86" t="s">
        <v>1583</v>
      </c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13</v>
      </c>
      <c r="J338" s="34">
        <f t="shared" si="50"/>
        <v>15</v>
      </c>
      <c r="K338" s="35">
        <f t="shared" si="51"/>
        <v>0.4642857142857143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 t="s">
        <v>1583</v>
      </c>
      <c r="AM338" s="86" t="s">
        <v>1583</v>
      </c>
      <c r="AN338" s="86" t="s">
        <v>1583</v>
      </c>
      <c r="AO338" s="86" t="s">
        <v>1583</v>
      </c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13</v>
      </c>
      <c r="J339" s="34">
        <f t="shared" si="50"/>
        <v>15</v>
      </c>
      <c r="K339" s="35">
        <f t="shared" si="51"/>
        <v>0.4642857142857143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 t="s">
        <v>1583</v>
      </c>
      <c r="AM339" s="86" t="s">
        <v>1583</v>
      </c>
      <c r="AN339" s="86" t="s">
        <v>1583</v>
      </c>
      <c r="AO339" s="86" t="s">
        <v>1583</v>
      </c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13</v>
      </c>
      <c r="J340" s="34">
        <f>COUNTIF(L340:AM340,"APAGADO")</f>
        <v>15</v>
      </c>
      <c r="K340" s="35">
        <f>(I340)/(J340+I340)</f>
        <v>0.4642857142857143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 t="s">
        <v>1583</v>
      </c>
      <c r="AM340" s="86" t="s">
        <v>1583</v>
      </c>
      <c r="AN340" s="86" t="s">
        <v>1583</v>
      </c>
      <c r="AO340" s="86" t="s">
        <v>1583</v>
      </c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13</v>
      </c>
      <c r="J341" s="34">
        <f>COUNTIF(L341:AM341,"APAGADO")</f>
        <v>15</v>
      </c>
      <c r="K341" s="35">
        <f>(I341)/(J341+I341)</f>
        <v>0.4642857142857143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 t="s">
        <v>1583</v>
      </c>
      <c r="AM341" s="86" t="s">
        <v>1583</v>
      </c>
      <c r="AN341" s="86" t="s">
        <v>1583</v>
      </c>
      <c r="AO341" s="86" t="s">
        <v>1583</v>
      </c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12</v>
      </c>
      <c r="J342" s="34">
        <f>COUNTIF(L342:AM342,"APAGADO")</f>
        <v>16</v>
      </c>
      <c r="K342" s="35">
        <f>(I342)/(J342+I342)</f>
        <v>0.42857142857142855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 t="s">
        <v>1583</v>
      </c>
      <c r="AM342" s="86" t="s">
        <v>1583</v>
      </c>
      <c r="AN342" s="86" t="s">
        <v>1583</v>
      </c>
      <c r="AO342" s="86" t="s">
        <v>1583</v>
      </c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13</v>
      </c>
      <c r="J343" s="34">
        <f>COUNTIF(L343:AM343,"APAGADO")</f>
        <v>15</v>
      </c>
      <c r="K343" s="35">
        <f>(I343)/(J343+I343)</f>
        <v>0.4642857142857143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 t="s">
        <v>1583</v>
      </c>
      <c r="AM343" s="86" t="s">
        <v>1583</v>
      </c>
      <c r="AN343" s="86" t="s">
        <v>1583</v>
      </c>
      <c r="AO343" s="86" t="s">
        <v>1583</v>
      </c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11</v>
      </c>
      <c r="J354" s="34">
        <f t="shared" si="50"/>
        <v>17</v>
      </c>
      <c r="K354" s="35">
        <f t="shared" si="51"/>
        <v>0.39285714285714285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 t="s">
        <v>1583</v>
      </c>
      <c r="AM354" s="86" t="s">
        <v>1583</v>
      </c>
      <c r="AN354" s="86" t="s">
        <v>1583</v>
      </c>
      <c r="AO354" s="86" t="s">
        <v>1583</v>
      </c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11</v>
      </c>
      <c r="J355" s="34">
        <f t="shared" si="50"/>
        <v>17</v>
      </c>
      <c r="K355" s="35">
        <f t="shared" si="51"/>
        <v>0.39285714285714285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 t="s">
        <v>1583</v>
      </c>
      <c r="AM355" s="86" t="s">
        <v>1583</v>
      </c>
      <c r="AN355" s="86" t="s">
        <v>1583</v>
      </c>
      <c r="AO355" s="86" t="s">
        <v>1583</v>
      </c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5</v>
      </c>
      <c r="J356" s="34">
        <f>COUNTIF(L356:AM356,"APAGADO")</f>
        <v>23</v>
      </c>
      <c r="K356" s="35">
        <f>(I356)/(J356+I356)</f>
        <v>0.17857142857142858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 t="s">
        <v>1583</v>
      </c>
      <c r="AM356" s="86" t="s">
        <v>1583</v>
      </c>
      <c r="AN356" s="86" t="s">
        <v>1583</v>
      </c>
      <c r="AO356" s="86" t="s">
        <v>1583</v>
      </c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5</v>
      </c>
      <c r="J363" s="34">
        <f t="shared" si="50"/>
        <v>23</v>
      </c>
      <c r="K363" s="35">
        <f t="shared" si="51"/>
        <v>0.17857142857142858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 t="s">
        <v>1583</v>
      </c>
      <c r="AM363" s="86" t="s">
        <v>1583</v>
      </c>
      <c r="AN363" s="86" t="s">
        <v>1583</v>
      </c>
      <c r="AO363" s="86" t="s">
        <v>1583</v>
      </c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5</v>
      </c>
      <c r="J364" s="34">
        <f t="shared" si="50"/>
        <v>23</v>
      </c>
      <c r="K364" s="35">
        <f t="shared" si="51"/>
        <v>0.17857142857142858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 t="s">
        <v>1583</v>
      </c>
      <c r="AM364" s="86" t="s">
        <v>1583</v>
      </c>
      <c r="AN364" s="86" t="s">
        <v>1583</v>
      </c>
      <c r="AO364" s="86" t="s">
        <v>1583</v>
      </c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12</v>
      </c>
      <c r="J371" s="34">
        <f t="shared" si="50"/>
        <v>16</v>
      </c>
      <c r="K371" s="35">
        <f t="shared" si="51"/>
        <v>0.42857142857142855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 t="s">
        <v>1583</v>
      </c>
      <c r="AM371" s="86" t="s">
        <v>1583</v>
      </c>
      <c r="AN371" s="86" t="s">
        <v>1583</v>
      </c>
      <c r="AO371" s="86" t="s">
        <v>1583</v>
      </c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5</v>
      </c>
      <c r="J377" s="34">
        <f t="shared" si="50"/>
        <v>23</v>
      </c>
      <c r="K377" s="35">
        <f t="shared" si="51"/>
        <v>0.17857142857142858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 t="s">
        <v>1583</v>
      </c>
      <c r="AM377" s="86" t="s">
        <v>1583</v>
      </c>
      <c r="AN377" s="86" t="s">
        <v>1583</v>
      </c>
      <c r="AO377" s="86" t="s">
        <v>1583</v>
      </c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5</v>
      </c>
      <c r="J378" s="34">
        <f t="shared" si="50"/>
        <v>23</v>
      </c>
      <c r="K378" s="35">
        <f t="shared" si="51"/>
        <v>0.17857142857142858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 t="s">
        <v>1583</v>
      </c>
      <c r="AM378" s="86" t="s">
        <v>1583</v>
      </c>
      <c r="AN378" s="86" t="s">
        <v>1583</v>
      </c>
      <c r="AO378" s="86" t="s">
        <v>1583</v>
      </c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11</v>
      </c>
      <c r="J386" s="34">
        <f>COUNTIF(L386:AM386,"APAGADO")</f>
        <v>17</v>
      </c>
      <c r="K386" s="35">
        <f>(I386)/(J386+I386)</f>
        <v>0.39285714285714285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 t="s">
        <v>1583</v>
      </c>
      <c r="AM386" s="86" t="s">
        <v>1583</v>
      </c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11</v>
      </c>
      <c r="J387" s="34">
        <f>COUNTIF(L387:AM387,"APAGADO")</f>
        <v>17</v>
      </c>
      <c r="K387" s="35">
        <f>(I387)/(J387+I387)</f>
        <v>0.39285714285714285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 t="s">
        <v>1583</v>
      </c>
      <c r="AM387" s="86" t="s">
        <v>1583</v>
      </c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11</v>
      </c>
      <c r="J388" s="34">
        <f t="shared" si="50"/>
        <v>17</v>
      </c>
      <c r="K388" s="35">
        <f t="shared" si="51"/>
        <v>0.39285714285714285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 t="s">
        <v>1583</v>
      </c>
      <c r="AM388" s="86" t="s">
        <v>1583</v>
      </c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11</v>
      </c>
      <c r="J389" s="34">
        <f t="shared" si="50"/>
        <v>17</v>
      </c>
      <c r="K389" s="35">
        <f t="shared" si="51"/>
        <v>0.39285714285714285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 t="s">
        <v>1583</v>
      </c>
      <c r="AM389" s="86" t="s">
        <v>1583</v>
      </c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11</v>
      </c>
      <c r="J390" s="34">
        <f>COUNTIF(L390:AM390,"APAGADO")</f>
        <v>17</v>
      </c>
      <c r="K390" s="35">
        <f>(I390)/(J390+I390)</f>
        <v>0.39285714285714285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 t="s">
        <v>1583</v>
      </c>
      <c r="AM390" s="86" t="s">
        <v>1583</v>
      </c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11</v>
      </c>
      <c r="J391" s="34">
        <f>COUNTIF(L391:AM391,"APAGADO")</f>
        <v>17</v>
      </c>
      <c r="K391" s="35">
        <f>(I391)/(J391+I391)</f>
        <v>0.39285714285714285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 t="s">
        <v>1583</v>
      </c>
      <c r="AM391" s="86" t="s">
        <v>1583</v>
      </c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5</v>
      </c>
      <c r="J392" s="34">
        <f t="shared" ref="J392" si="56">COUNTIF(L392:AM392,"APAGADO")</f>
        <v>23</v>
      </c>
      <c r="K392" s="35">
        <f t="shared" ref="K392" si="57">(I392)/(J392+I392)</f>
        <v>0.17857142857142858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 t="s">
        <v>1583</v>
      </c>
      <c r="AM392" s="86" t="s">
        <v>1583</v>
      </c>
      <c r="AN392" s="86" t="s">
        <v>1583</v>
      </c>
      <c r="AO392" s="86" t="s">
        <v>1583</v>
      </c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5</v>
      </c>
      <c r="J393" s="34">
        <f t="shared" si="50"/>
        <v>23</v>
      </c>
      <c r="K393" s="35">
        <f t="shared" si="51"/>
        <v>0.17857142857142858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 t="s">
        <v>1583</v>
      </c>
      <c r="AM393" s="86" t="s">
        <v>1583</v>
      </c>
      <c r="AN393" s="86" t="s">
        <v>1583</v>
      </c>
      <c r="AO393" s="86" t="s">
        <v>1583</v>
      </c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12</v>
      </c>
      <c r="J394" s="34">
        <f t="shared" si="50"/>
        <v>16</v>
      </c>
      <c r="K394" s="35">
        <f t="shared" si="51"/>
        <v>0.42857142857142855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 t="s">
        <v>1583</v>
      </c>
      <c r="AM394" s="86" t="s">
        <v>1583</v>
      </c>
      <c r="AN394" s="86" t="s">
        <v>1583</v>
      </c>
      <c r="AO394" s="86" t="s">
        <v>1583</v>
      </c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 t="s">
        <v>1583</v>
      </c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20</v>
      </c>
      <c r="J396" s="34">
        <f t="shared" si="50"/>
        <v>8</v>
      </c>
      <c r="K396" s="35">
        <f t="shared" si="51"/>
        <v>0.7142857142857143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 t="s">
        <v>1583</v>
      </c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5</v>
      </c>
      <c r="J400" s="34">
        <f t="shared" ref="J400:J461" si="58">COUNTIF(L400:AM400,"APAGADO")</f>
        <v>23</v>
      </c>
      <c r="K400" s="35">
        <f t="shared" ref="K400:K461" si="59">(I400)/(J400+I400)</f>
        <v>0.17857142857142858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 t="s">
        <v>1583</v>
      </c>
      <c r="AM400" s="86" t="s">
        <v>1583</v>
      </c>
      <c r="AN400" s="86" t="s">
        <v>1583</v>
      </c>
      <c r="AO400" s="86" t="s">
        <v>1583</v>
      </c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20</v>
      </c>
      <c r="J402" s="34">
        <f>COUNTIF(L402:AM402,"APAGADO")</f>
        <v>8</v>
      </c>
      <c r="K402" s="35">
        <f>(I402)/(J402+I402)</f>
        <v>0.7142857142857143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 t="s">
        <v>1583</v>
      </c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5</v>
      </c>
      <c r="J403" s="34">
        <f t="shared" si="58"/>
        <v>23</v>
      </c>
      <c r="K403" s="35">
        <f t="shared" si="59"/>
        <v>0.17857142857142858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 t="s">
        <v>1583</v>
      </c>
      <c r="AM403" s="86" t="s">
        <v>1583</v>
      </c>
      <c r="AN403" s="86" t="s">
        <v>1583</v>
      </c>
      <c r="AO403" s="86" t="s">
        <v>1583</v>
      </c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5</v>
      </c>
      <c r="J404" s="34">
        <f t="shared" si="58"/>
        <v>23</v>
      </c>
      <c r="K404" s="35">
        <f t="shared" si="59"/>
        <v>0.17857142857142858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 t="s">
        <v>1583</v>
      </c>
      <c r="AM404" s="86" t="s">
        <v>1583</v>
      </c>
      <c r="AN404" s="86" t="s">
        <v>1583</v>
      </c>
      <c r="AO404" s="86" t="s">
        <v>1583</v>
      </c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5</v>
      </c>
      <c r="J405" s="34">
        <f t="shared" si="58"/>
        <v>23</v>
      </c>
      <c r="K405" s="35">
        <f t="shared" si="59"/>
        <v>0.17857142857142858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 t="s">
        <v>1583</v>
      </c>
      <c r="AM405" s="86" t="s">
        <v>1583</v>
      </c>
      <c r="AN405" s="86" t="s">
        <v>1583</v>
      </c>
      <c r="AO405" s="86" t="s">
        <v>1583</v>
      </c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5</v>
      </c>
      <c r="J406" s="34">
        <f>COUNTIF(L406:AM406,"APAGADO")</f>
        <v>23</v>
      </c>
      <c r="K406" s="35">
        <f>(I406)/(J406+I406)</f>
        <v>0.17857142857142858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 t="s">
        <v>1583</v>
      </c>
      <c r="AM406" s="86" t="s">
        <v>1583</v>
      </c>
      <c r="AN406" s="86" t="s">
        <v>1583</v>
      </c>
      <c r="AO406" s="86" t="s">
        <v>1583</v>
      </c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 t="s">
        <v>1583</v>
      </c>
      <c r="AM407" s="86" t="s">
        <v>1583</v>
      </c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5</v>
      </c>
      <c r="J409" s="34">
        <f>COUNTIF(L409:AM409,"APAGADO")</f>
        <v>23</v>
      </c>
      <c r="K409" s="35">
        <f>(I409)/(J409+I409)</f>
        <v>0.17857142857142858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 t="s">
        <v>1583</v>
      </c>
      <c r="AM409" s="86" t="s">
        <v>1583</v>
      </c>
      <c r="AN409" s="86" t="s">
        <v>1583</v>
      </c>
      <c r="AO409" s="86" t="s">
        <v>1583</v>
      </c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 t="s">
        <v>1583</v>
      </c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 t="s">
        <v>1583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20</v>
      </c>
      <c r="J414" s="34">
        <f>COUNTIF(L414:AM414,"APAGADO")</f>
        <v>8</v>
      </c>
      <c r="K414" s="35">
        <f>(I414)/(J414+I414)</f>
        <v>0.7142857142857143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 t="s">
        <v>1583</v>
      </c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5</v>
      </c>
      <c r="J417" s="34">
        <f t="shared" si="58"/>
        <v>23</v>
      </c>
      <c r="K417" s="35">
        <f t="shared" si="59"/>
        <v>0.17857142857142858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 t="s">
        <v>1583</v>
      </c>
      <c r="AM417" s="86" t="s">
        <v>1583</v>
      </c>
      <c r="AN417" s="86" t="s">
        <v>1583</v>
      </c>
      <c r="AO417" s="86" t="s">
        <v>1583</v>
      </c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5</v>
      </c>
      <c r="J418" s="34">
        <f t="shared" si="58"/>
        <v>23</v>
      </c>
      <c r="K418" s="35">
        <f t="shared" si="59"/>
        <v>0.17857142857142858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 t="s">
        <v>1583</v>
      </c>
      <c r="AM418" s="86" t="s">
        <v>1583</v>
      </c>
      <c r="AN418" s="86" t="s">
        <v>1583</v>
      </c>
      <c r="AO418" s="86" t="s">
        <v>1583</v>
      </c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5</v>
      </c>
      <c r="J419" s="34">
        <f>COUNTIF(L419:AM419,"APAGADO")</f>
        <v>23</v>
      </c>
      <c r="K419" s="35">
        <f>(I419)/(J419+I419)</f>
        <v>0.17857142857142858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 t="s">
        <v>1583</v>
      </c>
      <c r="AM419" s="86" t="s">
        <v>1583</v>
      </c>
      <c r="AN419" s="86" t="s">
        <v>1583</v>
      </c>
      <c r="AO419" s="86" t="s">
        <v>1583</v>
      </c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5</v>
      </c>
      <c r="J439" s="34">
        <f t="shared" si="58"/>
        <v>23</v>
      </c>
      <c r="K439" s="35">
        <f t="shared" si="59"/>
        <v>0.17857142857142858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 t="s">
        <v>1583</v>
      </c>
      <c r="AM439" s="86" t="s">
        <v>1583</v>
      </c>
      <c r="AN439" s="86" t="s">
        <v>1583</v>
      </c>
      <c r="AO439" s="86" t="s">
        <v>1583</v>
      </c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5</v>
      </c>
      <c r="J441" s="34">
        <f t="shared" si="58"/>
        <v>23</v>
      </c>
      <c r="K441" s="35">
        <f t="shared" si="59"/>
        <v>0.17857142857142858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 t="s">
        <v>1583</v>
      </c>
      <c r="AM441" s="86" t="s">
        <v>1583</v>
      </c>
      <c r="AN441" s="86" t="s">
        <v>1583</v>
      </c>
      <c r="AO441" s="86" t="s">
        <v>1583</v>
      </c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5</v>
      </c>
      <c r="J442" s="34">
        <f t="shared" si="58"/>
        <v>23</v>
      </c>
      <c r="K442" s="35">
        <f t="shared" si="59"/>
        <v>0.17857142857142858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 t="s">
        <v>1583</v>
      </c>
      <c r="AM442" s="86" t="s">
        <v>1583</v>
      </c>
      <c r="AN442" s="86" t="s">
        <v>1583</v>
      </c>
      <c r="AO442" s="86" t="s">
        <v>1583</v>
      </c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 t="s">
        <v>1583</v>
      </c>
      <c r="AM444" s="86"/>
      <c r="AN444" s="86" t="s">
        <v>1583</v>
      </c>
      <c r="AO444" s="86" t="s">
        <v>1583</v>
      </c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 t="s">
        <v>1583</v>
      </c>
      <c r="AM445" s="86" t="s">
        <v>1583</v>
      </c>
      <c r="AN445" s="86" t="s">
        <v>1583</v>
      </c>
      <c r="AO445" s="86" t="s">
        <v>1583</v>
      </c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11</v>
      </c>
      <c r="J446" s="34">
        <f t="shared" si="58"/>
        <v>17</v>
      </c>
      <c r="K446" s="35">
        <f t="shared" si="59"/>
        <v>0.39285714285714285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 t="s">
        <v>1583</v>
      </c>
      <c r="AM446" s="86" t="s">
        <v>1583</v>
      </c>
      <c r="AN446" s="86" t="s">
        <v>1583</v>
      </c>
      <c r="AO446" s="86" t="s">
        <v>1583</v>
      </c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 t="s">
        <v>1583</v>
      </c>
      <c r="AM447" s="86" t="s">
        <v>1583</v>
      </c>
      <c r="AN447" s="86" t="s">
        <v>1583</v>
      </c>
      <c r="AO447" s="86" t="s">
        <v>1583</v>
      </c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8</v>
      </c>
      <c r="J448" s="34">
        <f>COUNTIF(L448:AM448,"APAGADO")</f>
        <v>20</v>
      </c>
      <c r="K448" s="35">
        <f>(I448)/(J448+I448)</f>
        <v>0.2857142857142857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 t="s">
        <v>1583</v>
      </c>
      <c r="AM448" s="86" t="s">
        <v>1583</v>
      </c>
      <c r="AN448" s="86" t="s">
        <v>1583</v>
      </c>
      <c r="AO448" s="86" t="s">
        <v>1583</v>
      </c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8</v>
      </c>
      <c r="J449" s="34">
        <f t="shared" si="58"/>
        <v>20</v>
      </c>
      <c r="K449" s="35">
        <f t="shared" si="59"/>
        <v>0.2857142857142857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 t="s">
        <v>1583</v>
      </c>
      <c r="AM449" s="86" t="s">
        <v>1583</v>
      </c>
      <c r="AN449" s="86" t="s">
        <v>1583</v>
      </c>
      <c r="AO449" s="86" t="s">
        <v>1583</v>
      </c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8</v>
      </c>
      <c r="J450" s="34">
        <f t="shared" si="58"/>
        <v>20</v>
      </c>
      <c r="K450" s="35">
        <f t="shared" si="59"/>
        <v>0.2857142857142857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 t="s">
        <v>1583</v>
      </c>
      <c r="AM450" s="86" t="s">
        <v>1583</v>
      </c>
      <c r="AN450" s="86" t="s">
        <v>1583</v>
      </c>
      <c r="AO450" s="86" t="s">
        <v>1583</v>
      </c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8</v>
      </c>
      <c r="J451" s="34">
        <f t="shared" si="58"/>
        <v>20</v>
      </c>
      <c r="K451" s="35">
        <f t="shared" si="59"/>
        <v>0.2857142857142857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 t="s">
        <v>1583</v>
      </c>
      <c r="AM451" s="86" t="s">
        <v>1583</v>
      </c>
      <c r="AN451" s="86" t="s">
        <v>1583</v>
      </c>
      <c r="AO451" s="86" t="s">
        <v>1583</v>
      </c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5</v>
      </c>
      <c r="J465" s="34">
        <f t="shared" si="66"/>
        <v>23</v>
      </c>
      <c r="K465" s="35">
        <f t="shared" si="67"/>
        <v>0.17857142857142858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 t="s">
        <v>1583</v>
      </c>
      <c r="AM465" s="86" t="s">
        <v>1583</v>
      </c>
      <c r="AN465" s="86" t="s">
        <v>1583</v>
      </c>
      <c r="AO465" s="86" t="s">
        <v>1583</v>
      </c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5</v>
      </c>
      <c r="J466" s="34">
        <f t="shared" si="66"/>
        <v>23</v>
      </c>
      <c r="K466" s="35">
        <f t="shared" si="67"/>
        <v>0.17857142857142858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 t="s">
        <v>1583</v>
      </c>
      <c r="AM466" s="86" t="s">
        <v>1583</v>
      </c>
      <c r="AN466" s="86" t="s">
        <v>1583</v>
      </c>
      <c r="AO466" s="86" t="s">
        <v>1583</v>
      </c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6</v>
      </c>
      <c r="J467" s="34">
        <f t="shared" si="66"/>
        <v>22</v>
      </c>
      <c r="K467" s="35">
        <f t="shared" si="67"/>
        <v>0.21428571428571427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 t="s">
        <v>1583</v>
      </c>
      <c r="AM467" s="86" t="s">
        <v>1583</v>
      </c>
      <c r="AN467" s="86" t="s">
        <v>1583</v>
      </c>
      <c r="AO467" s="86" t="s">
        <v>1583</v>
      </c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17</v>
      </c>
      <c r="J470" s="34">
        <f t="shared" ref="J470:J482" si="68">COUNTIF(L470:AM470,"APAGADO")</f>
        <v>11</v>
      </c>
      <c r="K470" s="35">
        <f>(I470)/(J470+I470)</f>
        <v>0.6071428571428571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 t="s">
        <v>1583</v>
      </c>
      <c r="AM470" s="86" t="s">
        <v>1583</v>
      </c>
      <c r="AN470" s="86" t="s">
        <v>1583</v>
      </c>
      <c r="AO470" s="86" t="s">
        <v>1583</v>
      </c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19</v>
      </c>
      <c r="J472" s="34">
        <f t="shared" si="68"/>
        <v>9</v>
      </c>
      <c r="K472" s="35">
        <f t="shared" si="69"/>
        <v>0.6785714285714286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 t="s">
        <v>1583</v>
      </c>
      <c r="AM472" s="86" t="s">
        <v>1583</v>
      </c>
      <c r="AN472" s="86" t="s">
        <v>1583</v>
      </c>
      <c r="AO472" s="86" t="s">
        <v>1583</v>
      </c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20</v>
      </c>
      <c r="J474" s="34">
        <f t="shared" si="68"/>
        <v>8</v>
      </c>
      <c r="K474" s="35">
        <f t="shared" si="69"/>
        <v>0.7142857142857143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 t="s">
        <v>1583</v>
      </c>
      <c r="AM474" s="86" t="s">
        <v>1583</v>
      </c>
      <c r="AN474" s="86" t="s">
        <v>1583</v>
      </c>
      <c r="AO474" s="86" t="s">
        <v>1583</v>
      </c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14</v>
      </c>
      <c r="J476" s="34">
        <f t="shared" si="68"/>
        <v>14</v>
      </c>
      <c r="K476" s="35">
        <f t="shared" si="69"/>
        <v>0.5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 t="s">
        <v>1583</v>
      </c>
      <c r="AM476" s="86" t="s">
        <v>1583</v>
      </c>
      <c r="AN476" s="86" t="s">
        <v>1583</v>
      </c>
      <c r="AO476" s="86" t="s">
        <v>1583</v>
      </c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5</v>
      </c>
      <c r="J478" s="34">
        <f t="shared" si="68"/>
        <v>23</v>
      </c>
      <c r="K478" s="35">
        <f t="shared" si="69"/>
        <v>0.17857142857142858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 t="s">
        <v>1583</v>
      </c>
      <c r="AM478" s="86" t="s">
        <v>1583</v>
      </c>
      <c r="AN478" s="86" t="s">
        <v>1583</v>
      </c>
      <c r="AO478" s="86" t="s">
        <v>1583</v>
      </c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20</v>
      </c>
      <c r="J480" s="34">
        <f t="shared" si="68"/>
        <v>8</v>
      </c>
      <c r="K480" s="35">
        <f t="shared" si="69"/>
        <v>0.7142857142857143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 t="s">
        <v>1583</v>
      </c>
      <c r="AM480" s="86" t="s">
        <v>1583</v>
      </c>
      <c r="AN480" s="86" t="s">
        <v>1583</v>
      </c>
      <c r="AO480" s="86" t="s">
        <v>1583</v>
      </c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15</v>
      </c>
      <c r="J481" s="34">
        <f t="shared" si="68"/>
        <v>13</v>
      </c>
      <c r="K481" s="35">
        <f t="shared" si="69"/>
        <v>0.5357142857142857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 t="s">
        <v>1583</v>
      </c>
      <c r="AM481" s="86" t="s">
        <v>1583</v>
      </c>
      <c r="AN481" s="86" t="s">
        <v>1583</v>
      </c>
      <c r="AO481" s="86" t="s">
        <v>1583</v>
      </c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15</v>
      </c>
      <c r="J482" s="34">
        <f t="shared" si="68"/>
        <v>13</v>
      </c>
      <c r="K482" s="35">
        <f t="shared" si="69"/>
        <v>0.5357142857142857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 t="s">
        <v>1583</v>
      </c>
      <c r="AM482" s="86" t="s">
        <v>1583</v>
      </c>
      <c r="AN482" s="86" t="s">
        <v>1583</v>
      </c>
      <c r="AO482" s="86" t="s">
        <v>1583</v>
      </c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7</v>
      </c>
      <c r="J484" s="34">
        <f t="shared" si="71"/>
        <v>21</v>
      </c>
      <c r="K484" s="35">
        <f t="shared" si="72"/>
        <v>0.25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 t="s">
        <v>1583</v>
      </c>
      <c r="AM484" s="86" t="s">
        <v>1583</v>
      </c>
      <c r="AN484" s="86" t="s">
        <v>1583</v>
      </c>
      <c r="AO484" s="86" t="s">
        <v>1583</v>
      </c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5</v>
      </c>
      <c r="J485" s="34">
        <f t="shared" si="71"/>
        <v>23</v>
      </c>
      <c r="K485" s="35">
        <f t="shared" si="72"/>
        <v>0.17857142857142858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 t="s">
        <v>1583</v>
      </c>
      <c r="AM485" s="86" t="s">
        <v>1583</v>
      </c>
      <c r="AN485" s="86" t="s">
        <v>1583</v>
      </c>
      <c r="AO485" s="86" t="s">
        <v>1583</v>
      </c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5</v>
      </c>
      <c r="J486" s="34">
        <f t="shared" si="71"/>
        <v>23</v>
      </c>
      <c r="K486" s="35">
        <f t="shared" si="72"/>
        <v>0.17857142857142858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 t="s">
        <v>1583</v>
      </c>
      <c r="AM486" s="86" t="s">
        <v>1583</v>
      </c>
      <c r="AN486" s="86" t="s">
        <v>1583</v>
      </c>
      <c r="AO486" s="86" t="s">
        <v>1583</v>
      </c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14</v>
      </c>
      <c r="J488" s="34">
        <f t="shared" si="71"/>
        <v>14</v>
      </c>
      <c r="K488" s="35">
        <f t="shared" si="72"/>
        <v>0.5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 t="s">
        <v>1583</v>
      </c>
      <c r="AM488" s="86" t="s">
        <v>1583</v>
      </c>
      <c r="AN488" s="86" t="s">
        <v>1583</v>
      </c>
      <c r="AO488" s="86" t="s">
        <v>1583</v>
      </c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5</v>
      </c>
      <c r="J489" s="34">
        <f t="shared" si="71"/>
        <v>23</v>
      </c>
      <c r="K489" s="35">
        <f t="shared" si="72"/>
        <v>0.17857142857142858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 t="s">
        <v>1583</v>
      </c>
      <c r="AM489" s="86" t="s">
        <v>1583</v>
      </c>
      <c r="AN489" s="86" t="s">
        <v>1583</v>
      </c>
      <c r="AO489" s="86" t="s">
        <v>1583</v>
      </c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19</v>
      </c>
      <c r="J490" s="34">
        <f t="shared" si="71"/>
        <v>9</v>
      </c>
      <c r="K490" s="35">
        <f t="shared" si="72"/>
        <v>0.6785714285714286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 t="s">
        <v>1583</v>
      </c>
      <c r="AM490" s="86" t="s">
        <v>1583</v>
      </c>
      <c r="AN490" s="86" t="s">
        <v>1583</v>
      </c>
      <c r="AO490" s="86" t="s">
        <v>1583</v>
      </c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17</v>
      </c>
      <c r="J491" s="34">
        <f t="shared" si="71"/>
        <v>11</v>
      </c>
      <c r="K491" s="35">
        <f t="shared" si="72"/>
        <v>0.6071428571428571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 t="s">
        <v>1583</v>
      </c>
      <c r="AM491" s="86" t="s">
        <v>1583</v>
      </c>
      <c r="AN491" s="86" t="s">
        <v>1583</v>
      </c>
      <c r="AO491" s="86" t="s">
        <v>1583</v>
      </c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 t="s">
        <v>1583</v>
      </c>
      <c r="AM492" s="86" t="s">
        <v>1583</v>
      </c>
      <c r="AN492" s="86" t="s">
        <v>1583</v>
      </c>
      <c r="AO492" s="86" t="s">
        <v>1583</v>
      </c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16</v>
      </c>
      <c r="J496" s="34">
        <f t="shared" si="74"/>
        <v>12</v>
      </c>
      <c r="K496" s="35">
        <f t="shared" si="75"/>
        <v>0.5714285714285714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 t="s">
        <v>1583</v>
      </c>
      <c r="AM496" s="86" t="s">
        <v>1583</v>
      </c>
      <c r="AN496" s="86" t="s">
        <v>1583</v>
      </c>
      <c r="AO496" s="86" t="s">
        <v>1583</v>
      </c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20</v>
      </c>
      <c r="J498" s="34">
        <f t="shared" si="74"/>
        <v>8</v>
      </c>
      <c r="K498" s="35">
        <f t="shared" si="75"/>
        <v>0.7142857142857143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 t="s">
        <v>1583</v>
      </c>
      <c r="AM498" s="86" t="s">
        <v>1583</v>
      </c>
      <c r="AN498" s="86" t="s">
        <v>1583</v>
      </c>
      <c r="AO498" s="86" t="s">
        <v>1583</v>
      </c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9</v>
      </c>
      <c r="J499" s="34">
        <f t="shared" si="74"/>
        <v>19</v>
      </c>
      <c r="K499" s="35">
        <f t="shared" si="75"/>
        <v>0.32142857142857145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 t="s">
        <v>1583</v>
      </c>
      <c r="AM499" s="86" t="s">
        <v>1583</v>
      </c>
      <c r="AN499" s="86" t="s">
        <v>1583</v>
      </c>
      <c r="AO499" s="86" t="s">
        <v>1583</v>
      </c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9</v>
      </c>
      <c r="J500" s="34">
        <f t="shared" si="74"/>
        <v>19</v>
      </c>
      <c r="K500" s="35">
        <f t="shared" si="75"/>
        <v>0.32142857142857145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 t="s">
        <v>1583</v>
      </c>
      <c r="AM500" s="86" t="s">
        <v>1583</v>
      </c>
      <c r="AN500" s="86" t="s">
        <v>1583</v>
      </c>
      <c r="AO500" s="86" t="s">
        <v>1583</v>
      </c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5</v>
      </c>
      <c r="J501" s="34">
        <f t="shared" si="74"/>
        <v>23</v>
      </c>
      <c r="K501" s="35">
        <f t="shared" si="75"/>
        <v>0.17857142857142858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 t="s">
        <v>1583</v>
      </c>
      <c r="AM501" s="86" t="s">
        <v>1583</v>
      </c>
      <c r="AN501" s="86" t="s">
        <v>1583</v>
      </c>
      <c r="AO501" s="86" t="s">
        <v>1583</v>
      </c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5</v>
      </c>
      <c r="J502" s="34">
        <f t="shared" si="74"/>
        <v>23</v>
      </c>
      <c r="K502" s="35">
        <f t="shared" si="75"/>
        <v>0.17857142857142858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 t="s">
        <v>1583</v>
      </c>
      <c r="AM502" s="86" t="s">
        <v>1583</v>
      </c>
      <c r="AN502" s="86" t="s">
        <v>1583</v>
      </c>
      <c r="AO502" s="86" t="s">
        <v>1583</v>
      </c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10</v>
      </c>
      <c r="J503" s="34">
        <f t="shared" si="74"/>
        <v>18</v>
      </c>
      <c r="K503" s="35">
        <f t="shared" si="75"/>
        <v>0.35714285714285715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 t="s">
        <v>1583</v>
      </c>
      <c r="AM503" s="86" t="s">
        <v>1583</v>
      </c>
      <c r="AN503" s="86" t="s">
        <v>1583</v>
      </c>
      <c r="AO503" s="86" t="s">
        <v>1583</v>
      </c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10</v>
      </c>
      <c r="J504" s="34">
        <f t="shared" si="74"/>
        <v>18</v>
      </c>
      <c r="K504" s="35">
        <f t="shared" si="75"/>
        <v>0.35714285714285715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 t="s">
        <v>1583</v>
      </c>
      <c r="AM504" s="86" t="s">
        <v>1583</v>
      </c>
      <c r="AN504" s="86" t="s">
        <v>1583</v>
      </c>
      <c r="AO504" s="86" t="s">
        <v>1583</v>
      </c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 t="s">
        <v>1583</v>
      </c>
      <c r="AM506" s="86" t="s">
        <v>1583</v>
      </c>
      <c r="AN506" s="86" t="s">
        <v>1583</v>
      </c>
      <c r="AO506" s="86" t="s">
        <v>1583</v>
      </c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 t="s">
        <v>1583</v>
      </c>
      <c r="AM507" s="86" t="s">
        <v>1583</v>
      </c>
      <c r="AN507" s="86" t="s">
        <v>1583</v>
      </c>
      <c r="AO507" s="86" t="s">
        <v>1583</v>
      </c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 t="s">
        <v>1583</v>
      </c>
      <c r="AM508" s="86" t="s">
        <v>1583</v>
      </c>
      <c r="AN508" s="86" t="s">
        <v>1583</v>
      </c>
      <c r="AO508" s="86" t="s">
        <v>1583</v>
      </c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 t="s">
        <v>1583</v>
      </c>
      <c r="AM509" s="86" t="s">
        <v>1583</v>
      </c>
      <c r="AN509" s="86" t="s">
        <v>1583</v>
      </c>
      <c r="AO509" s="86" t="s">
        <v>1583</v>
      </c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 t="s">
        <v>1583</v>
      </c>
      <c r="AM510" s="86" t="s">
        <v>1583</v>
      </c>
      <c r="AN510" s="86" t="s">
        <v>1583</v>
      </c>
      <c r="AO510" s="86" t="s">
        <v>1583</v>
      </c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8</v>
      </c>
      <c r="J511" s="34">
        <f t="shared" si="74"/>
        <v>20</v>
      </c>
      <c r="K511" s="35">
        <f t="shared" si="75"/>
        <v>0.2857142857142857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 t="s">
        <v>1583</v>
      </c>
      <c r="AM511" s="86" t="s">
        <v>1583</v>
      </c>
      <c r="AN511" s="86" t="s">
        <v>1583</v>
      </c>
      <c r="AO511" s="86" t="s">
        <v>1583</v>
      </c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6</v>
      </c>
      <c r="J512" s="34">
        <f t="shared" si="74"/>
        <v>22</v>
      </c>
      <c r="K512" s="35">
        <f t="shared" si="75"/>
        <v>0.21428571428571427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 t="s">
        <v>1583</v>
      </c>
      <c r="AM512" s="86" t="s">
        <v>1583</v>
      </c>
      <c r="AN512" s="86" t="s">
        <v>1583</v>
      </c>
      <c r="AO512" s="86" t="s">
        <v>1583</v>
      </c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5</v>
      </c>
      <c r="J513" s="34">
        <f t="shared" si="74"/>
        <v>23</v>
      </c>
      <c r="K513" s="35">
        <f t="shared" si="75"/>
        <v>0.17857142857142858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 t="s">
        <v>1583</v>
      </c>
      <c r="AM513" s="86" t="s">
        <v>1583</v>
      </c>
      <c r="AN513" s="88" t="s">
        <v>1583</v>
      </c>
      <c r="AO513" s="88" t="s">
        <v>1583</v>
      </c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9</v>
      </c>
      <c r="J514" s="34">
        <f t="shared" si="74"/>
        <v>19</v>
      </c>
      <c r="K514" s="35">
        <f t="shared" si="75"/>
        <v>0.32142857142857145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 t="s">
        <v>1583</v>
      </c>
      <c r="AM514" s="86" t="s">
        <v>1583</v>
      </c>
      <c r="AN514" s="88" t="s">
        <v>1583</v>
      </c>
      <c r="AO514" s="88" t="s">
        <v>1583</v>
      </c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13</v>
      </c>
      <c r="J515" s="34">
        <f t="shared" ref="J515:J527" si="77">COUNTIF(L515:AM515,"APAGADO")</f>
        <v>15</v>
      </c>
      <c r="K515" s="35">
        <f t="shared" ref="K515:K527" si="78">(I515)/(J515+I515)</f>
        <v>0.4642857142857143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 t="s">
        <v>1583</v>
      </c>
      <c r="AM515" s="86" t="s">
        <v>1583</v>
      </c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13</v>
      </c>
      <c r="J516" s="34">
        <f t="shared" si="77"/>
        <v>15</v>
      </c>
      <c r="K516" s="35">
        <f t="shared" si="78"/>
        <v>0.4642857142857143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 t="s">
        <v>1583</v>
      </c>
      <c r="AM516" s="86" t="s">
        <v>1583</v>
      </c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15</v>
      </c>
      <c r="J518" s="34">
        <f t="shared" si="77"/>
        <v>13</v>
      </c>
      <c r="K518" s="35">
        <f t="shared" si="78"/>
        <v>0.5357142857142857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 t="s">
        <v>1583</v>
      </c>
      <c r="AM518" s="86" t="s">
        <v>1583</v>
      </c>
      <c r="AN518" s="88" t="s">
        <v>1583</v>
      </c>
      <c r="AO518" s="88" t="s">
        <v>1583</v>
      </c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12</v>
      </c>
      <c r="J519" s="34">
        <f t="shared" si="77"/>
        <v>16</v>
      </c>
      <c r="K519" s="35">
        <f t="shared" si="78"/>
        <v>0.42857142857142855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 t="s">
        <v>1583</v>
      </c>
      <c r="AM519" s="86" t="s">
        <v>1583</v>
      </c>
      <c r="AN519" s="88" t="s">
        <v>1583</v>
      </c>
      <c r="AO519" s="88" t="s">
        <v>1583</v>
      </c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6</v>
      </c>
      <c r="J520" s="34">
        <f t="shared" si="77"/>
        <v>22</v>
      </c>
      <c r="K520" s="35">
        <f t="shared" si="78"/>
        <v>0.21428571428571427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 t="s">
        <v>1583</v>
      </c>
      <c r="AM520" s="86" t="s">
        <v>1583</v>
      </c>
      <c r="AN520" s="88" t="s">
        <v>1583</v>
      </c>
      <c r="AO520" s="88" t="s">
        <v>1583</v>
      </c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8</v>
      </c>
      <c r="J523" s="34">
        <f t="shared" si="77"/>
        <v>20</v>
      </c>
      <c r="K523" s="35">
        <f t="shared" si="78"/>
        <v>0.2857142857142857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 t="s">
        <v>1583</v>
      </c>
      <c r="AM523" s="86" t="s">
        <v>1583</v>
      </c>
      <c r="AN523" s="88" t="s">
        <v>1583</v>
      </c>
      <c r="AO523" s="88" t="s">
        <v>1583</v>
      </c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8</v>
      </c>
      <c r="J524" s="34">
        <f t="shared" si="77"/>
        <v>20</v>
      </c>
      <c r="K524" s="35">
        <f t="shared" si="78"/>
        <v>0.2857142857142857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 t="s">
        <v>1583</v>
      </c>
      <c r="AM524" s="86" t="s">
        <v>1583</v>
      </c>
      <c r="AN524" s="88" t="s">
        <v>1583</v>
      </c>
      <c r="AO524" s="88" t="s">
        <v>1583</v>
      </c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13</v>
      </c>
      <c r="J527" s="34">
        <f t="shared" si="77"/>
        <v>15</v>
      </c>
      <c r="K527" s="35">
        <f t="shared" si="78"/>
        <v>0.4642857142857143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 t="s">
        <v>1583</v>
      </c>
      <c r="AM527" s="86" t="s">
        <v>1583</v>
      </c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13</v>
      </c>
      <c r="J528" s="34">
        <f t="shared" ref="J528:J534" si="80">COUNTIF(L528:AM528,"APAGADO")</f>
        <v>15</v>
      </c>
      <c r="K528" s="35">
        <f t="shared" ref="K528:K534" si="81">(I528)/(J528+I528)</f>
        <v>0.4642857142857143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 t="s">
        <v>1583</v>
      </c>
      <c r="AM528" s="86" t="s">
        <v>1583</v>
      </c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5</v>
      </c>
      <c r="J529" s="34">
        <f t="shared" si="80"/>
        <v>23</v>
      </c>
      <c r="K529" s="35">
        <f t="shared" si="81"/>
        <v>0.17857142857142858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 t="s">
        <v>1583</v>
      </c>
      <c r="AM529" s="86" t="s">
        <v>1583</v>
      </c>
      <c r="AN529" s="88" t="s">
        <v>1583</v>
      </c>
      <c r="AO529" s="88" t="s">
        <v>1583</v>
      </c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5</v>
      </c>
      <c r="J530" s="34">
        <f t="shared" si="80"/>
        <v>23</v>
      </c>
      <c r="K530" s="35">
        <f t="shared" si="81"/>
        <v>0.17857142857142858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 t="s">
        <v>1583</v>
      </c>
      <c r="AM530" s="86" t="s">
        <v>1583</v>
      </c>
      <c r="AN530" s="88" t="s">
        <v>1583</v>
      </c>
      <c r="AO530" s="88" t="s">
        <v>1583</v>
      </c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14</v>
      </c>
      <c r="J531" s="34">
        <f t="shared" si="80"/>
        <v>14</v>
      </c>
      <c r="K531" s="35">
        <f t="shared" si="81"/>
        <v>0.5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 t="s">
        <v>1583</v>
      </c>
      <c r="AM531" s="86" t="s">
        <v>1583</v>
      </c>
      <c r="AN531" s="88" t="s">
        <v>1583</v>
      </c>
      <c r="AO531" s="88" t="s">
        <v>1583</v>
      </c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13</v>
      </c>
      <c r="J532" s="34">
        <f t="shared" si="80"/>
        <v>15</v>
      </c>
      <c r="K532" s="35">
        <f t="shared" si="81"/>
        <v>0.4642857142857143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 t="s">
        <v>1583</v>
      </c>
      <c r="AM532" s="86" t="s">
        <v>1583</v>
      </c>
      <c r="AN532" s="88" t="s">
        <v>1583</v>
      </c>
      <c r="AO532" s="88" t="s">
        <v>1583</v>
      </c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20</v>
      </c>
      <c r="J534" s="34">
        <f t="shared" si="80"/>
        <v>8</v>
      </c>
      <c r="K534" s="35">
        <f t="shared" si="81"/>
        <v>0.7142857142857143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 t="s">
        <v>1583</v>
      </c>
      <c r="AM534" s="86" t="s">
        <v>1583</v>
      </c>
      <c r="AN534" s="88" t="s">
        <v>1583</v>
      </c>
      <c r="AO534" s="88" t="s">
        <v>1583</v>
      </c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6</v>
      </c>
      <c r="J535" s="34">
        <f t="shared" ref="J535:J540" si="83">COUNTIF(L535:AM535,"APAGADO")</f>
        <v>22</v>
      </c>
      <c r="K535" s="35">
        <f t="shared" ref="K535:K540" si="84">(I535)/(J535+I535)</f>
        <v>0.21428571428571427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 t="s">
        <v>1583</v>
      </c>
      <c r="AM535" s="86" t="s">
        <v>1583</v>
      </c>
      <c r="AN535" s="88" t="s">
        <v>1583</v>
      </c>
      <c r="AO535" s="88" t="s">
        <v>1583</v>
      </c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6</v>
      </c>
      <c r="J536" s="34">
        <f t="shared" si="83"/>
        <v>22</v>
      </c>
      <c r="K536" s="35">
        <f t="shared" si="84"/>
        <v>0.21428571428571427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 t="s">
        <v>1583</v>
      </c>
      <c r="AM536" s="86" t="s">
        <v>1583</v>
      </c>
      <c r="AN536" s="88" t="s">
        <v>1583</v>
      </c>
      <c r="AO536" s="88" t="s">
        <v>1583</v>
      </c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6</v>
      </c>
      <c r="J537" s="34">
        <f t="shared" si="83"/>
        <v>22</v>
      </c>
      <c r="K537" s="35">
        <f t="shared" si="84"/>
        <v>0.21428571428571427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 t="s">
        <v>1583</v>
      </c>
      <c r="AM537" s="86" t="s">
        <v>1583</v>
      </c>
      <c r="AN537" s="88" t="s">
        <v>1583</v>
      </c>
      <c r="AO537" s="88" t="s">
        <v>1583</v>
      </c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6</v>
      </c>
      <c r="J538" s="34">
        <f t="shared" si="83"/>
        <v>22</v>
      </c>
      <c r="K538" s="35">
        <f t="shared" si="84"/>
        <v>0.21428571428571427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 t="s">
        <v>1583</v>
      </c>
      <c r="AM538" s="86" t="s">
        <v>1583</v>
      </c>
      <c r="AN538" s="88" t="s">
        <v>1583</v>
      </c>
      <c r="AO538" s="88" t="s">
        <v>1583</v>
      </c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6</v>
      </c>
      <c r="J539" s="34">
        <f t="shared" si="83"/>
        <v>22</v>
      </c>
      <c r="K539" s="35">
        <f t="shared" si="84"/>
        <v>0.21428571428571427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 t="s">
        <v>1583</v>
      </c>
      <c r="AM539" s="86" t="s">
        <v>1583</v>
      </c>
      <c r="AN539" s="88" t="s">
        <v>1583</v>
      </c>
      <c r="AO539" s="88" t="s">
        <v>1583</v>
      </c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6</v>
      </c>
      <c r="J540" s="34">
        <f t="shared" si="83"/>
        <v>22</v>
      </c>
      <c r="K540" s="35">
        <f t="shared" si="84"/>
        <v>0.21428571428571427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 t="s">
        <v>1583</v>
      </c>
      <c r="AM540" s="88" t="s">
        <v>1583</v>
      </c>
      <c r="AN540" s="88" t="s">
        <v>1583</v>
      </c>
      <c r="AO540" s="88" t="s">
        <v>1583</v>
      </c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 t="str">
        <f>'RESUMEN TOTAL'!AL110</f>
        <v>APAGADO</v>
      </c>
      <c r="AG107" t="str">
        <f>'RESUMEN TOTAL'!AM110</f>
        <v>APAGADO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 t="str">
        <f>'RESUMEN TOTAL'!AN135</f>
        <v>APAGADO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 t="str">
        <f>'RESUMEN TOTAL'!AL145</f>
        <v>APAGADO</v>
      </c>
      <c r="AG142" t="str">
        <f>'RESUMEN TOTAL'!AM145</f>
        <v>APAGADO</v>
      </c>
      <c r="AH142" t="str">
        <f>'RESUMEN TOTAL'!AN145</f>
        <v>APAGADO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 t="str">
        <f>'RESUMEN TOTAL'!AL146</f>
        <v>APAGADO</v>
      </c>
      <c r="AG143" t="str">
        <f>'RESUMEN TOTAL'!AM146</f>
        <v>APAGADO</v>
      </c>
      <c r="AH143" t="str">
        <f>'RESUMEN TOTAL'!AN146</f>
        <v>APAGADO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 t="str">
        <f>'RESUMEN TOTAL'!AL156</f>
        <v>APAGADO</v>
      </c>
      <c r="AG153" t="str">
        <f>'RESUMEN TOTAL'!AM156</f>
        <v>APAGADO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 t="str">
        <f>'RESUMEN TOTAL'!AL161</f>
        <v>APAGADO</v>
      </c>
      <c r="AG158" t="str">
        <f>'RESUMEN TOTAL'!AM161</f>
        <v>APAGADO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 t="str">
        <f>'RESUMEN TOTAL'!AL162</f>
        <v>APAGADO</v>
      </c>
      <c r="AG159" t="str">
        <f>'RESUMEN TOTAL'!AM162</f>
        <v>APAGADO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 t="str">
        <f>'RESUMEN TOTAL'!AL163</f>
        <v>APAGADO</v>
      </c>
      <c r="AG160" t="str">
        <f>'RESUMEN TOTAL'!AM163</f>
        <v>APAGADO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 t="str">
        <f>'RESUMEN TOTAL'!AL164</f>
        <v>APAGADO</v>
      </c>
      <c r="AG161" t="str">
        <f>'RESUMEN TOTAL'!AM164</f>
        <v>APAGADO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 t="str">
        <f>'RESUMEN TOTAL'!AL165</f>
        <v>APAGADO</v>
      </c>
      <c r="AG162" t="str">
        <f>'RESUMEN TOTAL'!AM165</f>
        <v>APAGADO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 t="str">
        <f>'RESUMEN TOTAL'!AN170</f>
        <v>APAGADO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 t="str">
        <f>'RESUMEN TOTAL'!AM174</f>
        <v>APAGADO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 t="str">
        <f>'RESUMEN TOTAL'!AM178</f>
        <v>APAGADO</v>
      </c>
      <c r="AH175" t="str">
        <f>'RESUMEN TOTAL'!AN178</f>
        <v>APAGADO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 t="str">
        <f>'RESUMEN TOTAL'!AM179</f>
        <v>APAGADO</v>
      </c>
      <c r="AH176" t="str">
        <f>'RESUMEN TOTAL'!AN179</f>
        <v>APAGADO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 t="str">
        <f>'RESUMEN TOTAL'!AM180</f>
        <v>APAGADO</v>
      </c>
      <c r="AH177" t="str">
        <f>'RESUMEN TOTAL'!AN180</f>
        <v>APAGADO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 t="str">
        <f>'RESUMEN TOTAL'!AN192</f>
        <v>APAGADO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 t="str">
        <f>'RESUMEN TOTAL'!AL199</f>
        <v>APAGADO</v>
      </c>
      <c r="AG196" t="str">
        <f>'RESUMEN TOTAL'!AM199</f>
        <v>APAGADO</v>
      </c>
      <c r="AH196" t="str">
        <f>'RESUMEN TOTAL'!AN199</f>
        <v>APAGADO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 t="str">
        <f>'RESUMEN TOTAL'!AL205</f>
        <v>APAGADO</v>
      </c>
      <c r="AG202" t="str">
        <f>'RESUMEN TOTAL'!AM205</f>
        <v>APAGADO</v>
      </c>
      <c r="AH202" t="str">
        <f>'RESUMEN TOTAL'!AN205</f>
        <v>APAGADO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 t="str">
        <f>'RESUMEN TOTAL'!AM207</f>
        <v>APAGADO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 t="str">
        <f>'RESUMEN TOTAL'!AM229</f>
        <v>APAGADO</v>
      </c>
      <c r="AH226" t="str">
        <f>'RESUMEN TOTAL'!AN229</f>
        <v>APAGADO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 t="str">
        <f>'RESUMEN TOTAL'!AM230</f>
        <v>APAGADO</v>
      </c>
      <c r="AH227" t="str">
        <f>'RESUMEN TOTAL'!AN230</f>
        <v>APAGADO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 t="str">
        <f>'RESUMEN TOTAL'!AM231</f>
        <v>APAGADO</v>
      </c>
      <c r="AH228" t="str">
        <f>'RESUMEN TOTAL'!AN231</f>
        <v>APAGADO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 t="str">
        <f>'RESUMEN TOTAL'!AM232</f>
        <v>APAGADO</v>
      </c>
      <c r="AH229" t="str">
        <f>'RESUMEN TOTAL'!AN232</f>
        <v>APAGADO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 t="str">
        <f>'RESUMEN TOTAL'!AM233</f>
        <v>APAGADO</v>
      </c>
      <c r="AH230" t="str">
        <f>'RESUMEN TOTAL'!AN233</f>
        <v>APAGADO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 t="str">
        <f>'RESUMEN TOTAL'!AN235</f>
        <v>APAGADO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 t="str">
        <f>'RESUMEN TOTAL'!AL236</f>
        <v>APAGADO</v>
      </c>
      <c r="AG233" t="str">
        <f>'RESUMEN TOTAL'!AM236</f>
        <v>APAGADO</v>
      </c>
      <c r="AH233" t="str">
        <f>'RESUMEN TOTAL'!AN236</f>
        <v>APAGADO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 t="str">
        <f>'RESUMEN TOTAL'!AN237</f>
        <v>APAGADO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 t="str">
        <f>'RESUMEN TOTAL'!AM239</f>
        <v>APAGADO</v>
      </c>
      <c r="AH236" t="str">
        <f>'RESUMEN TOTAL'!AN239</f>
        <v>APAGADO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 t="str">
        <f>'RESUMEN TOTAL'!AN246</f>
        <v>APAGADO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 t="str">
        <f>'RESUMEN TOTAL'!AN247</f>
        <v>APAGADO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 t="str">
        <f>'RESUMEN TOTAL'!AN248</f>
        <v>APAGADO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 t="str">
        <f>'RESUMEN TOTAL'!AN249</f>
        <v>APAGADO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 t="str">
        <f>'RESUMEN TOTAL'!AL250</f>
        <v>APAGADO</v>
      </c>
      <c r="AG247" t="str">
        <f>'RESUMEN TOTAL'!AM250</f>
        <v>APAGADO</v>
      </c>
      <c r="AH247" t="str">
        <f>'RESUMEN TOTAL'!AN250</f>
        <v>APAGADO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 t="str">
        <f>'RESUMEN TOTAL'!AN253</f>
        <v>APAGADO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 t="str">
        <f>'RESUMEN TOTAL'!AL256</f>
        <v>APAGADO</v>
      </c>
      <c r="AG253" t="str">
        <f>'RESUMEN TOTAL'!AM256</f>
        <v>APAGADO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 t="str">
        <f>'RESUMEN TOTAL'!AL281</f>
        <v>APAGADO</v>
      </c>
      <c r="AG278" t="str">
        <f>'RESUMEN TOTAL'!AM281</f>
        <v>APAGADO</v>
      </c>
      <c r="AH278" t="str">
        <f>'RESUMEN TOTAL'!AN281</f>
        <v>APAGADO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 t="str">
        <f>'RESUMEN TOTAL'!AL282</f>
        <v>APAGADO</v>
      </c>
      <c r="AG279" t="str">
        <f>'RESUMEN TOTAL'!AM282</f>
        <v>APAGADO</v>
      </c>
      <c r="AH279" t="str">
        <f>'RESUMEN TOTAL'!AN282</f>
        <v>APAGADO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 t="str">
        <f>'RESUMEN TOTAL'!AN304</f>
        <v>APAGADO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 t="str">
        <f>'RESUMEN TOTAL'!AL330</f>
        <v>APAGADO</v>
      </c>
      <c r="AG327" t="str">
        <f>'RESUMEN TOTAL'!AM330</f>
        <v>APAGADO</v>
      </c>
      <c r="AH327" t="str">
        <f>'RESUMEN TOTAL'!AN330</f>
        <v>APAGADO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 t="str">
        <f>'RESUMEN TOTAL'!AL331</f>
        <v>APAGADO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 t="str">
        <f>'RESUMEN TOTAL'!AL338</f>
        <v>APAGADO</v>
      </c>
      <c r="AG335" t="str">
        <f>'RESUMEN TOTAL'!AM338</f>
        <v>APAGADO</v>
      </c>
      <c r="AH335" t="str">
        <f>'RESUMEN TOTAL'!AN338</f>
        <v>APAGADO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 t="str">
        <f>'RESUMEN TOTAL'!AL339</f>
        <v>APAGADO</v>
      </c>
      <c r="AG336" t="str">
        <f>'RESUMEN TOTAL'!AM339</f>
        <v>APAGADO</v>
      </c>
      <c r="AH336" t="str">
        <f>'RESUMEN TOTAL'!AN339</f>
        <v>APAGADO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 t="str">
        <f>'RESUMEN TOTAL'!AL340</f>
        <v>APAGADO</v>
      </c>
      <c r="AG337" t="str">
        <f>'RESUMEN TOTAL'!AM340</f>
        <v>APAGADO</v>
      </c>
      <c r="AH337" t="str">
        <f>'RESUMEN TOTAL'!AN340</f>
        <v>APAGADO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 t="str">
        <f>'RESUMEN TOTAL'!AL341</f>
        <v>APAGADO</v>
      </c>
      <c r="AG338" t="str">
        <f>'RESUMEN TOTAL'!AM341</f>
        <v>APAGADO</v>
      </c>
      <c r="AH338" t="str">
        <f>'RESUMEN TOTAL'!AN341</f>
        <v>APAGADO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 t="str">
        <f>'RESUMEN TOTAL'!AL342</f>
        <v>APAGADO</v>
      </c>
      <c r="AG339" t="str">
        <f>'RESUMEN TOTAL'!AM342</f>
        <v>APAGADO</v>
      </c>
      <c r="AH339" t="str">
        <f>'RESUMEN TOTAL'!AN342</f>
        <v>APAGADO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 t="str">
        <f>'RESUMEN TOTAL'!AL343</f>
        <v>APAGADO</v>
      </c>
      <c r="AG340" t="str">
        <f>'RESUMEN TOTAL'!AM343</f>
        <v>APAGADO</v>
      </c>
      <c r="AH340" t="str">
        <f>'RESUMEN TOTAL'!AN343</f>
        <v>APAGADO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 t="str">
        <f>'RESUMEN TOTAL'!AL354</f>
        <v>APAGADO</v>
      </c>
      <c r="AG351" t="str">
        <f>'RESUMEN TOTAL'!AM354</f>
        <v>APAGADO</v>
      </c>
      <c r="AH351" t="str">
        <f>'RESUMEN TOTAL'!AN354</f>
        <v>APAGADO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 t="str">
        <f>'RESUMEN TOTAL'!AL355</f>
        <v>APAGADO</v>
      </c>
      <c r="AG352" t="str">
        <f>'RESUMEN TOTAL'!AM355</f>
        <v>APAGADO</v>
      </c>
      <c r="AH352" t="str">
        <f>'RESUMEN TOTAL'!AN355</f>
        <v>APAGADO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 t="str">
        <f>'RESUMEN TOTAL'!AL371</f>
        <v>APAGADO</v>
      </c>
      <c r="AG368" t="str">
        <f>'RESUMEN TOTAL'!AM371</f>
        <v>APAGADO</v>
      </c>
      <c r="AH368" t="str">
        <f>'RESUMEN TOTAL'!AN371</f>
        <v>APAGADO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 t="str">
        <f>'RESUMEN TOTAL'!AL386</f>
        <v>APAGADO</v>
      </c>
      <c r="AG383" t="str">
        <f>'RESUMEN TOTAL'!AM386</f>
        <v>APAGADO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 t="str">
        <f>'RESUMEN TOTAL'!AM387</f>
        <v>APAGADO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 t="str">
        <f>'RESUMEN TOTAL'!AL388</f>
        <v>APAGADO</v>
      </c>
      <c r="AG385" t="str">
        <f>'RESUMEN TOTAL'!AM388</f>
        <v>APAGADO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 t="str">
        <f>'RESUMEN TOTAL'!AL389</f>
        <v>APAGADO</v>
      </c>
      <c r="AG386" t="str">
        <f>'RESUMEN TOTAL'!AM389</f>
        <v>APAGADO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 t="str">
        <f>'RESUMEN TOTAL'!AL391</f>
        <v>APAGADO</v>
      </c>
      <c r="AG388" t="str">
        <f>'RESUMEN TOTAL'!AM391</f>
        <v>APAGADO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 t="str">
        <f>'RESUMEN TOTAL'!AN392</f>
        <v>APAGADO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 t="str">
        <f>'RESUMEN TOTAL'!AN393</f>
        <v>APAGADO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 t="str">
        <f>'RESUMEN TOTAL'!AL394</f>
        <v>APAGADO</v>
      </c>
      <c r="AG391" t="str">
        <f>'RESUMEN TOTAL'!AM394</f>
        <v>APAGADO</v>
      </c>
      <c r="AH391" t="str">
        <f>'RESUMEN TOTAL'!AN394</f>
        <v>APAGADO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 t="str">
        <f>'RESUMEN TOTAL'!AL395</f>
        <v>APAGADO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 t="str">
        <f>'RESUMEN TOTAL'!AL396</f>
        <v>APAGADO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 t="str">
        <f>'RESUMEN TOTAL'!AN403</f>
        <v>APAGADO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 t="str">
        <f>'RESUMEN TOTAL'!AN409</f>
        <v>APAGADO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 t="str">
        <f>'RESUMEN TOTAL'!AL410</f>
        <v>APAGADO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 t="str">
        <f>'RESUMEN TOTAL'!AL413</f>
        <v>APAGADO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 t="str">
        <f>'RESUMEN TOTAL'!AL414</f>
        <v>APAGADO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 t="str">
        <f>'RESUMEN TOTAL'!AN419</f>
        <v>APAGADO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 t="str">
        <f>'RESUMEN TOTAL'!AL444</f>
        <v>APAGADO</v>
      </c>
      <c r="AG441">
        <f>'RESUMEN TOTAL'!AM444</f>
        <v>0</v>
      </c>
      <c r="AH441" t="str">
        <f>'RESUMEN TOTAL'!AN444</f>
        <v>APAGADO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 t="str">
        <f>'RESUMEN TOTAL'!AL445</f>
        <v>APAGADO</v>
      </c>
      <c r="AG442" t="str">
        <f>'RESUMEN TOTAL'!AM445</f>
        <v>APAGADO</v>
      </c>
      <c r="AH442" t="str">
        <f>'RESUMEN TOTAL'!AN445</f>
        <v>APAGADO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 t="str">
        <f>'RESUMEN TOTAL'!AL446</f>
        <v>APAGADO</v>
      </c>
      <c r="AG443" t="str">
        <f>'RESUMEN TOTAL'!AM446</f>
        <v>APAGADO</v>
      </c>
      <c r="AH443" t="str">
        <f>'RESUMEN TOTAL'!AN446</f>
        <v>APAGADO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 t="str">
        <f>'RESUMEN TOTAL'!AN447</f>
        <v>APAGADO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 t="str">
        <f>'RESUMEN TOTAL'!AL448</f>
        <v>APAGADO</v>
      </c>
      <c r="AG445" t="str">
        <f>'RESUMEN TOTAL'!AM448</f>
        <v>APAGADO</v>
      </c>
      <c r="AH445" t="str">
        <f>'RESUMEN TOTAL'!AN448</f>
        <v>APAGADO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 t="str">
        <f>'RESUMEN TOTAL'!AL449</f>
        <v>APAGADO</v>
      </c>
      <c r="AG446" t="str">
        <f>'RESUMEN TOTAL'!AM449</f>
        <v>APAGADO</v>
      </c>
      <c r="AH446" t="str">
        <f>'RESUMEN TOTAL'!AN449</f>
        <v>APAGADO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 t="str">
        <f>'RESUMEN TOTAL'!AL450</f>
        <v>APAGADO</v>
      </c>
      <c r="AG447" t="str">
        <f>'RESUMEN TOTAL'!AM450</f>
        <v>APAGADO</v>
      </c>
      <c r="AH447" t="str">
        <f>'RESUMEN TOTAL'!AN450</f>
        <v>APAGADO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 t="str">
        <f>'RESUMEN TOTAL'!AL451</f>
        <v>APAGADO</v>
      </c>
      <c r="AG448" t="str">
        <f>'RESUMEN TOTAL'!AM451</f>
        <v>APAGADO</v>
      </c>
      <c r="AH448" t="str">
        <f>'RESUMEN TOTAL'!AN451</f>
        <v>APAGADO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 t="str">
        <f>'RESUMEN TOTAL'!AN467</f>
        <v>APAGADO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 t="str">
        <f>'RESUMEN TOTAL'!AL470</f>
        <v>APAGADO</v>
      </c>
      <c r="AG467" t="str">
        <f>'RESUMEN TOTAL'!AM470</f>
        <v>APAGADO</v>
      </c>
      <c r="AH467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 t="str">
        <f>'RESUMEN TOTAL'!AL472</f>
        <v>APAGADO</v>
      </c>
      <c r="AG469" t="str">
        <f>'RESUMEN TOTAL'!AM472</f>
        <v>APAGADO</v>
      </c>
      <c r="AH469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 t="str">
        <f>'RESUMEN TOTAL'!AL474</f>
        <v>APAGADO</v>
      </c>
      <c r="AG471" t="str">
        <f>'RESUMEN TOTAL'!AM474</f>
        <v>APAGADO</v>
      </c>
      <c r="AH471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 t="str">
        <f>'RESUMEN TOTAL'!AL480</f>
        <v>APAGADO</v>
      </c>
      <c r="AG477" t="str">
        <f>'RESUMEN TOTAL'!AM480</f>
        <v>APAGADO</v>
      </c>
      <c r="AH477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 t="str">
        <f>'RESUMEN TOTAL'!AN481</f>
        <v>APAGADO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 t="str">
        <f>'RESUMEN TOTAL'!AL484</f>
        <v>APAGADO</v>
      </c>
      <c r="AG481" t="str">
        <f>'RESUMEN TOTAL'!AM484</f>
        <v>APAGADO</v>
      </c>
      <c r="AH481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 t="str">
        <f>'RESUMEN TOTAL'!AL486</f>
        <v>APAGADO</v>
      </c>
      <c r="AG483" t="str">
        <f>'RESUMEN TOTAL'!AM486</f>
        <v>APAGADO</v>
      </c>
      <c r="AH483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 t="str">
        <f>'RESUMEN TOTAL'!AL490</f>
        <v>APAGADO</v>
      </c>
      <c r="AG487" t="str">
        <f>'RESUMEN TOTAL'!AM490</f>
        <v>APAGADO</v>
      </c>
      <c r="AH487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 t="str">
        <f>'RESUMEN TOTAL'!AL491</f>
        <v>APAGADO</v>
      </c>
      <c r="AG488" t="str">
        <f>'RESUMEN TOTAL'!AM491</f>
        <v>APAGADO</v>
      </c>
      <c r="AH488" t="str">
        <f>'RESUMEN TOTAL'!AN491</f>
        <v>APAGADO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 t="str">
        <f>'RESUMEN TOTAL'!AL492</f>
        <v>APAGADO</v>
      </c>
      <c r="AG489" t="str">
        <f>'RESUMEN TOTAL'!AM492</f>
        <v>APAGADO</v>
      </c>
      <c r="AH489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 t="str">
        <f>'RESUMEN TOTAL'!AL496</f>
        <v>APAGADO</v>
      </c>
      <c r="AG493" t="str">
        <f>'RESUMEN TOTAL'!AM496</f>
        <v>APAGADO</v>
      </c>
      <c r="AH493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 t="str">
        <f>'RESUMEN TOTAL'!AL498</f>
        <v>APAGADO</v>
      </c>
      <c r="AG495" t="str">
        <f>'RESUMEN TOTAL'!AM498</f>
        <v>APAGADO</v>
      </c>
      <c r="AH495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 t="str">
        <f>'RESUMEN TOTAL'!AL499</f>
        <v>APAGADO</v>
      </c>
      <c r="AG496" t="str">
        <f>'RESUMEN TOTAL'!AM499</f>
        <v>APAGADO</v>
      </c>
      <c r="AH496" t="str">
        <f>'RESUMEN TOTAL'!AN499</f>
        <v>APAGADO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 t="str">
        <f>'RESUMEN TOTAL'!AL500</f>
        <v>APAGADO</v>
      </c>
      <c r="AG497" t="str">
        <f>'RESUMEN TOTAL'!AM500</f>
        <v>APAGADO</v>
      </c>
      <c r="AH497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 t="str">
        <f>'RESUMEN TOTAL'!AN503</f>
        <v>APAGADO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 t="str">
        <f>'RESUMEN TOTAL'!AL506</f>
        <v>APAGADO</v>
      </c>
      <c r="AG503" t="str">
        <f>'RESUMEN TOTAL'!AM506</f>
        <v>APAGADO</v>
      </c>
      <c r="AH503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 t="str">
        <f>'RESUMEN TOTAL'!AN507</f>
        <v>APAGADO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 t="str">
        <f>'RESUMEN TOTAL'!AL508</f>
        <v>APAGADO</v>
      </c>
      <c r="AG505" t="str">
        <f>'RESUMEN TOTAL'!AM508</f>
        <v>APAGADO</v>
      </c>
      <c r="AH505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 t="str">
        <f>'RESUMEN TOTAL'!AL509</f>
        <v>APAGADO</v>
      </c>
      <c r="AG506" t="str">
        <f>'RESUMEN TOTAL'!AM509</f>
        <v>APAGADO</v>
      </c>
      <c r="AH506" t="str">
        <f>'RESUMEN TOTAL'!AN509</f>
        <v>APAGADO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 t="str">
        <f>'RESUMEN TOTAL'!AL510</f>
        <v>APAGADO</v>
      </c>
      <c r="AG507" t="str">
        <f>'RESUMEN TOTAL'!AM510</f>
        <v>APAGADO</v>
      </c>
      <c r="AH507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 t="str">
        <f>'RESUMEN TOTAL'!AL515</f>
        <v>APAGADO</v>
      </c>
      <c r="AG512" t="str">
        <f>'RESUMEN TOTAL'!AM515</f>
        <v>APAGADO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 t="str">
        <f>'RESUMEN TOTAL'!AL516</f>
        <v>APAGADO</v>
      </c>
      <c r="AG513" t="str">
        <f>'RESUMEN TOTAL'!AM516</f>
        <v>APAGADO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 t="str">
        <f>'RESUMEN TOTAL'!AL518</f>
        <v>APAGADO</v>
      </c>
      <c r="AG515" t="str">
        <f>'RESUMEN TOTAL'!AM518</f>
        <v>APAGADO</v>
      </c>
      <c r="AH515" t="str">
        <f>'RESUMEN TOTAL'!AN518</f>
        <v>APAGADO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 t="str">
        <f>'RESUMEN TOTAL'!AN519</f>
        <v>APAGADO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 t="str">
        <f>'RESUMEN TOTAL'!AN520</f>
        <v>APAGADO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 t="str">
        <f>'RESUMEN TOTAL'!AN523</f>
        <v>APAGADO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 t="str">
        <f>'RESUMEN TOTAL'!AN524</f>
        <v>APAGADO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 t="str">
        <f>'RESUMEN TOTAL'!AN529</f>
        <v>APAGADO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 t="str">
        <f>'RESUMEN TOTAL'!AN530</f>
        <v>APAGADO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 t="str">
        <f>'RESUMEN TOTAL'!AL531</f>
        <v>APAGADO</v>
      </c>
      <c r="AG528" t="str">
        <f>'RESUMEN TOTAL'!AM531</f>
        <v>APAGADO</v>
      </c>
      <c r="AH528" t="str">
        <f>'RESUMEN TOTAL'!AN531</f>
        <v>APAGADO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 t="str">
        <f>'RESUMEN TOTAL'!AL532</f>
        <v>APAGADO</v>
      </c>
      <c r="AG529" t="str">
        <f>'RESUMEN TOTAL'!AM532</f>
        <v>APAGADO</v>
      </c>
      <c r="AH529" t="str">
        <f>'RESUMEN TOTAL'!AN532</f>
        <v>APAGADO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 t="str">
        <f>'RESUMEN TOTAL'!AN534</f>
        <v>APAGADO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 t="str">
        <f>'RESUMEN TOTAL'!AL537</f>
        <v>APAGADO</v>
      </c>
      <c r="AG534" t="str">
        <f>'RESUMEN TOTAL'!AM537</f>
        <v>APAGADO</v>
      </c>
      <c r="AH534" t="str">
        <f>'RESUMEN TOTAL'!AN537</f>
        <v>APAGADO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 t="str">
        <f>'RESUMEN TOTAL'!AL538</f>
        <v>APAGADO</v>
      </c>
      <c r="AG535" t="str">
        <f>'RESUMEN TOTAL'!AM538</f>
        <v>APAGADO</v>
      </c>
      <c r="AH535" t="str">
        <f>'RESUMEN TOTAL'!AN538</f>
        <v>APAGADO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 t="str">
        <f>'RESUMEN TOTAL'!AL539</f>
        <v>APAGADO</v>
      </c>
      <c r="AG536" t="str">
        <f>'RESUMEN TOTAL'!AM539</f>
        <v>APAGADO</v>
      </c>
      <c r="AH536" t="str">
        <f>'RESUMEN TOTAL'!AN539</f>
        <v>APAGADO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 t="str">
        <f>'RESUMEN TOTAL'!AL540</f>
        <v>APAGADO</v>
      </c>
      <c r="AG537" t="str">
        <f>'RESUMEN TOTAL'!AM540</f>
        <v>APAGADO</v>
      </c>
      <c r="AH537" t="str">
        <f>'RESUMEN TOTAL'!AN540</f>
        <v>APAGADO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98</v>
      </c>
      <c r="AG1" s="18">
        <f t="shared" si="0"/>
        <v>106</v>
      </c>
      <c r="AH1" s="18">
        <f t="shared" ref="AH1" si="1">COUNTIF(AH3:AH403, "APAGADO")</f>
        <v>86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t="str">
        <f>ESTADISTICA!AH10</f>
        <v>APAGADO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t="str">
        <f>ESTADISTICA!AH25</f>
        <v>APAGADO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 t="str">
        <f>ESTADISTICA!AH70</f>
        <v>APAGADO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t="str">
        <f>ESTADISTICA!AH96</f>
        <v>APAGADO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 t="str">
        <f>ESTADISTICA!AH106</f>
        <v>APAGADO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 t="str">
        <f>ESTADISTICA!AF107</f>
        <v>APAGADO</v>
      </c>
      <c r="AG108" t="str">
        <f>ESTADISTICA!AG107</f>
        <v>APAGADO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 t="str">
        <f>ESTADISTICA!AH109</f>
        <v>APAGADO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 t="str">
        <f>ESTADISTICA!AG111</f>
        <v>APAGADO</v>
      </c>
      <c r="AH112" t="str">
        <f>ESTADISTICA!AH111</f>
        <v>APAGADO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 t="str">
        <f>ESTADISTICA!AG112</f>
        <v>APAGADO</v>
      </c>
      <c r="AH113" t="str">
        <f>ESTADISTICA!AH112</f>
        <v>APAGADO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 t="str">
        <f>ESTADISTICA!AG113</f>
        <v>APAGADO</v>
      </c>
      <c r="AH114" t="str">
        <f>ESTADISTICA!AH113</f>
        <v>APAGADO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 t="str">
        <f>ESTADISTICA!AH114</f>
        <v>APAGADO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 t="str">
        <f>ESTADISTICA!AG115</f>
        <v>APAGADO</v>
      </c>
      <c r="AH116" t="str">
        <f>ESTADISTICA!AH115</f>
        <v>APAGADO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t="str">
        <f>ESTADISTICA!AH131</f>
        <v>APAGADO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 t="str">
        <f>ESTADISTICA!AF142</f>
        <v>APAGADO</v>
      </c>
      <c r="AG143" t="str">
        <f>ESTADISTICA!AG142</f>
        <v>APAGADO</v>
      </c>
      <c r="AH143" t="str">
        <f>ESTADISTICA!AH142</f>
        <v>APAGADO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 t="str">
        <f>ESTADISTICA!AG171</f>
        <v>APAGADO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 t="str">
        <f>ESTADISTICA!AG175</f>
        <v>APAGADO</v>
      </c>
      <c r="AH176" t="str">
        <f>ESTADISTICA!AH175</f>
        <v>APAGADO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 t="str">
        <f>ESTADISTICA!AG176</f>
        <v>APAGADO</v>
      </c>
      <c r="AH177" t="str">
        <f>ESTADISTICA!AH176</f>
        <v>APAGADO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 t="str">
        <f>ESTADISTICA!AG177</f>
        <v>APAGADO</v>
      </c>
      <c r="AH178" t="str">
        <f>ESTADISTICA!AH177</f>
        <v>APAGADO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str">
        <f>ESTADISTICA!AH189</f>
        <v>APAGADO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t="str">
        <f>ESTADISTICA!AH196</f>
        <v>APAGADO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 t="str">
        <f>ESTADISTICA!AG204</f>
        <v>APAGADO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 t="str">
        <f>ESTADISTICA!AG226</f>
        <v>APAGADO</v>
      </c>
      <c r="AH226" t="str">
        <f>ESTADISTICA!AH226</f>
        <v>APAGADO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 t="str">
        <f>ESTADISTICA!AG227</f>
        <v>APAGADO</v>
      </c>
      <c r="AH227" t="str">
        <f>ESTADISTICA!AH227</f>
        <v>APAGADO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 t="str">
        <f>ESTADISTICA!AG228</f>
        <v>APAGADO</v>
      </c>
      <c r="AH228" t="str">
        <f>ESTADISTICA!AH228</f>
        <v>APAGADO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 t="str">
        <f>ESTADISTICA!AG229</f>
        <v>APAGADO</v>
      </c>
      <c r="AH229" t="str">
        <f>ESTADISTICA!AH229</f>
        <v>APAGADO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 t="str">
        <f>ESTADISTICA!AG230</f>
        <v>APAGADO</v>
      </c>
      <c r="AH230" t="str">
        <f>ESTADISTICA!AH230</f>
        <v>APAGADO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 t="str">
        <f>ESTADISTICA!AH232</f>
        <v>APAGADO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 t="str">
        <f>ESTADISTICA!AF233</f>
        <v>APAGADO</v>
      </c>
      <c r="AG233" t="str">
        <f>ESTADISTICA!AG233</f>
        <v>APAGADO</v>
      </c>
      <c r="AH233" t="str">
        <f>ESTADISTICA!AH233</f>
        <v>APAGADO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 t="str">
        <f>ESTADISTICA!AH234</f>
        <v>APAGADO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 t="str">
        <f>ESTADISTICA!AG236</f>
        <v>APAGADO</v>
      </c>
      <c r="AH236" t="str">
        <f>ESTADISTICA!AH236</f>
        <v>APAGADO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 t="str">
        <f>ESTADISTICA!AH243</f>
        <v>APAGADO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 t="str">
        <f>ESTADISTICA!AH244</f>
        <v>APAGADO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 t="str">
        <f>ESTADISTICA!AH245</f>
        <v>APAGADO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 t="str">
        <f>ESTADISTICA!AF253</f>
        <v>APAGADO</v>
      </c>
      <c r="AG253" t="str">
        <f>ESTADISTICA!AG253</f>
        <v>APAGADO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 t="str">
        <f>ESTADISTICA!AF278</f>
        <v>APAGADO</v>
      </c>
      <c r="AG278" t="str">
        <f>ESTADISTICA!AG278</f>
        <v>APAGADO</v>
      </c>
      <c r="AH278" t="str">
        <f>ESTADISTICA!AH278</f>
        <v>APAGADO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 t="str">
        <f>ESTADISTICA!AG279</f>
        <v>APAGADO</v>
      </c>
      <c r="AH279" t="str">
        <f>ESTADISTICA!AH279</f>
        <v>APAGADO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 t="str">
        <f>ESTADISTICA!AH301</f>
        <v>APAGADO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 t="str">
        <f>ESTADISTICA!AF336</f>
        <v>APAGADO</v>
      </c>
      <c r="AG336" t="str">
        <f>ESTADISTICA!AG336</f>
        <v>APAGADO</v>
      </c>
      <c r="AH336" t="str">
        <f>ESTADISTICA!AH336</f>
        <v>APAGADO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 t="str">
        <f>ESTADISTICA!AF337</f>
        <v>APAGADO</v>
      </c>
      <c r="AG337" t="str">
        <f>ESTADISTICA!AG337</f>
        <v>APAGADO</v>
      </c>
      <c r="AH337" t="str">
        <f>ESTADISTICA!AH337</f>
        <v>APAGADO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 t="str">
        <f>ESTADISTICA!AF351</f>
        <v>APAGADO</v>
      </c>
      <c r="AG351" t="str">
        <f>ESTADISTICA!AG351</f>
        <v>APAGADO</v>
      </c>
      <c r="AH351" t="str">
        <f>ESTADISTICA!AH351</f>
        <v>APAGADO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 t="str">
        <f>ESTADISTICA!AF352</f>
        <v>APAGADO</v>
      </c>
      <c r="AG352" t="str">
        <f>ESTADISTICA!AG352</f>
        <v>APAGADO</v>
      </c>
      <c r="AH352" t="str">
        <f>ESTADISTICA!AH352</f>
        <v>APAGADO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 t="str">
        <f>ESTADISTICA!AF368</f>
        <v>APAGADO</v>
      </c>
      <c r="AG368" t="str">
        <f>ESTADISTICA!AG368</f>
        <v>APAGADO</v>
      </c>
      <c r="AH368" t="str">
        <f>ESTADISTICA!AH368</f>
        <v>APAGADO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 t="str">
        <f>ESTADISTICA!AF383</f>
        <v>APAGADO</v>
      </c>
      <c r="AG383" t="str">
        <f>ESTADISTICA!AG383</f>
        <v>APAGADO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 t="str">
        <f>ESTADISTICA!AF388</f>
        <v>APAGADO</v>
      </c>
      <c r="AG388" t="str">
        <f>ESTADISTICA!AG388</f>
        <v>APAGADO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 t="str">
        <f>ESTADISTICA!AH390</f>
        <v>APAGADO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 t="str">
        <f>ESTADISTICA!AF391</f>
        <v>APAGADO</v>
      </c>
      <c r="AG391" t="str">
        <f>ESTADISTICA!AG391</f>
        <v>APAGADO</v>
      </c>
      <c r="AH391" t="str">
        <f>ESTADISTICA!AH391</f>
        <v>APAGADO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 t="str">
        <f>ESTADISTICA!AF393</f>
        <v>APAGADO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 t="str">
        <f>ESTADISTICA!AF399</f>
        <v>APAGADO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 t="str">
        <f>ESTADISTICA!AH400</f>
        <v>APAGADO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 t="str">
        <f>ESTADISTICA!AH406</f>
        <v>APAGADO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 t="str">
        <f>ESTADISTICA!AH416</f>
        <v>APAGADO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 t="str">
        <f>ESTADISTICA!AH441</f>
        <v>APAGADO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 t="str">
        <f>ESTADISTICA!AG442</f>
        <v>APAGADO</v>
      </c>
      <c r="AH442" t="str">
        <f>ESTADISTICA!AH442</f>
        <v>APAGADO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 t="str">
        <f>ESTADISTICA!AF443</f>
        <v>APAGADO</v>
      </c>
      <c r="AG443" t="str">
        <f>ESTADISTICA!AG443</f>
        <v>APAGADO</v>
      </c>
      <c r="AH443" t="str">
        <f>ESTADISTICA!AH443</f>
        <v>APAGADO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 t="str">
        <f>ESTADISTICA!AH444</f>
        <v>APAGADO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 t="str">
        <f>ESTADISTICA!AF445</f>
        <v>APAGADO</v>
      </c>
      <c r="AG445" t="str">
        <f>ESTADISTICA!AG445</f>
        <v>APAGADO</v>
      </c>
      <c r="AH445" t="str">
        <f>ESTADISTICA!AH445</f>
        <v>APAGADO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 t="str">
        <f>ESTADISTICA!AF448</f>
        <v>APAGADO</v>
      </c>
      <c r="AG448" t="str">
        <f>ESTADISTICA!AG448</f>
        <v>APAGADO</v>
      </c>
      <c r="AH448" t="str">
        <f>ESTADISTICA!AH448</f>
        <v>APAGADO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 t="str">
        <f>ESTADISTICA!AF469</f>
        <v>APAGADO</v>
      </c>
      <c r="AG469" t="str">
        <f>ESTADISTICA!AG469</f>
        <v>APAGADO</v>
      </c>
      <c r="AH469" t="str">
        <f>ESTADISTICA!AH469</f>
        <v>APAGADO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 t="str">
        <f>ESTADISTICA!AF471</f>
        <v>APAGADO</v>
      </c>
      <c r="AG471" t="str">
        <f>ESTADISTICA!AG471</f>
        <v>APAGADO</v>
      </c>
      <c r="AH471" t="str">
        <f>ESTADISTICA!AH471</f>
        <v>APAGADO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 t="str">
        <f>ESTADISTICA!AF477</f>
        <v>APAGADO</v>
      </c>
      <c r="AG477" t="str">
        <f>ESTADISTICA!AG477</f>
        <v>APAGADO</v>
      </c>
      <c r="AH477" t="str">
        <f>ESTADISTICA!AH477</f>
        <v>APAGADO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 t="str">
        <f>ESTADISTICA!AH479</f>
        <v>APAGADO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 t="str">
        <f>ESTADISTICA!AF483</f>
        <v>APAGADO</v>
      </c>
      <c r="AG483" t="str">
        <f>ESTADISTICA!AG483</f>
        <v>APAGADO</v>
      </c>
      <c r="AH483" t="str">
        <f>ESTADISTICA!AH483</f>
        <v>APAGADO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 t="str">
        <f>ESTADISTICA!AH485</f>
        <v>APAGADO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 t="str">
        <f>ESTADISTICA!AF487</f>
        <v>APAGADO</v>
      </c>
      <c r="AG487" t="str">
        <f>ESTADISTICA!AG487</f>
        <v>APAGADO</v>
      </c>
      <c r="AH487" t="str">
        <f>ESTADISTICA!AH487</f>
        <v>APAGADO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 t="str">
        <f>ESTADISTICA!AF489</f>
        <v>APAGADO</v>
      </c>
      <c r="AG489" t="str">
        <f>ESTADISTICA!AG489</f>
        <v>APAGADO</v>
      </c>
      <c r="AH489" t="str">
        <f>ESTADISTICA!AH489</f>
        <v>APAGADO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 t="str">
        <f>ESTADISTICA!AF496</f>
        <v>APAGADO</v>
      </c>
      <c r="AG496" t="str">
        <f>ESTADISTICA!AG496</f>
        <v>APAGADO</v>
      </c>
      <c r="AH496" t="str">
        <f>ESTADISTICA!AH496</f>
        <v>APAGADO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 t="str">
        <f>ESTADISTICA!AF497</f>
        <v>APAGADO</v>
      </c>
      <c r="AG497" t="str">
        <f>ESTADISTICA!AG497</f>
        <v>APAGADO</v>
      </c>
      <c r="AH497" t="str">
        <f>ESTADISTICA!AH497</f>
        <v>APAGADO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 t="str">
        <f>ESTADISTICA!AH500</f>
        <v>APAGADO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 t="str">
        <f>ESTADISTICA!AH501</f>
        <v>APAGADO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 t="str">
        <f>ESTADISTICA!AF503</f>
        <v>APAGADO</v>
      </c>
      <c r="AG503" t="str">
        <f>ESTADISTICA!AG503</f>
        <v>APAGADO</v>
      </c>
      <c r="AH503" t="str">
        <f>ESTADISTICA!AH503</f>
        <v>APAGADO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 t="str">
        <f>ESTADISTICA!AH504</f>
        <v>APAGADO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 t="str">
        <f>ESTADISTICA!AF505</f>
        <v>APAGADO</v>
      </c>
      <c r="AG505" t="str">
        <f>ESTADISTICA!AG505</f>
        <v>APAGADO</v>
      </c>
      <c r="AH505" t="str">
        <f>ESTADISTICA!AH505</f>
        <v>APAGADO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 t="str">
        <f>ESTADISTICA!AF506</f>
        <v>APAGADO</v>
      </c>
      <c r="AG506" t="str">
        <f>ESTADISTICA!AG506</f>
        <v>APAGADO</v>
      </c>
      <c r="AH506" t="str">
        <f>ESTADISTICA!AH506</f>
        <v>APAGADO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 t="str">
        <f>ESTADISTICA!AF507</f>
        <v>APAGADO</v>
      </c>
      <c r="AG507" t="str">
        <f>ESTADISTICA!AG507</f>
        <v>APAGADO</v>
      </c>
      <c r="AH507" t="str">
        <f>ESTADISTICA!AH507</f>
        <v>APAGADO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 t="str">
        <f>ESTADISTICA!AF515</f>
        <v>APAGADO</v>
      </c>
      <c r="AG515" t="str">
        <f>ESTADISTICA!AG515</f>
        <v>APAGADO</v>
      </c>
      <c r="AH515" t="str">
        <f>ESTADISTICA!AH515</f>
        <v>APAGADO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 t="str">
        <f>ESTADISTICA!AH516</f>
        <v>APAGADO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83</v>
      </c>
      <c r="AG2" s="18">
        <f>COUNTIFS(AG4:AG501, "=APAGADO",E4:E501,"=Fibra Optica")</f>
        <v>86</v>
      </c>
      <c r="AH2" s="18">
        <f>COUNTIFS(AH4:AH501, "=APAGADO",E4:E501,"=Fibra Optica")</f>
        <v>82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20</v>
      </c>
      <c r="AG2" s="18">
        <f>COUNTIFS(AG5:AG502, "=APAGADO",E5:E502,"=PTO A FO")</f>
        <v>19</v>
      </c>
      <c r="AH2" s="18">
        <f>COUNTIFS(AH5:AH502, "=APAGADO",E5:E502,"=PTO A FO")</f>
        <v>6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 t="str">
        <f>'RESUMEN TOTAL'!AN13</f>
        <v>APAGADO</v>
      </c>
      <c r="AI11" t="str">
        <f>'RESUMEN TOTAL'!AO13</f>
        <v>APAGADO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 t="str">
        <f>'RESUMEN TOTAL'!AO25</f>
        <v>APAGADO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 t="str">
        <f>'RESUMEN TOTAL'!AL28</f>
        <v>APAGADO</v>
      </c>
      <c r="AG26" t="str">
        <f>'RESUMEN TOTAL'!AM28</f>
        <v>APAGADO</v>
      </c>
      <c r="AH26" t="str">
        <f>'RESUMEN TOTAL'!AN28</f>
        <v>APAGADO</v>
      </c>
      <c r="AI26" t="str">
        <f>'RESUMEN TOTAL'!AO28</f>
        <v>APAGADO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 t="str">
        <f>'RESUMEN TOTAL'!AO29</f>
        <v>APAGADO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 t="str">
        <f>'RESUMEN TOTAL'!AO65</f>
        <v>APAGADO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 t="str">
        <f>'RESUMEN TOTAL'!AL73</f>
        <v>APAGADO</v>
      </c>
      <c r="AG71" t="str">
        <f>'RESUMEN TOTAL'!AM73</f>
        <v>APAGADO</v>
      </c>
      <c r="AH71" t="str">
        <f>'RESUMEN TOTAL'!AN73</f>
        <v>APAGADO</v>
      </c>
      <c r="AI71" t="str">
        <f>'RESUMEN TOTAL'!AO73</f>
        <v>APAGADO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 t="str">
        <f>'RESUMEN TOTAL'!AN90</f>
        <v>APAGADO</v>
      </c>
      <c r="AI88" t="str">
        <f>'RESUMEN TOTAL'!AO90</f>
        <v>APAGADO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 t="str">
        <f>'RESUMEN TOTAL'!AN91</f>
        <v>APAGADO</v>
      </c>
      <c r="AI89" t="str">
        <f>'RESUMEN TOTAL'!AO91</f>
        <v>APAGADO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 t="str">
        <f>'RESUMEN TOTAL'!AN99</f>
        <v>APAGADO</v>
      </c>
      <c r="AI97" t="str">
        <f>'RESUMEN TOTAL'!AO99</f>
        <v>APAGADO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  <c r="AI104" t="str">
        <f>'RESUMEN TOTAL'!AO106</f>
        <v>APAGADO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 t="str">
        <f>'RESUMEN TOTAL'!AL109</f>
        <v>APAGADO</v>
      </c>
      <c r="AG107" t="str">
        <f>'RESUMEN TOTAL'!AM109</f>
        <v>APAGADO</v>
      </c>
      <c r="AH107" t="str">
        <f>'RESUMEN TOTAL'!AN109</f>
        <v>APAGADO</v>
      </c>
      <c r="AI107" t="str">
        <f>'RESUMEN TOTAL'!AO109</f>
        <v>APAGADO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  <c r="AI109" t="str">
        <f>'RESUMEN TOTAL'!AO112</f>
        <v>APAGADO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  <c r="AI111" t="str">
        <f>'RESUMEN TOTAL'!AO114</f>
        <v>APAGADO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  <c r="AI112" t="str">
        <f>'RESUMEN TOTAL'!AO115</f>
        <v>APAGADO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  <c r="AI113" t="str">
        <f>'RESUMEN TOTAL'!AO116</f>
        <v>APAGADO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  <c r="AI114" t="str">
        <f>'RESUMEN TOTAL'!AO117</f>
        <v>APAGADO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  <c r="AI115" t="str">
        <f>'RESUMEN TOTAL'!AO118</f>
        <v>APAGADO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 t="str">
        <f>'RESUMEN TOTAL'!AL127</f>
        <v>APAGADO</v>
      </c>
      <c r="AG123" t="str">
        <f>'RESUMEN TOTAL'!AM127</f>
        <v>APAGADO</v>
      </c>
      <c r="AH123" t="str">
        <f>'RESUMEN TOTAL'!AN127</f>
        <v>APAGADO</v>
      </c>
      <c r="AI123" t="str">
        <f>'RESUMEN TOTAL'!AO127</f>
        <v>APAGADO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 t="str">
        <f>'RESUMEN TOTAL'!AN135</f>
        <v>APAGADO</v>
      </c>
      <c r="AI131" t="str">
        <f>'RESUMEN TOTAL'!AO135</f>
        <v>APAGADO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 t="str">
        <f>'RESUMEN TOTAL'!AL145</f>
        <v>APAGADO</v>
      </c>
      <c r="AG141" t="str">
        <f>'RESUMEN TOTAL'!AM145</f>
        <v>APAGADO</v>
      </c>
      <c r="AH141" t="str">
        <f>'RESUMEN TOTAL'!AN145</f>
        <v>APAGADO</v>
      </c>
      <c r="AI141" t="str">
        <f>'RESUMEN TOTAL'!AO145</f>
        <v>APAGADO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 t="str">
        <f>'RESUMEN TOTAL'!AL146</f>
        <v>APAGADO</v>
      </c>
      <c r="AG142" t="str">
        <f>'RESUMEN TOTAL'!AM146</f>
        <v>APAGADO</v>
      </c>
      <c r="AH142" t="str">
        <f>'RESUMEN TOTAL'!AN146</f>
        <v>APAGADO</v>
      </c>
      <c r="AI142" t="str">
        <f>'RESUMEN TOTAL'!AO146</f>
        <v>APAGADO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  <c r="AI144" t="str">
        <f>'RESUMEN TOTAL'!AO148</f>
        <v>APAGADO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 t="str">
        <f>'RESUMEN TOTAL'!AL156</f>
        <v>APAGADO</v>
      </c>
      <c r="AG152" t="str">
        <f>'RESUMEN TOTAL'!AM156</f>
        <v>APAGADO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 t="str">
        <f>'RESUMEN TOTAL'!AL161</f>
        <v>APAGADO</v>
      </c>
      <c r="AG157" t="str">
        <f>'RESUMEN TOTAL'!AM161</f>
        <v>APAGADO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 t="str">
        <f>'RESUMEN TOTAL'!AL162</f>
        <v>APAGADO</v>
      </c>
      <c r="AG158" t="str">
        <f>'RESUMEN TOTAL'!AM162</f>
        <v>APAGADO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 t="str">
        <f>'RESUMEN TOTAL'!AL163</f>
        <v>APAGADO</v>
      </c>
      <c r="AG159" t="str">
        <f>'RESUMEN TOTAL'!AM163</f>
        <v>APAGADO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 t="str">
        <f>'RESUMEN TOTAL'!AL164</f>
        <v>APAGADO</v>
      </c>
      <c r="AG160" t="str">
        <f>'RESUMEN TOTAL'!AM164</f>
        <v>APAGADO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 t="str">
        <f>'RESUMEN TOTAL'!AL165</f>
        <v>APAGADO</v>
      </c>
      <c r="AG161" t="str">
        <f>'RESUMEN TOTAL'!AM165</f>
        <v>APAGADO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 t="str">
        <f>'RESUMEN TOTAL'!AL167</f>
        <v>APAGADO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 t="str">
        <f>'RESUMEN TOTAL'!AM174</f>
        <v>APAGADO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 t="str">
        <f>'RESUMEN TOTAL'!AM178</f>
        <v>APAGADO</v>
      </c>
      <c r="AH173" t="str">
        <f>'RESUMEN TOTAL'!AN178</f>
        <v>APAGADO</v>
      </c>
      <c r="AI173" t="str">
        <f>'RESUMEN TOTAL'!AO178</f>
        <v>APAGADO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 t="str">
        <f>'RESUMEN TOTAL'!AM179</f>
        <v>APAGADO</v>
      </c>
      <c r="AH174" t="str">
        <f>'RESUMEN TOTAL'!AN179</f>
        <v>APAGADO</v>
      </c>
      <c r="AI174" t="str">
        <f>'RESUMEN TOTAL'!AO179</f>
        <v>APAGADO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 t="str">
        <f>'RESUMEN TOTAL'!AM180</f>
        <v>APAGADO</v>
      </c>
      <c r="AH175" t="str">
        <f>'RESUMEN TOTAL'!AN180</f>
        <v>APAGADO</v>
      </c>
      <c r="AI175" t="str">
        <f>'RESUMEN TOTAL'!AO180</f>
        <v>APAGADO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 t="str">
        <f>'RESUMEN TOTAL'!AN192</f>
        <v>APAGADO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 t="str">
        <f>'RESUMEN TOTAL'!AL199</f>
        <v>APAGADO</v>
      </c>
      <c r="AG194" t="str">
        <f>'RESUMEN TOTAL'!AM199</f>
        <v>APAGADO</v>
      </c>
      <c r="AH194" t="str">
        <f>'RESUMEN TOTAL'!AN199</f>
        <v>APAGADO</v>
      </c>
      <c r="AI194" t="str">
        <f>'RESUMEN TOTAL'!AO199</f>
        <v>APAGADO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  <c r="AI199" t="str">
        <f>'RESUMEN TOTAL'!AO204</f>
        <v>APAGADO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 t="str">
        <f>'RESUMEN TOTAL'!AL205</f>
        <v>APAGADO</v>
      </c>
      <c r="AG200" t="str">
        <f>'RESUMEN TOTAL'!AM205</f>
        <v>APAGADO</v>
      </c>
      <c r="AH200" t="str">
        <f>'RESUMEN TOTAL'!AN205</f>
        <v>APAGADO</v>
      </c>
      <c r="AI200" t="str">
        <f>'RESUMEN TOTAL'!AO205</f>
        <v>APAGADO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 t="str">
        <f>'RESUMEN TOTAL'!AM229</f>
        <v>APAGADO</v>
      </c>
      <c r="AH223" t="str">
        <f>'RESUMEN TOTAL'!AN229</f>
        <v>APAGADO</v>
      </c>
      <c r="AI223" t="str">
        <f>'RESUMEN TOTAL'!AO229</f>
        <v>APAGADO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 t="str">
        <f>'RESUMEN TOTAL'!AM230</f>
        <v>APAGADO</v>
      </c>
      <c r="AH224" t="str">
        <f>'RESUMEN TOTAL'!AN230</f>
        <v>APAGADO</v>
      </c>
      <c r="AI224" t="str">
        <f>'RESUMEN TOTAL'!AO230</f>
        <v>APAGADO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 t="str">
        <f>'RESUMEN TOTAL'!AM231</f>
        <v>APAGADO</v>
      </c>
      <c r="AH225" t="str">
        <f>'RESUMEN TOTAL'!AN231</f>
        <v>APAGADO</v>
      </c>
      <c r="AI225" t="str">
        <f>'RESUMEN TOTAL'!AO231</f>
        <v>APAGADO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 t="str">
        <f>'RESUMEN TOTAL'!AM232</f>
        <v>APAGADO</v>
      </c>
      <c r="AH226" t="str">
        <f>'RESUMEN TOTAL'!AN232</f>
        <v>APAGADO</v>
      </c>
      <c r="AI226" t="str">
        <f>'RESUMEN TOTAL'!AO232</f>
        <v>APAGADO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 t="str">
        <f>'RESUMEN TOTAL'!AM233</f>
        <v>APAGADO</v>
      </c>
      <c r="AH227" t="str">
        <f>'RESUMEN TOTAL'!AN233</f>
        <v>APAGADO</v>
      </c>
      <c r="AI227" t="str">
        <f>'RESUMEN TOTAL'!AO233</f>
        <v>APAGADO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 t="str">
        <f>'RESUMEN TOTAL'!AL234</f>
        <v>APAGADO</v>
      </c>
      <c r="AG228" t="str">
        <f>'RESUMEN TOTAL'!AM234</f>
        <v>APAGADO</v>
      </c>
      <c r="AH228" t="str">
        <f>'RESUMEN TOTAL'!AN234</f>
        <v>APAGADO</v>
      </c>
      <c r="AI228" t="str">
        <f>'RESUMEN TOTAL'!AO234</f>
        <v>APAGADO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 t="str">
        <f>'RESUMEN TOTAL'!AN235</f>
        <v>APAGADO</v>
      </c>
      <c r="AI229" t="str">
        <f>'RESUMEN TOTAL'!AO235</f>
        <v>APAGADO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 t="str">
        <f>'RESUMEN TOTAL'!AL236</f>
        <v>APAGADO</v>
      </c>
      <c r="AG230" t="str">
        <f>'RESUMEN TOTAL'!AM236</f>
        <v>APAGADO</v>
      </c>
      <c r="AH230" t="str">
        <f>'RESUMEN TOTAL'!AN236</f>
        <v>APAGADO</v>
      </c>
      <c r="AI230" t="str">
        <f>'RESUMEN TOTAL'!AO236</f>
        <v>APAGADO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 t="str">
        <f>'RESUMEN TOTAL'!AN237</f>
        <v>APAGADO</v>
      </c>
      <c r="AI231" t="str">
        <f>'RESUMEN TOTAL'!AO237</f>
        <v>APAGADO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 t="str">
        <f>'RESUMEN TOTAL'!AL239</f>
        <v>APAGADO</v>
      </c>
      <c r="AG233" t="str">
        <f>'RESUMEN TOTAL'!AM239</f>
        <v>APAGADO</v>
      </c>
      <c r="AH233" t="str">
        <f>'RESUMEN TOTAL'!AN239</f>
        <v>APAGADO</v>
      </c>
      <c r="AI233" t="str">
        <f>'RESUMEN TOTAL'!AO239</f>
        <v>APAGADO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 t="str">
        <f>'RESUMEN TOTAL'!AN246</f>
        <v>APAGADO</v>
      </c>
      <c r="AI240" t="str">
        <f>'RESUMEN TOTAL'!AO246</f>
        <v>APAGADO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 t="str">
        <f>'RESUMEN TOTAL'!AN247</f>
        <v>APAGADO</v>
      </c>
      <c r="AI241" t="str">
        <f>'RESUMEN TOTAL'!AO247</f>
        <v>APAGADO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 t="str">
        <f>'RESUMEN TOTAL'!AN248</f>
        <v>APAGADO</v>
      </c>
      <c r="AI242" t="str">
        <f>'RESUMEN TOTAL'!AO248</f>
        <v>APAGADO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 t="str">
        <f>'RESUMEN TOTAL'!AN249</f>
        <v>APAGADO</v>
      </c>
      <c r="AI243" t="str">
        <f>'RESUMEN TOTAL'!AO249</f>
        <v>APAGADO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 t="str">
        <f>'RESUMEN TOTAL'!AL250</f>
        <v>APAGADO</v>
      </c>
      <c r="AG244" t="str">
        <f>'RESUMEN TOTAL'!AM250</f>
        <v>APAGADO</v>
      </c>
      <c r="AH244" t="str">
        <f>'RESUMEN TOTAL'!AN250</f>
        <v>APAGADO</v>
      </c>
      <c r="AI244" t="str">
        <f>'RESUMEN TOTAL'!AO250</f>
        <v>APAGADO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  <c r="AI245" t="str">
        <f>'RESUMEN TOTAL'!AO251</f>
        <v>APAGADO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 t="str">
        <f>'RESUMEN TOTAL'!AN253</f>
        <v>APAGADO</v>
      </c>
      <c r="AI247" t="str">
        <f>'RESUMEN TOTAL'!AO253</f>
        <v>APAGADO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 t="str">
        <f>'RESUMEN TOTAL'!AL256</f>
        <v>APAGADO</v>
      </c>
      <c r="AG250" t="str">
        <f>'RESUMEN TOTAL'!AM256</f>
        <v>APAGADO</v>
      </c>
      <c r="AH250">
        <f>'RESUMEN TOTAL'!AN256</f>
        <v>0</v>
      </c>
      <c r="AI250" t="str">
        <f>'RESUMEN TOTAL'!AO256</f>
        <v>APAGADO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  <c r="AI251" t="str">
        <f>'RESUMEN TOTAL'!AO257</f>
        <v>APAGADO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  <c r="AI270" t="str">
        <f>'RESUMEN TOTAL'!AO276</f>
        <v>APAGADO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 t="str">
        <f>'RESUMEN TOTAL'!AL281</f>
        <v>APAGADO</v>
      </c>
      <c r="AG275" t="str">
        <f>'RESUMEN TOTAL'!AM281</f>
        <v>APAGADO</v>
      </c>
      <c r="AH275" t="str">
        <f>'RESUMEN TOTAL'!AN281</f>
        <v>APAGADO</v>
      </c>
      <c r="AI275" t="str">
        <f>'RESUMEN TOTAL'!AO281</f>
        <v>APAGADO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 t="str">
        <f>'RESUMEN TOTAL'!AL282</f>
        <v>APAGADO</v>
      </c>
      <c r="AG276" t="str">
        <f>'RESUMEN TOTAL'!AM282</f>
        <v>APAGADO</v>
      </c>
      <c r="AH276" t="str">
        <f>'RESUMEN TOTAL'!AN282</f>
        <v>APAGADO</v>
      </c>
      <c r="AI276" t="str">
        <f>'RESUMEN TOTAL'!AO282</f>
        <v>APAGADO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 t="str">
        <f>'RESUMEN TOTAL'!AN304</f>
        <v>APAGADO</v>
      </c>
      <c r="AI297" t="str">
        <f>'RESUMEN TOTAL'!AO304</f>
        <v>APAGADO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  <c r="AI317" t="str">
        <f>'RESUMEN TOTAL'!AO324</f>
        <v>APAGADO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  <c r="AI318" t="str">
        <f>'RESUMEN TOTAL'!AO325</f>
        <v>APAGADO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  <c r="AI319" t="str">
        <f>'RESUMEN TOTAL'!AO326</f>
        <v>APAGADO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  <c r="AI320" t="str">
        <f>'RESUMEN TOTAL'!AO327</f>
        <v>APAGADO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 t="str">
        <f>'RESUMEN TOTAL'!AL330</f>
        <v>APAGADO</v>
      </c>
      <c r="AG323" t="str">
        <f>'RESUMEN TOTAL'!AM330</f>
        <v>APAGADO</v>
      </c>
      <c r="AH323" t="str">
        <f>'RESUMEN TOTAL'!AN330</f>
        <v>APAGADO</v>
      </c>
      <c r="AI323" t="str">
        <f>'RESUMEN TOTAL'!AO330</f>
        <v>APAGADO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 t="str">
        <f>'RESUMEN TOTAL'!AL331</f>
        <v>APAGADO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  <c r="AI329" t="str">
        <f>'RESUMEN TOTAL'!AO336</f>
        <v>APAGADO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  <c r="AI330" t="str">
        <f>'RESUMEN TOTAL'!AO337</f>
        <v>APAGADO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 t="str">
        <f>'RESUMEN TOTAL'!AL338</f>
        <v>APAGADO</v>
      </c>
      <c r="AG331" t="str">
        <f>'RESUMEN TOTAL'!AM338</f>
        <v>APAGADO</v>
      </c>
      <c r="AH331" t="str">
        <f>'RESUMEN TOTAL'!AN338</f>
        <v>APAGADO</v>
      </c>
      <c r="AI331" t="str">
        <f>'RESUMEN TOTAL'!AO338</f>
        <v>APAGADO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 t="str">
        <f>'RESUMEN TOTAL'!AL339</f>
        <v>APAGADO</v>
      </c>
      <c r="AG332" t="str">
        <f>'RESUMEN TOTAL'!AM339</f>
        <v>APAGADO</v>
      </c>
      <c r="AH332" t="str">
        <f>'RESUMEN TOTAL'!AN339</f>
        <v>APAGADO</v>
      </c>
      <c r="AI332" t="str">
        <f>'RESUMEN TOTAL'!AO339</f>
        <v>APAGADO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 t="str">
        <f>'RESUMEN TOTAL'!AL340</f>
        <v>APAGADO</v>
      </c>
      <c r="AG333" t="str">
        <f>'RESUMEN TOTAL'!AM340</f>
        <v>APAGADO</v>
      </c>
      <c r="AH333" t="str">
        <f>'RESUMEN TOTAL'!AN340</f>
        <v>APAGADO</v>
      </c>
      <c r="AI333" t="str">
        <f>'RESUMEN TOTAL'!AO340</f>
        <v>APAGADO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 t="str">
        <f>'RESUMEN TOTAL'!AL341</f>
        <v>APAGADO</v>
      </c>
      <c r="AG334" t="str">
        <f>'RESUMEN TOTAL'!AM341</f>
        <v>APAGADO</v>
      </c>
      <c r="AH334" t="str">
        <f>'RESUMEN TOTAL'!AN341</f>
        <v>APAGADO</v>
      </c>
      <c r="AI334" t="str">
        <f>'RESUMEN TOTAL'!AO341</f>
        <v>APAGADO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 t="str">
        <f>'RESUMEN TOTAL'!AL342</f>
        <v>APAGADO</v>
      </c>
      <c r="AG335" t="str">
        <f>'RESUMEN TOTAL'!AM342</f>
        <v>APAGADO</v>
      </c>
      <c r="AH335" t="str">
        <f>'RESUMEN TOTAL'!AN342</f>
        <v>APAGADO</v>
      </c>
      <c r="AI335" t="str">
        <f>'RESUMEN TOTAL'!AO342</f>
        <v>APAGADO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 t="str">
        <f>'RESUMEN TOTAL'!AL343</f>
        <v>APAGADO</v>
      </c>
      <c r="AG336" t="str">
        <f>'RESUMEN TOTAL'!AM343</f>
        <v>APAGADO</v>
      </c>
      <c r="AH336" t="str">
        <f>'RESUMEN TOTAL'!AN343</f>
        <v>APAGADO</v>
      </c>
      <c r="AI336" t="str">
        <f>'RESUMEN TOTAL'!AO343</f>
        <v>APAGADO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 t="str">
        <f>'RESUMEN TOTAL'!AL354</f>
        <v>APAGADO</v>
      </c>
      <c r="AG347" t="str">
        <f>'RESUMEN TOTAL'!AM354</f>
        <v>APAGADO</v>
      </c>
      <c r="AH347" t="str">
        <f>'RESUMEN TOTAL'!AN354</f>
        <v>APAGADO</v>
      </c>
      <c r="AI347" t="str">
        <f>'RESUMEN TOTAL'!AO354</f>
        <v>APAGADO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 t="str">
        <f>'RESUMEN TOTAL'!AL355</f>
        <v>APAGADO</v>
      </c>
      <c r="AG348" t="str">
        <f>'RESUMEN TOTAL'!AM355</f>
        <v>APAGADO</v>
      </c>
      <c r="AH348" t="str">
        <f>'RESUMEN TOTAL'!AN355</f>
        <v>APAGADO</v>
      </c>
      <c r="AI348" t="str">
        <f>'RESUMEN TOTAL'!AO355</f>
        <v>APAGADO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  <c r="AI349" t="str">
        <f>'RESUMEN TOTAL'!AO356</f>
        <v>APAGADO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  <c r="AI356" t="str">
        <f>'RESUMEN TOTAL'!AO363</f>
        <v>APAGADO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  <c r="AI357" t="str">
        <f>'RESUMEN TOTAL'!AO364</f>
        <v>APAGADO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 t="str">
        <f>'RESUMEN TOTAL'!AL371</f>
        <v>APAGADO</v>
      </c>
      <c r="AG364" t="str">
        <f>'RESUMEN TOTAL'!AM371</f>
        <v>APAGADO</v>
      </c>
      <c r="AH364" t="str">
        <f>'RESUMEN TOTAL'!AN371</f>
        <v>APAGADO</v>
      </c>
      <c r="AI364" t="str">
        <f>'RESUMEN TOTAL'!AO371</f>
        <v>APAGADO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  <c r="AI370" t="str">
        <f>'RESUMEN TOTAL'!AO377</f>
        <v>APAGADO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  <c r="AI371" t="str">
        <f>'RESUMEN TOTAL'!AO378</f>
        <v>APAGADO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 t="str">
        <f>'RESUMEN TOTAL'!AL386</f>
        <v>APAGADO</v>
      </c>
      <c r="AG379" t="str">
        <f>'RESUMEN TOTAL'!AM386</f>
        <v>APAGADO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 t="str">
        <f>'RESUMEN TOTAL'!AL387</f>
        <v>APAGADO</v>
      </c>
      <c r="AG380" t="str">
        <f>'RESUMEN TOTAL'!AM387</f>
        <v>APAGADO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 t="str">
        <f>'RESUMEN TOTAL'!AL388</f>
        <v>APAGADO</v>
      </c>
      <c r="AG381" t="str">
        <f>'RESUMEN TOTAL'!AM388</f>
        <v>APAGADO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 t="str">
        <f>'RESUMEN TOTAL'!AL389</f>
        <v>APAGADO</v>
      </c>
      <c r="AG382" t="str">
        <f>'RESUMEN TOTAL'!AM389</f>
        <v>APAGADO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 t="str">
        <f>'RESUMEN TOTAL'!AL390</f>
        <v>APAGADO</v>
      </c>
      <c r="AG383" t="str">
        <f>'RESUMEN TOTAL'!AM390</f>
        <v>APAGADO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 t="str">
        <f>'RESUMEN TOTAL'!AL391</f>
        <v>APAGADO</v>
      </c>
      <c r="AG384" t="str">
        <f>'RESUMEN TOTAL'!AM391</f>
        <v>APAGADO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 t="str">
        <f>'RESUMEN TOTAL'!AN392</f>
        <v>APAGADO</v>
      </c>
      <c r="AI385" t="str">
        <f>'RESUMEN TOTAL'!AO392</f>
        <v>APAGADO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 t="str">
        <f>'RESUMEN TOTAL'!AL393</f>
        <v>APAGADO</v>
      </c>
      <c r="AG386" t="str">
        <f>'RESUMEN TOTAL'!AM393</f>
        <v>APAGADO</v>
      </c>
      <c r="AH386" t="str">
        <f>'RESUMEN TOTAL'!AN393</f>
        <v>APAGADO</v>
      </c>
      <c r="AI386" t="str">
        <f>'RESUMEN TOTAL'!AO393</f>
        <v>APAGADO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 t="str">
        <f>'RESUMEN TOTAL'!AL394</f>
        <v>APAGADO</v>
      </c>
      <c r="AG387" t="str">
        <f>'RESUMEN TOTAL'!AM394</f>
        <v>APAGADO</v>
      </c>
      <c r="AH387" t="str">
        <f>'RESUMEN TOTAL'!AN394</f>
        <v>APAGADO</v>
      </c>
      <c r="AI387" t="str">
        <f>'RESUMEN TOTAL'!AO394</f>
        <v>APAGADO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 t="str">
        <f>'RESUMEN TOTAL'!AL395</f>
        <v>APAGADO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  <c r="AI393" t="str">
        <f>'RESUMEN TOTAL'!AO400</f>
        <v>APAGADO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 t="str">
        <f>'RESUMEN TOTAL'!AL402</f>
        <v>APAGADO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 t="str">
        <f>'RESUMEN TOTAL'!AN403</f>
        <v>APAGADO</v>
      </c>
      <c r="AI396" t="str">
        <f>'RESUMEN TOTAL'!AO403</f>
        <v>APAGADO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  <c r="AI397" t="str">
        <f>'RESUMEN TOTAL'!AO404</f>
        <v>APAGADO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  <c r="AI398" t="str">
        <f>'RESUMEN TOTAL'!AO405</f>
        <v>APAGADO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 t="str">
        <f>'RESUMEN TOTAL'!AN406</f>
        <v>APAGADO</v>
      </c>
      <c r="AI399" t="str">
        <f>'RESUMEN TOTAL'!AO406</f>
        <v>APAGADO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 t="str">
        <f>'RESUMEN TOTAL'!AM407</f>
        <v>APAGADO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 t="str">
        <f>'RESUMEN TOTAL'!AN409</f>
        <v>APAGADO</v>
      </c>
      <c r="AI402" t="str">
        <f>'RESUMEN TOTAL'!AO409</f>
        <v>APAGADO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 t="str">
        <f>'RESUMEN TOTAL'!AL410</f>
        <v>APAGADO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 t="str">
        <f>'RESUMEN TOTAL'!AL413</f>
        <v>APAGADO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 t="str">
        <f>'RESUMEN TOTAL'!AL414</f>
        <v>APAGADO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 t="str">
        <f>'RESUMEN TOTAL'!AN417</f>
        <v>APAGADO</v>
      </c>
      <c r="AI410" t="str">
        <f>'RESUMEN TOTAL'!AO417</f>
        <v>APAGADO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 t="str">
        <f>'RESUMEN TOTAL'!AN418</f>
        <v>APAGADO</v>
      </c>
      <c r="AI411" t="str">
        <f>'RESUMEN TOTAL'!AO418</f>
        <v>APAGADO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 t="str">
        <f>'RESUMEN TOTAL'!AN419</f>
        <v>APAGADO</v>
      </c>
      <c r="AI412" t="str">
        <f>'RESUMEN TOTAL'!AO419</f>
        <v>APAGADO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  <c r="AI431" t="str">
        <f>'RESUMEN TOTAL'!AO439</f>
        <v>APAGADO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  <c r="AI433" t="str">
        <f>'RESUMEN TOTAL'!AO441</f>
        <v>APAGADO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  <c r="AI434" t="str">
        <f>'RESUMEN TOTAL'!AO442</f>
        <v>APAGADO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 t="str">
        <f>'RESUMEN TOTAL'!AL444</f>
        <v>APAGADO</v>
      </c>
      <c r="AG436">
        <f>'RESUMEN TOTAL'!AM444</f>
        <v>0</v>
      </c>
      <c r="AH436" t="str">
        <f>'RESUMEN TOTAL'!AN444</f>
        <v>APAGADO</v>
      </c>
      <c r="AI436" t="str">
        <f>'RESUMEN TOTAL'!AO444</f>
        <v>APAGADO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 t="str">
        <f>'RESUMEN TOTAL'!AL445</f>
        <v>APAGADO</v>
      </c>
      <c r="AG437" t="str">
        <f>'RESUMEN TOTAL'!AM445</f>
        <v>APAGADO</v>
      </c>
      <c r="AH437" t="str">
        <f>'RESUMEN TOTAL'!AN445</f>
        <v>APAGADO</v>
      </c>
      <c r="AI437" t="str">
        <f>'RESUMEN TOTAL'!AO445</f>
        <v>APAGADO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 t="str">
        <f>'RESUMEN TOTAL'!AL446</f>
        <v>APAGADO</v>
      </c>
      <c r="AG438" t="str">
        <f>'RESUMEN TOTAL'!AM446</f>
        <v>APAGADO</v>
      </c>
      <c r="AH438" t="str">
        <f>'RESUMEN TOTAL'!AN446</f>
        <v>APAGADO</v>
      </c>
      <c r="AI438" t="str">
        <f>'RESUMEN TOTAL'!AO446</f>
        <v>APAGADO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 t="str">
        <f>'RESUMEN TOTAL'!AL447</f>
        <v>APAGADO</v>
      </c>
      <c r="AG439" t="str">
        <f>'RESUMEN TOTAL'!AM447</f>
        <v>APAGADO</v>
      </c>
      <c r="AH439" t="str">
        <f>'RESUMEN TOTAL'!AN447</f>
        <v>APAGADO</v>
      </c>
      <c r="AI439" t="str">
        <f>'RESUMEN TOTAL'!AO447</f>
        <v>APAGADO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 t="str">
        <f>'RESUMEN TOTAL'!AL448</f>
        <v>APAGADO</v>
      </c>
      <c r="AG440" t="str">
        <f>'RESUMEN TOTAL'!AM448</f>
        <v>APAGADO</v>
      </c>
      <c r="AH440" t="str">
        <f>'RESUMEN TOTAL'!AN448</f>
        <v>APAGADO</v>
      </c>
      <c r="AI440" t="str">
        <f>'RESUMEN TOTAL'!AO448</f>
        <v>APAGADO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 t="str">
        <f>'RESUMEN TOTAL'!AL449</f>
        <v>APAGADO</v>
      </c>
      <c r="AG441" t="str">
        <f>'RESUMEN TOTAL'!AM449</f>
        <v>APAGADO</v>
      </c>
      <c r="AH441" t="str">
        <f>'RESUMEN TOTAL'!AN449</f>
        <v>APAGADO</v>
      </c>
      <c r="AI441" t="str">
        <f>'RESUMEN TOTAL'!AO449</f>
        <v>APAGADO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 t="str">
        <f>'RESUMEN TOTAL'!AL450</f>
        <v>APAGADO</v>
      </c>
      <c r="AG442" t="str">
        <f>'RESUMEN TOTAL'!AM450</f>
        <v>APAGADO</v>
      </c>
      <c r="AH442" t="str">
        <f>'RESUMEN TOTAL'!AN450</f>
        <v>APAGADO</v>
      </c>
      <c r="AI442" t="str">
        <f>'RESUMEN TOTAL'!AO450</f>
        <v>APAGADO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 t="str">
        <f>'RESUMEN TOTAL'!AL451</f>
        <v>APAGADO</v>
      </c>
      <c r="AG443" t="str">
        <f>'RESUMEN TOTAL'!AM451</f>
        <v>APAGADO</v>
      </c>
      <c r="AH443" t="str">
        <f>'RESUMEN TOTAL'!AN451</f>
        <v>APAGADO</v>
      </c>
      <c r="AI443" t="str">
        <f>'RESUMEN TOTAL'!AO451</f>
        <v>APAGADO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 t="str">
        <f>'RESUMEN TOTAL'!AL484</f>
        <v>APAGADO</v>
      </c>
      <c r="AG456" t="str">
        <f>'RESUMEN TOTAL'!AM484</f>
        <v>APAGADO</v>
      </c>
      <c r="AH456" t="str">
        <f>'RESUMEN TOTAL'!AN484</f>
        <v>APAGADO</v>
      </c>
      <c r="AI456" t="str">
        <f>'RESUMEN TOTAL'!AO484</f>
        <v>APAGADO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  <c r="AI457" t="str">
        <f>'RESUMEN TOTAL'!AO485</f>
        <v>APAGADO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 t="str">
        <f>'RESUMEN TOTAL'!AL486</f>
        <v>APAGADO</v>
      </c>
      <c r="AG458" t="str">
        <f>'RESUMEN TOTAL'!AM486</f>
        <v>APAGADO</v>
      </c>
      <c r="AH458" t="str">
        <f>'RESUMEN TOTAL'!AN486</f>
        <v>APAGADO</v>
      </c>
      <c r="AI458" t="str">
        <f>'RESUMEN TOTAL'!AO486</f>
        <v>APAGADO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 t="str">
        <f>'RESUMEN TOTAL'!AN488</f>
        <v>APAGADO</v>
      </c>
      <c r="AI460" t="str">
        <f>'RESUMEN TOTAL'!AO488</f>
        <v>APAGADO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  <c r="AI461" t="str">
        <f>'RESUMEN TOTAL'!AO489</f>
        <v>APAGADO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 t="str">
        <f>'RESUMEN TOTAL'!AL490</f>
        <v>APAGADO</v>
      </c>
      <c r="AG462" t="str">
        <f>'RESUMEN TOTAL'!AM490</f>
        <v>APAGADO</v>
      </c>
      <c r="AH462" t="str">
        <f>'RESUMEN TOTAL'!AN490</f>
        <v>APAGADO</v>
      </c>
      <c r="AI462" t="str">
        <f>'RESUMEN TOTAL'!AO490</f>
        <v>APAGADO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 t="str">
        <f>'RESUMEN TOTAL'!AL491</f>
        <v>APAGADO</v>
      </c>
      <c r="AG463" t="str">
        <f>'RESUMEN TOTAL'!AM491</f>
        <v>APAGADO</v>
      </c>
      <c r="AH463" t="str">
        <f>'RESUMEN TOTAL'!AN491</f>
        <v>APAGADO</v>
      </c>
      <c r="AI463" t="str">
        <f>'RESUMEN TOTAL'!AO491</f>
        <v>APAGADO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 t="str">
        <f>'RESUMEN TOTAL'!AL492</f>
        <v>APAGADO</v>
      </c>
      <c r="AG464" t="str">
        <f>'RESUMEN TOTAL'!AM492</f>
        <v>APAGADO</v>
      </c>
      <c r="AH464" t="str">
        <f>'RESUMEN TOTAL'!AN492</f>
        <v>APAGADO</v>
      </c>
      <c r="AI464" t="str">
        <f>'RESUMEN TOTAL'!AO492</f>
        <v>APAGADO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 t="str">
        <f>'RESUMEN TOTAL'!AL496</f>
        <v>APAGADO</v>
      </c>
      <c r="AG468" t="str">
        <f>'RESUMEN TOTAL'!AM496</f>
        <v>APAGADO</v>
      </c>
      <c r="AH468" t="str">
        <f>'RESUMEN TOTAL'!AN496</f>
        <v>APAGADO</v>
      </c>
      <c r="AI468" t="str">
        <f>'RESUMEN TOTAL'!AO496</f>
        <v>APAGADO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 t="str">
        <f>'RESUMEN TOTAL'!AL498</f>
        <v>APAGADO</v>
      </c>
      <c r="AG470" t="str">
        <f>'RESUMEN TOTAL'!AM498</f>
        <v>APAGADO</v>
      </c>
      <c r="AH470" t="str">
        <f>'RESUMEN TOTAL'!AN498</f>
        <v>APAGADO</v>
      </c>
      <c r="AI470" t="str">
        <f>'RESUMEN TOTAL'!AO498</f>
        <v>APAGADO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 t="str">
        <f>'RESUMEN TOTAL'!AL499</f>
        <v>APAGADO</v>
      </c>
      <c r="AG471" t="str">
        <f>'RESUMEN TOTAL'!AM499</f>
        <v>APAGADO</v>
      </c>
      <c r="AH471" t="str">
        <f>'RESUMEN TOTAL'!AN499</f>
        <v>APAGADO</v>
      </c>
      <c r="AI471" t="str">
        <f>'RESUMEN TOTAL'!AO499</f>
        <v>APAGADO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 t="str">
        <f>'RESUMEN TOTAL'!AL500</f>
        <v>APAGADO</v>
      </c>
      <c r="AG472" t="str">
        <f>'RESUMEN TOTAL'!AM500</f>
        <v>APAGADO</v>
      </c>
      <c r="AH472" t="str">
        <f>'RESUMEN TOTAL'!AN500</f>
        <v>APAGADO</v>
      </c>
      <c r="AI472" t="str">
        <f>'RESUMEN TOTAL'!AO500</f>
        <v>APAGADO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  <c r="AI473" t="str">
        <f>'RESUMEN TOTAL'!AO501</f>
        <v>APAGADO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  <c r="AI474" t="str">
        <f>'RESUMEN TOTAL'!AO502</f>
        <v>APAGADO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 t="str">
        <f>'RESUMEN TOTAL'!AN503</f>
        <v>APAGADO</v>
      </c>
      <c r="AI475" t="str">
        <f>'RESUMEN TOTAL'!AO503</f>
        <v>APAGADO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 t="str">
        <f>'RESUMEN TOTAL'!AN504</f>
        <v>APAGADO</v>
      </c>
      <c r="AI476" t="str">
        <f>'RESUMEN TOTAL'!AO504</f>
        <v>APAGADO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 t="str">
        <f>'RESUMEN TOTAL'!AL506</f>
        <v>APAGADO</v>
      </c>
      <c r="AG478" t="str">
        <f>'RESUMEN TOTAL'!AM506</f>
        <v>APAGADO</v>
      </c>
      <c r="AH478" t="str">
        <f>'RESUMEN TOTAL'!AN506</f>
        <v>APAGADO</v>
      </c>
      <c r="AI478" t="str">
        <f>'RESUMEN TOTAL'!AO506</f>
        <v>APAGADO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 t="str">
        <f>'RESUMEN TOTAL'!AN507</f>
        <v>APAGADO</v>
      </c>
      <c r="AI479" t="str">
        <f>'RESUMEN TOTAL'!AO507</f>
        <v>APAGADO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 t="str">
        <f>'RESUMEN TOTAL'!AL508</f>
        <v>APAGADO</v>
      </c>
      <c r="AG480" t="str">
        <f>'RESUMEN TOTAL'!AM508</f>
        <v>APAGADO</v>
      </c>
      <c r="AH480" t="str">
        <f>'RESUMEN TOTAL'!AN508</f>
        <v>APAGADO</v>
      </c>
      <c r="AI480" t="str">
        <f>'RESUMEN TOTAL'!AO508</f>
        <v>APAGADO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 t="str">
        <f>'RESUMEN TOTAL'!AL509</f>
        <v>APAGADO</v>
      </c>
      <c r="AG481" t="str">
        <f>'RESUMEN TOTAL'!AM509</f>
        <v>APAGADO</v>
      </c>
      <c r="AH481" t="str">
        <f>'RESUMEN TOTAL'!AN509</f>
        <v>APAGADO</v>
      </c>
      <c r="AI481" t="str">
        <f>'RESUMEN TOTAL'!AO509</f>
        <v>APAGADO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 t="str">
        <f>'RESUMEN TOTAL'!AL510</f>
        <v>APAGADO</v>
      </c>
      <c r="AG482" t="str">
        <f>'RESUMEN TOTAL'!AM510</f>
        <v>APAGADO</v>
      </c>
      <c r="AH482" t="str">
        <f>'RESUMEN TOTAL'!AN510</f>
        <v>APAGADO</v>
      </c>
      <c r="AI482" t="str">
        <f>'RESUMEN TOTAL'!AO510</f>
        <v>APAGADO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  <c r="AI483" t="str">
        <f>'RESUMEN TOTAL'!AO511</f>
        <v>APAGADO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  <c r="AI484" t="str">
        <f>'RESUMEN TOTAL'!AO512</f>
        <v>APAGADO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 t="str">
        <f>'RESUMEN TOTAL'!AL515</f>
        <v>APAGADO</v>
      </c>
      <c r="AG487" t="str">
        <f>'RESUMEN TOTAL'!AM515</f>
        <v>APAGADO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 t="str">
        <f>'RESUMEN TOTAL'!AL516</f>
        <v>APAGADO</v>
      </c>
      <c r="AG488" t="str">
        <f>'RESUMEN TOTAL'!AM516</f>
        <v>APAGADO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 t="str">
        <f>'RESUMEN TOTAL'!AL518</f>
        <v>APAGADO</v>
      </c>
      <c r="AG490" t="str">
        <f>'RESUMEN TOTAL'!AM518</f>
        <v>APAGADO</v>
      </c>
      <c r="AH490" t="str">
        <f>'RESUMEN TOTAL'!AN518</f>
        <v>APAGADO</v>
      </c>
      <c r="AI490" t="str">
        <f>'RESUMEN TOTAL'!AO518</f>
        <v>APAGADO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 t="str">
        <f>'RESUMEN TOTAL'!AN519</f>
        <v>APAGADO</v>
      </c>
      <c r="AI491" t="str">
        <f>'RESUMEN TOTAL'!AO519</f>
        <v>APAGADO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 t="str">
        <f>'RESUMEN TOTAL'!AN520</f>
        <v>APAGADO</v>
      </c>
      <c r="AI492" t="str">
        <f>'RESUMEN TOTAL'!AO520</f>
        <v>APAGADO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 t="str">
        <f>'RESUMEN TOTAL'!AN523</f>
        <v>APAGADO</v>
      </c>
      <c r="AI495" t="str">
        <f>'RESUMEN TOTAL'!AO523</f>
        <v>APAGADO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 t="str">
        <f>'RESUMEN TOTAL'!AN524</f>
        <v>APAGADO</v>
      </c>
      <c r="AI496" t="str">
        <f>'RESUMEN TOTAL'!AO524</f>
        <v>APAGADO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 t="str">
        <f>'RESUMEN TOTAL'!AN529</f>
        <v>APAGADO</v>
      </c>
      <c r="AI503" t="str">
        <f>'RESUMEN TOTAL'!AO529</f>
        <v>APAGADO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 t="str">
        <f>'RESUMEN TOTAL'!AN530</f>
        <v>APAGADO</v>
      </c>
      <c r="AI504" t="str">
        <f>'RESUMEN TOTAL'!AO530</f>
        <v>APAGADO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 t="str">
        <f>'RESUMEN TOTAL'!AN531</f>
        <v>APAGADO</v>
      </c>
      <c r="AI505" t="str">
        <f>'RESUMEN TOTAL'!AO531</f>
        <v>APAGADO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 t="str">
        <f>'RESUMEN TOTAL'!AN532</f>
        <v>APAGADO</v>
      </c>
      <c r="AI506" t="str">
        <f>'RESUMEN TOTAL'!AO532</f>
        <v>APAGADO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 t="str">
        <f>'RESUMEN TOTAL'!AO534</f>
        <v>APAGADO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 t="str">
        <f>'RESUMEN TOTAL'!AO535</f>
        <v>APAGADO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 t="str">
        <f>'RESUMEN TOTAL'!AO536</f>
        <v>APAGADO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 t="str">
        <f>'RESUMEN TOTAL'!AN537</f>
        <v>APAGADO</v>
      </c>
      <c r="AI511" t="str">
        <f>'RESUMEN TOTAL'!AO537</f>
        <v>APAGADO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 t="str">
        <f>'RESUMEN TOTAL'!AN538</f>
        <v>APAGADO</v>
      </c>
      <c r="AI512" t="str">
        <f>'RESUMEN TOTAL'!AO538</f>
        <v>APAGADO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 t="str">
        <f>'RESUMEN TOTAL'!AN539</f>
        <v>APAGADO</v>
      </c>
      <c r="AI513" t="str">
        <f>'RESUMEN TOTAL'!AO539</f>
        <v>APAGADO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 t="str">
        <f>'RESUMEN TOTAL'!AN540</f>
        <v>APAGADO</v>
      </c>
      <c r="AI514" t="str">
        <f>'RESUMEN TOTAL'!AO540</f>
        <v>APAGADO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13</v>
      </c>
      <c r="AG2" s="18">
        <f>COUNTIFS(AG4:AG500, "=APAGADO",E4:E500,"=radio")</f>
        <v>14</v>
      </c>
      <c r="AH2" s="18">
        <f>COUNTIFS(AH4:AH600, "=APAGADO",E4:E600,"=radio")</f>
        <v>13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  <c r="AI10" t="str">
        <f>'RESUMEN TOTAL'!AO13</f>
        <v>APAGADO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  <c r="AI25" t="str">
        <f>'RESUMEN TOTAL'!AO28</f>
        <v>APAGADO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  <c r="AI70" t="str">
        <f>'RESUMEN TOTAL'!AO73</f>
        <v>APAGADO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  <c r="AI87" t="str">
        <f>'RESUMEN TOTAL'!AO90</f>
        <v>APAGADO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  <c r="AI88" t="str">
        <f>'RESUMEN TOTAL'!AO91</f>
        <v>APAGADO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  <c r="AI96" t="str">
        <f>'RESUMEN TOTAL'!AO99</f>
        <v>APAGADO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 t="str">
        <f>'RESUMEN TOTAL'!AO106</f>
        <v>APAGADO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  <c r="AI106" t="str">
        <f>'RESUMEN TOTAL'!AO109</f>
        <v>APAGADO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  <c r="AI108" t="str">
        <f>'RESUMEN TOTAL'!AO112</f>
        <v>APAGADO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  <c r="AI110" t="str">
        <f>'RESUMEN TOTAL'!AO114</f>
        <v>APAGADO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  <c r="AI111" t="str">
        <f>'RESUMEN TOTAL'!AO115</f>
        <v>APAGADO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  <c r="AI112" t="str">
        <f>'RESUMEN TOTAL'!AO116</f>
        <v>APAGADO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  <c r="AI113" t="str">
        <f>'RESUMEN TOTAL'!AO117</f>
        <v>APAGADO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  <c r="AI114" t="str">
        <f>'RESUMEN TOTAL'!AO118</f>
        <v>APAGADO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 t="str">
        <f>'RESUMEN TOTAL'!AO127</f>
        <v>APAGADO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  <c r="AI124" t="str">
        <f>'RESUMEN TOTAL'!AO129</f>
        <v>APAGADO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  <c r="AI129" t="str">
        <f>'RESUMEN TOTAL'!AO134</f>
        <v>APAGADO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  <c r="AI130" t="str">
        <f>'RESUMEN TOTAL'!AO135</f>
        <v>APAGADO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  <c r="AI140" t="str">
        <f>'RESUMEN TOTAL'!AO145</f>
        <v>APAGADO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  <c r="AI141" t="str">
        <f>'RESUMEN TOTAL'!AO146</f>
        <v>APAGADO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 t="str">
        <f>'RESUMEN TOTAL'!AO199</f>
        <v>APAGADO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  <c r="AI222" t="str">
        <f>'RESUMEN TOTAL'!AO229</f>
        <v>APAGADO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  <c r="AI223" t="str">
        <f>'RESUMEN TOTAL'!AO230</f>
        <v>APAGADO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  <c r="AI224" t="str">
        <f>'RESUMEN TOTAL'!AO231</f>
        <v>APAGADO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  <c r="AI225" t="str">
        <f>'RESUMEN TOTAL'!AO232</f>
        <v>APAGADO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  <c r="AI226" t="str">
        <f>'RESUMEN TOTAL'!AO233</f>
        <v>APAGADO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  <c r="AI227" t="str">
        <f>'RESUMEN TOTAL'!AO234</f>
        <v>APAGADO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  <c r="AI228" t="str">
        <f>'RESUMEN TOTAL'!AO235</f>
        <v>APAGADO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  <c r="AI229" t="str">
        <f>'RESUMEN TOTAL'!AO236</f>
        <v>APAGADO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 t="str">
        <f>'RESUMEN TOTAL'!AO246</f>
        <v>APAGADO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  <c r="AI240" t="str">
        <f>'RESUMEN TOTAL'!AO247</f>
        <v>APAGADO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  <c r="AI241" t="str">
        <f>'RESUMEN TOTAL'!AO248</f>
        <v>APAGADO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  <c r="AI242" t="str">
        <f>'RESUMEN TOTAL'!AO249</f>
        <v>APAGADO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  <c r="AI243" t="str">
        <f>'RESUMEN TOTAL'!AO250</f>
        <v>APAGADO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 t="str">
        <f>'RESUMEN TOTAL'!AO253</f>
        <v>APAGADO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 t="str">
        <f>'RESUMEN TOTAL'!AO256</f>
        <v>APAGADO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  <c r="AI274" t="str">
        <f>'RESUMEN TOTAL'!AO281</f>
        <v>APAGADO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  <c r="AI275" t="str">
        <f>'RESUMEN TOTAL'!AO282</f>
        <v>APAGADO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  <c r="AI296" t="str">
        <f>'RESUMEN TOTAL'!AO304</f>
        <v>APAGADO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  <c r="AI330" t="str">
        <f>'RESUMEN TOTAL'!AO338</f>
        <v>APAGADO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  <c r="AI331" t="str">
        <f>'RESUMEN TOTAL'!AO339</f>
        <v>APAGADO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  <c r="AI332" t="str">
        <f>'RESUMEN TOTAL'!AO340</f>
        <v>APAGADO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  <c r="AI333" t="str">
        <f>'RESUMEN TOTAL'!AO341</f>
        <v>APAGADO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  <c r="AI334" t="str">
        <f>'RESUMEN TOTAL'!AO342</f>
        <v>APAGADO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  <c r="AI335" t="str">
        <f>'RESUMEN TOTAL'!AO343</f>
        <v>APAGADO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  <c r="AI346" t="str">
        <f>'RESUMEN TOTAL'!AO354</f>
        <v>APAGADO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  <c r="AI347" t="str">
        <f>'RESUMEN TOTAL'!AO355</f>
        <v>APAGADO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  <c r="AI363" t="str">
        <f>'RESUMEN TOTAL'!AO371</f>
        <v>APAGADO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  <c r="AI384" t="str">
        <f>'RESUMEN TOTAL'!AO392</f>
        <v>APAGADO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  <c r="AI385" t="str">
        <f>'RESUMEN TOTAL'!AO393</f>
        <v>APAGADO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  <c r="AI386" t="str">
        <f>'RESUMEN TOTAL'!AO394</f>
        <v>APAGADO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  <c r="AI395" t="str">
        <f>'RESUMEN TOTAL'!AO403</f>
        <v>APAGADO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 t="str">
        <f>'RESUMEN TOTAL'!AO404</f>
        <v>APAGADO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  <c r="AI398" t="str">
        <f>'RESUMEN TOTAL'!AO406</f>
        <v>APAGADO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  <c r="AI401" t="str">
        <f>'RESUMEN TOTAL'!AO409</f>
        <v>APAGADO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  <c r="AI409" t="str">
        <f>'RESUMEN TOTAL'!AO417</f>
        <v>APAGADO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  <c r="AI410" t="str">
        <f>'RESUMEN TOTAL'!AO418</f>
        <v>APAGADO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  <c r="AI411" t="str">
        <f>'RESUMEN TOTAL'!AO419</f>
        <v>APAGADO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  <c r="AI435" t="str">
        <f>'RESUMEN TOTAL'!AO444</f>
        <v>APAGADO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  <c r="AI436" t="str">
        <f>'RESUMEN TOTAL'!AO445</f>
        <v>APAGADO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  <c r="AI437" t="str">
        <f>'RESUMEN TOTAL'!AO446</f>
        <v>APAGADO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  <c r="AI438" t="str">
        <f>'RESUMEN TOTAL'!AO447</f>
        <v>APAGADO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  <c r="AI439" t="str">
        <f>'RESUMEN TOTAL'!AO448</f>
        <v>APAGADO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  <c r="AI440" t="str">
        <f>'RESUMEN TOTAL'!AO449</f>
        <v>APAGADO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  <c r="AI441" t="str">
        <f>'RESUMEN TOTAL'!AO450</f>
        <v>APAGADO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  <c r="AI442" t="str">
        <f>'RESUMEN TOTAL'!AO451</f>
        <v>APAGADO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  <c r="AI455" t="str">
        <f>'RESUMEN TOTAL'!AO484</f>
        <v>APAGADO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  <c r="AI457" t="str">
        <f>'RESUMEN TOTAL'!AO486</f>
        <v>APAGADO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  <c r="AI462" t="str">
        <f>'RESUMEN TOTAL'!AO491</f>
        <v>APAGADO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  <c r="AI463" t="str">
        <f>'RESUMEN TOTAL'!AO492</f>
        <v>APAGADO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  <c r="AI467" t="str">
        <f>'RESUMEN TOTAL'!AO496</f>
        <v>APAGADO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  <c r="AI469" t="str">
        <f>'RESUMEN TOTAL'!AO498</f>
        <v>APAGADO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  <c r="AI474" t="str">
        <f>'RESUMEN TOTAL'!AO503</f>
        <v>APAGADO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  <c r="AI475" t="str">
        <f>'RESUMEN TOTAL'!AO504</f>
        <v>APAGADO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  <c r="AI477" t="str">
        <f>'RESUMEN TOTAL'!AO506</f>
        <v>APAGADO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  <c r="AI478" t="str">
        <f>'RESUMEN TOTAL'!AO507</f>
        <v>APAGADO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  <c r="AI479" t="str">
        <f>'RESUMEN TOTAL'!AO508</f>
        <v>APAGADO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  <c r="AI480" t="str">
        <f>'RESUMEN TOTAL'!AO509</f>
        <v>APAGADO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  <c r="AI481" t="str">
        <f>'RESUMEN TOTAL'!AO510</f>
        <v>APAGADO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  <c r="AI489" t="str">
        <f>'RESUMEN TOTAL'!AO518</f>
        <v>APAGADO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  <c r="AI490" t="str">
        <f>'RESUMEN TOTAL'!AO519</f>
        <v>APAGADO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  <c r="AI491" t="str">
        <f>'RESUMEN TOTAL'!AO520</f>
        <v>APAGADO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  <c r="AI494" t="str">
        <f>'RESUMEN TOTAL'!AO523</f>
        <v>APAGADO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  <c r="AI495" t="str">
        <f>'RESUMEN TOTAL'!AO524</f>
        <v>APAGADO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  <c r="AI502" t="str">
        <f>'RESUMEN TOTAL'!AO529</f>
        <v>APAGADO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  <c r="AI503" t="str">
        <f>'RESUMEN TOTAL'!AO530</f>
        <v>APAGADO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  <c r="AI504" t="str">
        <f>'RESUMEN TOTAL'!AO531</f>
        <v>APAGADO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  <c r="AI505" t="str">
        <f>'RESUMEN TOTAL'!AO532</f>
        <v>APAGADO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  <c r="AI510" t="str">
        <f>'RESUMEN TOTAL'!AO537</f>
        <v>APAGADO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  <c r="AI511" t="str">
        <f>'RESUMEN TOTAL'!AO538</f>
        <v>APAGADO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  <c r="AI512" t="str">
        <f>'RESUMEN TOTAL'!AO539</f>
        <v>APAGADO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  <c r="AI513" t="str">
        <f>'RESUMEN TOTAL'!AO540</f>
        <v>APAGADO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M184" sqref="M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116</v>
      </c>
      <c r="D185" s="66">
        <f>C185</f>
        <v>116</v>
      </c>
      <c r="E185" s="67">
        <f>D185/C184</f>
        <v>0.21641791044776118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9</v>
      </c>
      <c r="D186" s="66">
        <f>D185-C186</f>
        <v>107</v>
      </c>
      <c r="E186" s="67">
        <f>D186/C184</f>
        <v>0.19962686567164178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115</v>
      </c>
      <c r="E187" s="67">
        <f>D187/C184</f>
        <v>0.21455223880597016</v>
      </c>
      <c r="F187" s="142"/>
      <c r="G187" s="65" t="s">
        <v>1152</v>
      </c>
      <c r="H187" s="118">
        <f>paradas!D1</f>
        <v>38</v>
      </c>
      <c r="I187" s="122">
        <v>22</v>
      </c>
      <c r="J187" s="112">
        <f>I187/H187</f>
        <v>0.57894736842105265</v>
      </c>
    </row>
    <row r="188" spans="2:10" ht="16.5" thickBot="1" x14ac:dyDescent="0.3">
      <c r="B188" s="68" t="s">
        <v>16</v>
      </c>
      <c r="C188" s="69">
        <v>13</v>
      </c>
      <c r="D188" s="66">
        <v>103</v>
      </c>
      <c r="E188" s="90">
        <f>D188/C184</f>
        <v>0.19216417910447761</v>
      </c>
      <c r="F188" s="142"/>
      <c r="G188" s="65" t="s">
        <v>1417</v>
      </c>
      <c r="H188" s="118">
        <v>38</v>
      </c>
      <c r="I188" s="123">
        <v>34</v>
      </c>
      <c r="J188" s="107">
        <f>I188/H188</f>
        <v>0.89473684210526316</v>
      </c>
    </row>
    <row r="189" spans="2:10" ht="17.25" thickTop="1" thickBot="1" x14ac:dyDescent="0.3">
      <c r="B189" s="93" t="s">
        <v>1143</v>
      </c>
      <c r="C189" s="94">
        <f>Hoja1!AF3</f>
        <v>42</v>
      </c>
      <c r="D189" s="94"/>
      <c r="E189" s="95">
        <v>0.17</v>
      </c>
      <c r="F189" s="142"/>
      <c r="G189" s="65" t="s">
        <v>1423</v>
      </c>
      <c r="H189" s="118">
        <v>76</v>
      </c>
      <c r="I189" s="124">
        <f>I187+I188</f>
        <v>56</v>
      </c>
      <c r="J189" s="110">
        <f>I189/H189</f>
        <v>0.73684210526315785</v>
      </c>
    </row>
    <row r="190" spans="2:10" ht="17.25" thickTop="1" thickBot="1" x14ac:dyDescent="0.3">
      <c r="B190" s="93" t="s">
        <v>1144</v>
      </c>
      <c r="C190" s="94">
        <f>Hoja1!AF5</f>
        <v>74</v>
      </c>
      <c r="D190" s="94"/>
      <c r="E190" s="96">
        <v>0.36</v>
      </c>
      <c r="F190" s="143"/>
      <c r="G190" s="68" t="s">
        <v>1422</v>
      </c>
      <c r="H190" s="119">
        <f>I189</f>
        <v>56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33</v>
      </c>
      <c r="C28">
        <f>'APAGADOS FIBRA'!AF2</f>
        <v>83</v>
      </c>
      <c r="D28">
        <f>'APAGADOS ANTENA'!AF2</f>
        <v>20</v>
      </c>
      <c r="E28">
        <f t="shared" si="6"/>
        <v>116</v>
      </c>
      <c r="F28">
        <f>'RESUMEN TOTAL'!B1</f>
        <v>536</v>
      </c>
      <c r="G28" s="36">
        <f t="shared" si="8"/>
        <v>0.21641791044776118</v>
      </c>
    </row>
    <row r="29" spans="1:7" x14ac:dyDescent="0.25">
      <c r="A29" s="17">
        <f>'APAGADOS RADIO'!AG3</f>
        <v>45379</v>
      </c>
      <c r="B29">
        <f>'APAGADOS RADIO'!AG2+D29</f>
        <v>33</v>
      </c>
      <c r="C29">
        <f>'APAGADOS FIBRA'!AG2</f>
        <v>86</v>
      </c>
      <c r="D29">
        <f>'APAGADOS ANTENA'!AG2</f>
        <v>19</v>
      </c>
      <c r="E29">
        <f t="shared" si="6"/>
        <v>119</v>
      </c>
      <c r="F29">
        <f>'RESUMEN TOTAL'!B1</f>
        <v>536</v>
      </c>
      <c r="G29" s="36">
        <f t="shared" si="8"/>
        <v>0.22201492537313433</v>
      </c>
    </row>
    <row r="30" spans="1:7" x14ac:dyDescent="0.25">
      <c r="A30" s="17">
        <f>'APAGADOS RADIO'!AH3</f>
        <v>45380</v>
      </c>
      <c r="B30">
        <f>'APAGADOS RADIO'!AH2+D30</f>
        <v>19</v>
      </c>
      <c r="C30">
        <f>'APAGADOS FIBRA'!AH2</f>
        <v>82</v>
      </c>
      <c r="D30">
        <f>'APAGADOS ANTENA'!AH2</f>
        <v>6</v>
      </c>
      <c r="E30">
        <f t="shared" si="6"/>
        <v>101</v>
      </c>
      <c r="F30">
        <f>'RESUMEN TOTAL'!B1</f>
        <v>536</v>
      </c>
      <c r="G30" s="36">
        <f t="shared" si="8"/>
        <v>0.18843283582089551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21</v>
      </c>
      <c r="F61">
        <f>paradas!AF3</f>
        <v>33</v>
      </c>
      <c r="G61" s="104">
        <f t="shared" si="13"/>
        <v>54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21</v>
      </c>
      <c r="F62">
        <f>paradas!AG3</f>
        <v>33</v>
      </c>
      <c r="G62" s="104">
        <f t="shared" si="13"/>
        <v>54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19</v>
      </c>
      <c r="F63">
        <f>paradas!AH3</f>
        <v>31</v>
      </c>
      <c r="G63" s="104">
        <f t="shared" si="13"/>
        <v>50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42</v>
      </c>
      <c r="AG3" s="53">
        <f>COUNTIFS('RESUMEN TOTAL'!C5:C542, "=BONOMO",'RESUMEN TOTAL'!AM5:AM542,"=APAGADO")</f>
        <v>44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0.17073170731707318</v>
      </c>
      <c r="AG4" s="59">
        <f t="shared" si="0"/>
        <v>0.17886178861788618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74</v>
      </c>
      <c r="AG5" s="55">
        <f>COUNTIFS('RESUMEN TOTAL'!C5:C528, "=COSEIDI",'RESUMEN TOTAL'!AM5:AM528,"=APAGADO")</f>
        <v>76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0.35576923076923078</v>
      </c>
      <c r="AG6" s="42">
        <f t="shared" si="5"/>
        <v>0.36538461538461536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21</v>
      </c>
      <c r="AG2" s="18">
        <f>COUNTIFS(AG4:AG600, "=APAGADO",D4:D600,"=GFIJA")</f>
        <v>21</v>
      </c>
      <c r="AH2" s="18">
        <f>COUNTIFS(AH4:AH600, "=APAGADO",D4:D600,"=GFIJA")</f>
        <v>19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33</v>
      </c>
      <c r="AG3" s="18">
        <f>COUNTIFS(AG6:AG602, "=APAGADO",D4:D600,"=INTERCOMUNICADOR")</f>
        <v>33</v>
      </c>
      <c r="AH3" s="18">
        <f>COUNTIFS(AH6:AH602, "=APAGADO",D4:D600,"=INTERCOMUNICADOR")</f>
        <v>31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 t="str">
        <f>'RESUMEN TOTAL'!AN13</f>
        <v>APAGADO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 t="str">
        <f>'RESUMEN TOTAL'!AL15</f>
        <v>APAGADO</v>
      </c>
      <c r="AG15" s="86" t="str">
        <f>'RESUMEN TOTAL'!AM15</f>
        <v>APAGADO</v>
      </c>
      <c r="AH15" s="86" t="str">
        <f>'RESUMEN TOTAL'!AN15</f>
        <v>APAGADO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 t="str">
        <f>'RESUMEN TOTAL'!AL28</f>
        <v>APAGADO</v>
      </c>
      <c r="AG28" s="86" t="str">
        <f>'RESUMEN TOTAL'!AM28</f>
        <v>APAGADO</v>
      </c>
      <c r="AH28" s="86" t="str">
        <f>'RESUMEN TOTAL'!AN28</f>
        <v>APAGADO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 t="str">
        <f>'RESUMEN TOTAL'!AL73</f>
        <v>APAGADO</v>
      </c>
      <c r="AG73" s="86" t="str">
        <f>'RESUMEN TOTAL'!AM73</f>
        <v>APAGADO</v>
      </c>
      <c r="AH73" s="86" t="str">
        <f>'RESUMEN TOTAL'!AN73</f>
        <v>APAGADO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 t="str">
        <f>'RESUMEN TOTAL'!AL90</f>
        <v>APAGADO</v>
      </c>
      <c r="AG90" s="86" t="str">
        <f>'RESUMEN TOTAL'!AM90</f>
        <v>APAGADO</v>
      </c>
      <c r="AH90" s="86" t="str">
        <f>'RESUMEN TOTAL'!AN90</f>
        <v>APAGADO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 t="str">
        <f>'RESUMEN TOTAL'!AL91</f>
        <v>APAGADO</v>
      </c>
      <c r="AG91" s="86" t="str">
        <f>'RESUMEN TOTAL'!AM91</f>
        <v>APAGADO</v>
      </c>
      <c r="AH91" s="86" t="str">
        <f>'RESUMEN TOTAL'!AN91</f>
        <v>APAGADO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 t="str">
        <f>'RESUMEN TOTAL'!AN99</f>
        <v>APAGADO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 t="str">
        <f>'RESUMEN TOTAL'!AL106</f>
        <v>APAGADO</v>
      </c>
      <c r="AG106" s="86" t="str">
        <f>'RESUMEN TOTAL'!AM106</f>
        <v>APAGADO</v>
      </c>
      <c r="AH106" s="86" t="str">
        <f>'RESUMEN TOTAL'!AN106</f>
        <v>APAGADO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 t="str">
        <f>'RESUMEN TOTAL'!AL109</f>
        <v>APAGADO</v>
      </c>
      <c r="AG109" s="86" t="str">
        <f>'RESUMEN TOTAL'!AM109</f>
        <v>APAGADO</v>
      </c>
      <c r="AH109" s="86" t="str">
        <f>'RESUMEN TOTAL'!AN109</f>
        <v>APAGADO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 t="str">
        <f>'RESUMEN TOTAL'!AL112</f>
        <v>APAGADO</v>
      </c>
      <c r="AG111" s="86" t="str">
        <f>'RESUMEN TOTAL'!AM112</f>
        <v>APAGADO</v>
      </c>
      <c r="AH111" s="86" t="str">
        <f>'RESUMEN TOTAL'!AN112</f>
        <v>APAGADO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 t="str">
        <f>'RESUMEN TOTAL'!AL114</f>
        <v>APAGADO</v>
      </c>
      <c r="AG113" s="86" t="str">
        <f>'RESUMEN TOTAL'!AM114</f>
        <v>APAGADO</v>
      </c>
      <c r="AH113" s="86" t="str">
        <f>'RESUMEN TOTAL'!AN114</f>
        <v>APAGADO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 t="str">
        <f>'RESUMEN TOTAL'!AM115</f>
        <v>APAGADO</v>
      </c>
      <c r="AH114" s="86" t="str">
        <f>'RESUMEN TOTAL'!AN115</f>
        <v>APAGADO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 t="str">
        <f>'RESUMEN TOTAL'!AM116</f>
        <v>APAGADO</v>
      </c>
      <c r="AH115" s="86" t="str">
        <f>'RESUMEN TOTAL'!AN116</f>
        <v>APAGADO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 t="str">
        <f>'RESUMEN TOTAL'!AL117</f>
        <v>APAGADO</v>
      </c>
      <c r="AG116" s="86">
        <f>'RESUMEN TOTAL'!AM117</f>
        <v>0</v>
      </c>
      <c r="AH116" s="86" t="str">
        <f>'RESUMEN TOTAL'!AN117</f>
        <v>APAGADO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 t="str">
        <f>'RESUMEN TOTAL'!AM118</f>
        <v>APAGADO</v>
      </c>
      <c r="AH117" s="86" t="str">
        <f>'RESUMEN TOTAL'!AN118</f>
        <v>APAGADO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 t="str">
        <f>'RESUMEN TOTAL'!AL120</f>
        <v>APAGADO</v>
      </c>
      <c r="AG119" s="86" t="str">
        <f>'RESUMEN TOTAL'!AM120</f>
        <v>APAGADO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 t="str">
        <f>'RESUMEN TOTAL'!AL121</f>
        <v>APAGADO</v>
      </c>
      <c r="AG120" s="86" t="str">
        <f>'RESUMEN TOTAL'!AM121</f>
        <v>APAGADO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 t="str">
        <f>'RESUMEN TOTAL'!AL122</f>
        <v>APAGADO</v>
      </c>
      <c r="AG121" s="86" t="str">
        <f>'RESUMEN TOTAL'!AM122</f>
        <v>APAGADO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 t="str">
        <f>'RESUMEN TOTAL'!AL123</f>
        <v>APAGADO</v>
      </c>
      <c r="AG122" s="86" t="str">
        <f>'RESUMEN TOTAL'!AM123</f>
        <v>APAGADO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 t="str">
        <f>'RESUMEN TOTAL'!AL124</f>
        <v>APAGADO</v>
      </c>
      <c r="AG123" s="86" t="str">
        <f>'RESUMEN TOTAL'!AM124</f>
        <v>APAGADO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 t="str">
        <f>'RESUMEN TOTAL'!AL125</f>
        <v>APAGADO</v>
      </c>
      <c r="AG124" s="86" t="str">
        <f>'RESUMEN TOTAL'!AM125</f>
        <v>APAGADO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 t="str">
        <f>'RESUMEN TOTAL'!AL127</f>
        <v>APAGADO</v>
      </c>
      <c r="AG125" s="86" t="str">
        <f>'RESUMEN TOTAL'!AM127</f>
        <v>APAGADO</v>
      </c>
      <c r="AH125" s="86" t="str">
        <f>'RESUMEN TOTAL'!AN127</f>
        <v>APAGADO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 t="str">
        <f>'RESUMEN TOTAL'!AL129</f>
        <v>APAGADO</v>
      </c>
      <c r="AG127" s="86" t="str">
        <f>'RESUMEN TOTAL'!AM129</f>
        <v>APAGADO</v>
      </c>
      <c r="AH127" s="86" t="str">
        <f>'RESUMEN TOTAL'!AN129</f>
        <v>APAGADO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 t="str">
        <f>'RESUMEN TOTAL'!AL134</f>
        <v>APAGADO</v>
      </c>
      <c r="AG132" s="86" t="str">
        <f>'RESUMEN TOTAL'!AM134</f>
        <v>APAGADO</v>
      </c>
      <c r="AH132" s="86" t="str">
        <f>'RESUMEN TOTAL'!AN134</f>
        <v>APAGADO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 t="str">
        <f>'RESUMEN TOTAL'!AL135</f>
        <v>APAGADO</v>
      </c>
      <c r="AG133" s="86" t="str">
        <f>'RESUMEN TOTAL'!AM135</f>
        <v>APAGADO</v>
      </c>
      <c r="AH133" s="86" t="str">
        <f>'RESUMEN TOTAL'!AN135</f>
        <v>APAGADO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 t="str">
        <f>'RESUMEN TOTAL'!AL145</f>
        <v>APAGADO</v>
      </c>
      <c r="AG143" s="86" t="str">
        <f>'RESUMEN TOTAL'!AM145</f>
        <v>APAGADO</v>
      </c>
      <c r="AH143" s="86" t="str">
        <f>'RESUMEN TOTAL'!AN145</f>
        <v>APAGADO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 t="str">
        <f>'RESUMEN TOTAL'!AL146</f>
        <v>APAGADO</v>
      </c>
      <c r="AG144" s="86" t="str">
        <f>'RESUMEN TOTAL'!AM146</f>
        <v>APAGADO</v>
      </c>
      <c r="AH144" s="86" t="str">
        <f>'RESUMEN TOTAL'!AN146</f>
        <v>APAGADO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 t="str">
        <f>'RESUMEN TOTAL'!AL148</f>
        <v>APAGADO</v>
      </c>
      <c r="AG146" s="86" t="str">
        <f>'RESUMEN TOTAL'!AM148</f>
        <v>APAGADO</v>
      </c>
      <c r="AH146" s="86" t="str">
        <f>'RESUMEN TOTAL'!AN148</f>
        <v>APAGADO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 t="str">
        <f>'RESUMEN TOTAL'!AL156</f>
        <v>APAGADO</v>
      </c>
      <c r="AG154" s="86" t="str">
        <f>'RESUMEN TOTAL'!AM156</f>
        <v>APAGADO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 t="str">
        <f>'RESUMEN TOTAL'!AL161</f>
        <v>APAGADO</v>
      </c>
      <c r="AG159" s="86" t="str">
        <f>'RESUMEN TOTAL'!AM161</f>
        <v>APAGADO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 t="str">
        <f>'RESUMEN TOTAL'!AL162</f>
        <v>APAGADO</v>
      </c>
      <c r="AG160" s="86" t="str">
        <f>'RESUMEN TOTAL'!AM162</f>
        <v>APAGADO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 t="str">
        <f>'RESUMEN TOTAL'!AL163</f>
        <v>APAGADO</v>
      </c>
      <c r="AG161" s="86" t="str">
        <f>'RESUMEN TOTAL'!AM163</f>
        <v>APAGADO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 t="str">
        <f>'RESUMEN TOTAL'!AL164</f>
        <v>APAGADO</v>
      </c>
      <c r="AG162" s="86" t="str">
        <f>'RESUMEN TOTAL'!AM164</f>
        <v>APAGADO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 t="str">
        <f>'RESUMEN TOTAL'!AL165</f>
        <v>APAGADO</v>
      </c>
      <c r="AG163" s="86" t="str">
        <f>'RESUMEN TOTAL'!AM165</f>
        <v>APAGADO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 t="str">
        <f>'RESUMEN TOTAL'!AL166</f>
        <v>APAGADO</v>
      </c>
      <c r="AG164" s="86" t="str">
        <f>'RESUMEN TOTAL'!AM166</f>
        <v>APAGADO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 t="str">
        <f>'RESUMEN TOTAL'!AL167</f>
        <v>APAGADO</v>
      </c>
      <c r="AG165" s="86" t="str">
        <f>'RESUMEN TOTAL'!AM167</f>
        <v>APAGADO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 t="str">
        <f>'RESUMEN TOTAL'!AL169</f>
        <v>APAGADO</v>
      </c>
      <c r="AG167" s="86" t="str">
        <f>'RESUMEN TOTAL'!AM169</f>
        <v>APAGADO</v>
      </c>
      <c r="AH167" s="86" t="str">
        <f>'RESUMEN TOTAL'!AN169</f>
        <v>APAGADO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 t="str">
        <f>'RESUMEN TOTAL'!AL170</f>
        <v>APAGADO</v>
      </c>
      <c r="AG168" s="86" t="str">
        <f>'RESUMEN TOTAL'!AM170</f>
        <v>APAGADO</v>
      </c>
      <c r="AH168" s="86" t="str">
        <f>'RESUMEN TOTAL'!AN170</f>
        <v>APAGADO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 t="str">
        <f>'RESUMEN TOTAL'!AM174</f>
        <v>APAGADO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 t="str">
        <f>'RESUMEN TOTAL'!AM178</f>
        <v>APAGADO</v>
      </c>
      <c r="AH175" s="86" t="str">
        <f>'RESUMEN TOTAL'!AN178</f>
        <v>APAGADO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 t="str">
        <f>'RESUMEN TOTAL'!AM179</f>
        <v>APAGADO</v>
      </c>
      <c r="AH176" s="86" t="str">
        <f>'RESUMEN TOTAL'!AN179</f>
        <v>APAGADO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 t="str">
        <f>'RESUMEN TOTAL'!AM180</f>
        <v>APAGADO</v>
      </c>
      <c r="AH177" s="86" t="str">
        <f>'RESUMEN TOTAL'!AN180</f>
        <v>APAGADO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 t="str">
        <f>'RESUMEN TOTAL'!AN192</f>
        <v>APAGADO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 t="str">
        <f>'RESUMEN TOTAL'!AL199</f>
        <v>APAGADO</v>
      </c>
      <c r="AG196" s="86" t="str">
        <f>'RESUMEN TOTAL'!AM199</f>
        <v>APAGADO</v>
      </c>
      <c r="AH196" s="86" t="str">
        <f>'RESUMEN TOTAL'!AN199</f>
        <v>APAGADO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 t="str">
        <f>'RESUMEN TOTAL'!AL204</f>
        <v>APAGADO</v>
      </c>
      <c r="AG201" s="86" t="str">
        <f>'RESUMEN TOTAL'!AM204</f>
        <v>APAGADO</v>
      </c>
      <c r="AH201" s="86" t="str">
        <f>'RESUMEN TOTAL'!AN204</f>
        <v>APAGADO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 t="str">
        <f>'RESUMEN TOTAL'!AL205</f>
        <v>APAGADO</v>
      </c>
      <c r="AG202" s="86" t="str">
        <f>'RESUMEN TOTAL'!AM205</f>
        <v>APAGADO</v>
      </c>
      <c r="AH202" s="86" t="str">
        <f>'RESUMEN TOTAL'!AN205</f>
        <v>APAGADO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 t="str">
        <f>'RESUMEN TOTAL'!AM207</f>
        <v>APAGADO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 t="str">
        <f>'RESUMEN TOTAL'!AM229</f>
        <v>APAGADO</v>
      </c>
      <c r="AH226" s="86" t="str">
        <f>'RESUMEN TOTAL'!AN229</f>
        <v>APAGADO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 t="str">
        <f>'RESUMEN TOTAL'!AM230</f>
        <v>APAGADO</v>
      </c>
      <c r="AH227" s="86" t="str">
        <f>'RESUMEN TOTAL'!AN230</f>
        <v>APAGADO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 t="str">
        <f>'RESUMEN TOTAL'!AM231</f>
        <v>APAGADO</v>
      </c>
      <c r="AH228" s="86" t="str">
        <f>'RESUMEN TOTAL'!AN231</f>
        <v>APAGADO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 t="str">
        <f>'RESUMEN TOTAL'!AM232</f>
        <v>APAGADO</v>
      </c>
      <c r="AH229" s="86" t="str">
        <f>'RESUMEN TOTAL'!AN232</f>
        <v>APAGADO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 t="str">
        <f>'RESUMEN TOTAL'!AM233</f>
        <v>APAGADO</v>
      </c>
      <c r="AH230" s="86" t="str">
        <f>'RESUMEN TOTAL'!AN233</f>
        <v>APAGADO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 t="str">
        <f>'RESUMEN TOTAL'!AL234</f>
        <v>APAGADO</v>
      </c>
      <c r="AG231" s="86" t="str">
        <f>'RESUMEN TOTAL'!AM234</f>
        <v>APAGADO</v>
      </c>
      <c r="AH231" s="86" t="str">
        <f>'RESUMEN TOTAL'!AN234</f>
        <v>APAGADO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 t="str">
        <f>'RESUMEN TOTAL'!AL235</f>
        <v>APAGADO</v>
      </c>
      <c r="AG232" s="86" t="str">
        <f>'RESUMEN TOTAL'!AM235</f>
        <v>APAGADO</v>
      </c>
      <c r="AH232" s="86" t="str">
        <f>'RESUMEN TOTAL'!AN235</f>
        <v>APAGADO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 t="str">
        <f>'RESUMEN TOTAL'!AL236</f>
        <v>APAGADO</v>
      </c>
      <c r="AG233" s="86" t="str">
        <f>'RESUMEN TOTAL'!AM236</f>
        <v>APAGADO</v>
      </c>
      <c r="AH233" s="86" t="str">
        <f>'RESUMEN TOTAL'!AN236</f>
        <v>APAGADO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 t="str">
        <f>'RESUMEN TOTAL'!AL237</f>
        <v>APAGADO</v>
      </c>
      <c r="AG234" s="86" t="str">
        <f>'RESUMEN TOTAL'!AM237</f>
        <v>APAGADO</v>
      </c>
      <c r="AH234" s="86" t="str">
        <f>'RESUMEN TOTAL'!AN237</f>
        <v>APAGADO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 t="str">
        <f>'RESUMEN TOTAL'!AL239</f>
        <v>APAGADO</v>
      </c>
      <c r="AG236" s="86" t="str">
        <f>'RESUMEN TOTAL'!AM239</f>
        <v>APAGADO</v>
      </c>
      <c r="AH236" s="86" t="str">
        <f>'RESUMEN TOTAL'!AN239</f>
        <v>APAGADO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 t="str">
        <f>'RESUMEN TOTAL'!AN246</f>
        <v>APAGADO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 t="str">
        <f>'RESUMEN TOTAL'!AN247</f>
        <v>APAGADO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 t="str">
        <f>'RESUMEN TOTAL'!AN248</f>
        <v>APAGADO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 t="str">
        <f>'RESUMEN TOTAL'!AL249</f>
        <v>APAGADO</v>
      </c>
      <c r="AG246" s="86" t="str">
        <f>'RESUMEN TOTAL'!AM249</f>
        <v>APAGADO</v>
      </c>
      <c r="AH246" s="86" t="str">
        <f>'RESUMEN TOTAL'!AN249</f>
        <v>APAGADO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 t="str">
        <f>'RESUMEN TOTAL'!AL250</f>
        <v>APAGADO</v>
      </c>
      <c r="AG247" s="86" t="str">
        <f>'RESUMEN TOTAL'!AM250</f>
        <v>APAGADO</v>
      </c>
      <c r="AH247" s="86" t="str">
        <f>'RESUMEN TOTAL'!AN250</f>
        <v>APAGADO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 t="str">
        <f>'RESUMEN TOTAL'!AL251</f>
        <v>APAGADO</v>
      </c>
      <c r="AG248" s="86" t="str">
        <f>'RESUMEN TOTAL'!AM251</f>
        <v>APAGADO</v>
      </c>
      <c r="AH248" s="86" t="str">
        <f>'RESUMEN TOTAL'!AN251</f>
        <v>APAGADO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 t="str">
        <f>'RESUMEN TOTAL'!AL252</f>
        <v>APAGADO</v>
      </c>
      <c r="AG249" s="86" t="str">
        <f>'RESUMEN TOTAL'!AM252</f>
        <v>APAGADO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 t="str">
        <f>'RESUMEN TOTAL'!AL253</f>
        <v>APAGADO</v>
      </c>
      <c r="AG250" s="86" t="str">
        <f>'RESUMEN TOTAL'!AM253</f>
        <v>APAGADO</v>
      </c>
      <c r="AH250" s="86" t="str">
        <f>'RESUMEN TOTAL'!AN253</f>
        <v>APAGADO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 t="str">
        <f>'RESUMEN TOTAL'!AL256</f>
        <v>APAGADO</v>
      </c>
      <c r="AG253" s="86" t="str">
        <f>'RESUMEN TOTAL'!AM256</f>
        <v>APAGADO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 t="str">
        <f>'RESUMEN TOTAL'!AL257</f>
        <v>APAGADO</v>
      </c>
      <c r="AG254" s="86" t="str">
        <f>'RESUMEN TOTAL'!AM257</f>
        <v>APAGADO</v>
      </c>
      <c r="AH254" s="86" t="str">
        <f>'RESUMEN TOTAL'!AN257</f>
        <v>APAGADO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 t="str">
        <f>'RESUMEN TOTAL'!AL276</f>
        <v>APAGADO</v>
      </c>
      <c r="AG273" s="86" t="str">
        <f>'RESUMEN TOTAL'!AM276</f>
        <v>APAGADO</v>
      </c>
      <c r="AH273" s="86" t="str">
        <f>'RESUMEN TOTAL'!AN276</f>
        <v>APAGADO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 t="str">
        <f>'RESUMEN TOTAL'!AL281</f>
        <v>APAGADO</v>
      </c>
      <c r="AG278" s="86" t="str">
        <f>'RESUMEN TOTAL'!AM281</f>
        <v>APAGADO</v>
      </c>
      <c r="AH278" s="86" t="str">
        <f>'RESUMEN TOTAL'!AN281</f>
        <v>APAGADO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 t="str">
        <f>'RESUMEN TOTAL'!AL282</f>
        <v>APAGADO</v>
      </c>
      <c r="AG279" s="86" t="str">
        <f>'RESUMEN TOTAL'!AM282</f>
        <v>APAGADO</v>
      </c>
      <c r="AH279" s="86" t="str">
        <f>'RESUMEN TOTAL'!AN282</f>
        <v>APAGADO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 t="str">
        <f>'RESUMEN TOTAL'!AN304</f>
        <v>APAGADO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 t="str">
        <f>'RESUMEN TOTAL'!AL324</f>
        <v>APAGADO</v>
      </c>
      <c r="AG321" s="86" t="str">
        <f>'RESUMEN TOTAL'!AM324</f>
        <v>APAGADO</v>
      </c>
      <c r="AH321" s="86" t="str">
        <f>'RESUMEN TOTAL'!AN324</f>
        <v>APAGADO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 t="str">
        <f>'RESUMEN TOTAL'!AL325</f>
        <v>APAGADO</v>
      </c>
      <c r="AG322" s="86" t="str">
        <f>'RESUMEN TOTAL'!AM325</f>
        <v>APAGADO</v>
      </c>
      <c r="AH322" s="86" t="str">
        <f>'RESUMEN TOTAL'!AN325</f>
        <v>APAGADO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 t="str">
        <f>'RESUMEN TOTAL'!AL326</f>
        <v>APAGADO</v>
      </c>
      <c r="AG323" s="86" t="str">
        <f>'RESUMEN TOTAL'!AM326</f>
        <v>APAGADO</v>
      </c>
      <c r="AH323" s="86" t="str">
        <f>'RESUMEN TOTAL'!AN326</f>
        <v>APAGADO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 t="str">
        <f>'RESUMEN TOTAL'!AL327</f>
        <v>APAGADO</v>
      </c>
      <c r="AG324" s="86" t="str">
        <f>'RESUMEN TOTAL'!AM327</f>
        <v>APAGADO</v>
      </c>
      <c r="AH324" s="86" t="str">
        <f>'RESUMEN TOTAL'!AN327</f>
        <v>APAGADO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 t="str">
        <f>'RESUMEN TOTAL'!AL330</f>
        <v>APAGADO</v>
      </c>
      <c r="AG327" s="86" t="str">
        <f>'RESUMEN TOTAL'!AM330</f>
        <v>APAGADO</v>
      </c>
      <c r="AH327" s="86" t="str">
        <f>'RESUMEN TOTAL'!AN330</f>
        <v>APAGADO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 t="str">
        <f>'RESUMEN TOTAL'!AL331</f>
        <v>APAGADO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 t="str">
        <f>'RESUMEN TOTAL'!AL336</f>
        <v>APAGADO</v>
      </c>
      <c r="AG333" s="86" t="str">
        <f>'RESUMEN TOTAL'!AM336</f>
        <v>APAGADO</v>
      </c>
      <c r="AH333" s="86" t="str">
        <f>'RESUMEN TOTAL'!AN336</f>
        <v>APAGADO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 t="str">
        <f>'RESUMEN TOTAL'!AL337</f>
        <v>APAGADO</v>
      </c>
      <c r="AG334" s="86" t="str">
        <f>'RESUMEN TOTAL'!AM337</f>
        <v>APAGADO</v>
      </c>
      <c r="AH334" s="86" t="str">
        <f>'RESUMEN TOTAL'!AN337</f>
        <v>APAGADO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 t="str">
        <f>'RESUMEN TOTAL'!AL338</f>
        <v>APAGADO</v>
      </c>
      <c r="AG335" s="86" t="str">
        <f>'RESUMEN TOTAL'!AM338</f>
        <v>APAGADO</v>
      </c>
      <c r="AH335" s="86" t="str">
        <f>'RESUMEN TOTAL'!AN338</f>
        <v>APAGADO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 t="str">
        <f>'RESUMEN TOTAL'!AL339</f>
        <v>APAGADO</v>
      </c>
      <c r="AG336" s="86" t="str">
        <f>'RESUMEN TOTAL'!AM339</f>
        <v>APAGADO</v>
      </c>
      <c r="AH336" s="86" t="str">
        <f>'RESUMEN TOTAL'!AN339</f>
        <v>APAGADO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 t="str">
        <f>'RESUMEN TOTAL'!AL340</f>
        <v>APAGADO</v>
      </c>
      <c r="AG337" s="86" t="str">
        <f>'RESUMEN TOTAL'!AM340</f>
        <v>APAGADO</v>
      </c>
      <c r="AH337" s="86" t="str">
        <f>'RESUMEN TOTAL'!AN340</f>
        <v>APAGADO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 t="str">
        <f>'RESUMEN TOTAL'!AL341</f>
        <v>APAGADO</v>
      </c>
      <c r="AG338" s="86" t="str">
        <f>'RESUMEN TOTAL'!AM341</f>
        <v>APAGADO</v>
      </c>
      <c r="AH338" s="86" t="str">
        <f>'RESUMEN TOTAL'!AN341</f>
        <v>APAGADO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 t="str">
        <f>'RESUMEN TOTAL'!AL342</f>
        <v>APAGADO</v>
      </c>
      <c r="AG339" s="86" t="str">
        <f>'RESUMEN TOTAL'!AM342</f>
        <v>APAGADO</v>
      </c>
      <c r="AH339" s="86" t="str">
        <f>'RESUMEN TOTAL'!AN342</f>
        <v>APAGADO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 t="str">
        <f>'RESUMEN TOTAL'!AL343</f>
        <v>APAGADO</v>
      </c>
      <c r="AG340" s="86" t="str">
        <f>'RESUMEN TOTAL'!AM343</f>
        <v>APAGADO</v>
      </c>
      <c r="AH340" s="86" t="str">
        <f>'RESUMEN TOTAL'!AN343</f>
        <v>APAGADO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 t="str">
        <f>'RESUMEN TOTAL'!AL354</f>
        <v>APAGADO</v>
      </c>
      <c r="AG351" s="86" t="str">
        <f>'RESUMEN TOTAL'!AM354</f>
        <v>APAGADO</v>
      </c>
      <c r="AH351" s="86" t="str">
        <f>'RESUMEN TOTAL'!AN354</f>
        <v>APAGADO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 t="str">
        <f>'RESUMEN TOTAL'!AL355</f>
        <v>APAGADO</v>
      </c>
      <c r="AG352" s="86" t="str">
        <f>'RESUMEN TOTAL'!AM355</f>
        <v>APAGADO</v>
      </c>
      <c r="AH352" s="86" t="str">
        <f>'RESUMEN TOTAL'!AN355</f>
        <v>APAGADO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 t="str">
        <f>'RESUMEN TOTAL'!AL356</f>
        <v>APAGADO</v>
      </c>
      <c r="AG353" s="86" t="str">
        <f>'RESUMEN TOTAL'!AM356</f>
        <v>APAGADO</v>
      </c>
      <c r="AH353" s="86" t="str">
        <f>'RESUMEN TOTAL'!AN356</f>
        <v>APAGADO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 t="str">
        <f>'RESUMEN TOTAL'!AL363</f>
        <v>APAGADO</v>
      </c>
      <c r="AG360" s="86" t="str">
        <f>'RESUMEN TOTAL'!AM363</f>
        <v>APAGADO</v>
      </c>
      <c r="AH360" s="86" t="str">
        <f>'RESUMEN TOTAL'!AN363</f>
        <v>APAGADO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 t="str">
        <f>'RESUMEN TOTAL'!AL364</f>
        <v>APAGADO</v>
      </c>
      <c r="AG361" s="86" t="str">
        <f>'RESUMEN TOTAL'!AM364</f>
        <v>APAGADO</v>
      </c>
      <c r="AH361" s="86" t="str">
        <f>'RESUMEN TOTAL'!AN364</f>
        <v>APAGADO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 t="str">
        <f>'RESUMEN TOTAL'!AL371</f>
        <v>APAGADO</v>
      </c>
      <c r="AG368" s="86" t="str">
        <f>'RESUMEN TOTAL'!AM371</f>
        <v>APAGADO</v>
      </c>
      <c r="AH368" s="86" t="str">
        <f>'RESUMEN TOTAL'!AN371</f>
        <v>APAGADO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 t="str">
        <f>'RESUMEN TOTAL'!AL377</f>
        <v>APAGADO</v>
      </c>
      <c r="AG374" s="86" t="str">
        <f>'RESUMEN TOTAL'!AM377</f>
        <v>APAGADO</v>
      </c>
      <c r="AH374" s="86" t="str">
        <f>'RESUMEN TOTAL'!AN377</f>
        <v>APAGADO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 t="str">
        <f>'RESUMEN TOTAL'!AL378</f>
        <v>APAGADO</v>
      </c>
      <c r="AG375" s="86" t="str">
        <f>'RESUMEN TOTAL'!AM378</f>
        <v>APAGADO</v>
      </c>
      <c r="AH375" s="86" t="str">
        <f>'RESUMEN TOTAL'!AN378</f>
        <v>APAGADO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 t="str">
        <f>'RESUMEN TOTAL'!AL386</f>
        <v>APAGADO</v>
      </c>
      <c r="AG383" s="86" t="str">
        <f>'RESUMEN TOTAL'!AM386</f>
        <v>APAGADO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 t="str">
        <f>'RESUMEN TOTAL'!AL387</f>
        <v>APAGADO</v>
      </c>
      <c r="AG384" s="86" t="str">
        <f>'RESUMEN TOTAL'!AM387</f>
        <v>APAGADO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 t="str">
        <f>'RESUMEN TOTAL'!AL388</f>
        <v>APAGADO</v>
      </c>
      <c r="AG385" s="86" t="str">
        <f>'RESUMEN TOTAL'!AM388</f>
        <v>APAGADO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 t="str">
        <f>'RESUMEN TOTAL'!AL389</f>
        <v>APAGADO</v>
      </c>
      <c r="AG386" s="86" t="str">
        <f>'RESUMEN TOTAL'!AM389</f>
        <v>APAGADO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 t="str">
        <f>'RESUMEN TOTAL'!AL390</f>
        <v>APAGADO</v>
      </c>
      <c r="AG387" s="86" t="str">
        <f>'RESUMEN TOTAL'!AM390</f>
        <v>APAGADO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 t="str">
        <f>'RESUMEN TOTAL'!AL391</f>
        <v>APAGADO</v>
      </c>
      <c r="AG388" s="86" t="str">
        <f>'RESUMEN TOTAL'!AM391</f>
        <v>APAGADO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 t="str">
        <f>'RESUMEN TOTAL'!AL392</f>
        <v>APAGADO</v>
      </c>
      <c r="AG389" s="86" t="str">
        <f>'RESUMEN TOTAL'!AM392</f>
        <v>APAGADO</v>
      </c>
      <c r="AH389" s="86" t="str">
        <f>'RESUMEN TOTAL'!AN392</f>
        <v>APAGADO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 t="str">
        <f>'RESUMEN TOTAL'!AL393</f>
        <v>APAGADO</v>
      </c>
      <c r="AG390" s="86" t="str">
        <f>'RESUMEN TOTAL'!AM393</f>
        <v>APAGADO</v>
      </c>
      <c r="AH390" s="86" t="str">
        <f>'RESUMEN TOTAL'!AN393</f>
        <v>APAGADO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 t="str">
        <f>'RESUMEN TOTAL'!AL394</f>
        <v>APAGADO</v>
      </c>
      <c r="AG391" s="86" t="str">
        <f>'RESUMEN TOTAL'!AM394</f>
        <v>APAGADO</v>
      </c>
      <c r="AH391" s="86" t="str">
        <f>'RESUMEN TOTAL'!AN394</f>
        <v>APAGADO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 t="str">
        <f>'RESUMEN TOTAL'!AL395</f>
        <v>APAGADO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 t="str">
        <f>'RESUMEN TOTAL'!AL396</f>
        <v>APAGADO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 t="str">
        <f>'RESUMEN TOTAL'!AL400</f>
        <v>APAGADO</v>
      </c>
      <c r="AG397" s="86" t="str">
        <f>'RESUMEN TOTAL'!AM400</f>
        <v>APAGADO</v>
      </c>
      <c r="AH397" s="86" t="str">
        <f>'RESUMEN TOTAL'!AN400</f>
        <v>APAGADO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 t="str">
        <f>'RESUMEN TOTAL'!AL402</f>
        <v>APAGADO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 t="str">
        <f>'RESUMEN TOTAL'!AL403</f>
        <v>APAGADO</v>
      </c>
      <c r="AG400" s="86" t="str">
        <f>'RESUMEN TOTAL'!AM403</f>
        <v>APAGADO</v>
      </c>
      <c r="AH400" s="86" t="str">
        <f>'RESUMEN TOTAL'!AN403</f>
        <v>APAGADO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 t="str">
        <f>'RESUMEN TOTAL'!AL404</f>
        <v>APAGADO</v>
      </c>
      <c r="AG401" s="86" t="str">
        <f>'RESUMEN TOTAL'!AM404</f>
        <v>APAGADO</v>
      </c>
      <c r="AH401" s="86" t="str">
        <f>'RESUMEN TOTAL'!AN404</f>
        <v>APAGADO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 t="str">
        <f>'RESUMEN TOTAL'!AL405</f>
        <v>APAGADO</v>
      </c>
      <c r="AG402" s="86" t="str">
        <f>'RESUMEN TOTAL'!AM405</f>
        <v>APAGADO</v>
      </c>
      <c r="AH402" s="86" t="str">
        <f>'RESUMEN TOTAL'!AN405</f>
        <v>APAGADO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 t="str">
        <f>'RESUMEN TOTAL'!AL406</f>
        <v>APAGADO</v>
      </c>
      <c r="AG403" s="86" t="str">
        <f>'RESUMEN TOTAL'!AM406</f>
        <v>APAGADO</v>
      </c>
      <c r="AH403" s="86" t="str">
        <f>'RESUMEN TOTAL'!AN406</f>
        <v>APAGADO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 t="str">
        <f>'RESUMEN TOTAL'!AL407</f>
        <v>APAGADO</v>
      </c>
      <c r="AG404" s="86" t="str">
        <f>'RESUMEN TOTAL'!AM407</f>
        <v>APAGADO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 t="str">
        <f>'RESUMEN TOTAL'!AL409</f>
        <v>APAGADO</v>
      </c>
      <c r="AG406" s="86" t="str">
        <f>'RESUMEN TOTAL'!AM409</f>
        <v>APAGADO</v>
      </c>
      <c r="AH406" s="86" t="str">
        <f>'RESUMEN TOTAL'!AN409</f>
        <v>APAGADO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 t="str">
        <f>'RESUMEN TOTAL'!AL410</f>
        <v>APAGADO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 t="str">
        <f>'RESUMEN TOTAL'!AL413</f>
        <v>APAGADO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 t="str">
        <f>'RESUMEN TOTAL'!AL414</f>
        <v>APAGADO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 t="str">
        <f>'RESUMEN TOTAL'!AL417</f>
        <v>APAGADO</v>
      </c>
      <c r="AG414" s="86" t="str">
        <f>'RESUMEN TOTAL'!AM417</f>
        <v>APAGADO</v>
      </c>
      <c r="AH414" s="86" t="str">
        <f>'RESUMEN TOTAL'!AN417</f>
        <v>APAGADO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 t="str">
        <f>'RESUMEN TOTAL'!AL418</f>
        <v>APAGADO</v>
      </c>
      <c r="AG415" s="86" t="str">
        <f>'RESUMEN TOTAL'!AM418</f>
        <v>APAGADO</v>
      </c>
      <c r="AH415" s="86" t="str">
        <f>'RESUMEN TOTAL'!AN418</f>
        <v>APAGADO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 t="str">
        <f>'RESUMEN TOTAL'!AL419</f>
        <v>APAGADO</v>
      </c>
      <c r="AG416" s="86" t="str">
        <f>'RESUMEN TOTAL'!AM419</f>
        <v>APAGADO</v>
      </c>
      <c r="AH416" s="86" t="str">
        <f>'RESUMEN TOTAL'!AN419</f>
        <v>APAGADO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 t="str">
        <f>'RESUMEN TOTAL'!AL439</f>
        <v>APAGADO</v>
      </c>
      <c r="AG436" s="86" t="str">
        <f>'RESUMEN TOTAL'!AM439</f>
        <v>APAGADO</v>
      </c>
      <c r="AH436" s="86" t="str">
        <f>'RESUMEN TOTAL'!AN439</f>
        <v>APAGADO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 t="str">
        <f>'RESUMEN TOTAL'!AL441</f>
        <v>APAGADO</v>
      </c>
      <c r="AG438" s="86" t="str">
        <f>'RESUMEN TOTAL'!AM441</f>
        <v>APAGADO</v>
      </c>
      <c r="AH438" s="86" t="str">
        <f>'RESUMEN TOTAL'!AN441</f>
        <v>APAGADO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 t="str">
        <f>'RESUMEN TOTAL'!AL442</f>
        <v>APAGADO</v>
      </c>
      <c r="AG439" s="86" t="str">
        <f>'RESUMEN TOTAL'!AM442</f>
        <v>APAGADO</v>
      </c>
      <c r="AH439" s="86" t="str">
        <f>'RESUMEN TOTAL'!AN442</f>
        <v>APAGADO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 t="str">
        <f>'RESUMEN TOTAL'!AL444</f>
        <v>APAGADO</v>
      </c>
      <c r="AG441" s="86">
        <f>'RESUMEN TOTAL'!AM444</f>
        <v>0</v>
      </c>
      <c r="AH441" s="86" t="str">
        <f>'RESUMEN TOTAL'!AN444</f>
        <v>APAGADO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 t="str">
        <f>'RESUMEN TOTAL'!AL445</f>
        <v>APAGADO</v>
      </c>
      <c r="AG442" s="86" t="str">
        <f>'RESUMEN TOTAL'!AM445</f>
        <v>APAGADO</v>
      </c>
      <c r="AH442" s="86" t="str">
        <f>'RESUMEN TOTAL'!AN445</f>
        <v>APAGADO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 t="str">
        <f>'RESUMEN TOTAL'!AL446</f>
        <v>APAGADO</v>
      </c>
      <c r="AG443" s="86" t="str">
        <f>'RESUMEN TOTAL'!AM446</f>
        <v>APAGADO</v>
      </c>
      <c r="AH443" s="86" t="str">
        <f>'RESUMEN TOTAL'!AN446</f>
        <v>APAGADO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 t="str">
        <f>'RESUMEN TOTAL'!AL447</f>
        <v>APAGADO</v>
      </c>
      <c r="AG444" s="86" t="str">
        <f>'RESUMEN TOTAL'!AM447</f>
        <v>APAGADO</v>
      </c>
      <c r="AH444" s="86" t="str">
        <f>'RESUMEN TOTAL'!AN447</f>
        <v>APAGADO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 t="str">
        <f>'RESUMEN TOTAL'!AL448</f>
        <v>APAGADO</v>
      </c>
      <c r="AG445" s="86" t="str">
        <f>'RESUMEN TOTAL'!AM448</f>
        <v>APAGADO</v>
      </c>
      <c r="AH445" s="86" t="str">
        <f>'RESUMEN TOTAL'!AN448</f>
        <v>APAGADO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 t="str">
        <f>'RESUMEN TOTAL'!AL449</f>
        <v>APAGADO</v>
      </c>
      <c r="AG446" s="86" t="str">
        <f>'RESUMEN TOTAL'!AM449</f>
        <v>APAGADO</v>
      </c>
      <c r="AH446" s="86" t="str">
        <f>'RESUMEN TOTAL'!AN449</f>
        <v>APAGADO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 t="str">
        <f>'RESUMEN TOTAL'!AL450</f>
        <v>APAGADO</v>
      </c>
      <c r="AG447" s="86" t="str">
        <f>'RESUMEN TOTAL'!AM450</f>
        <v>APAGADO</v>
      </c>
      <c r="AH447" s="86" t="str">
        <f>'RESUMEN TOTAL'!AN450</f>
        <v>APAGADO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 t="str">
        <f>'RESUMEN TOTAL'!AL451</f>
        <v>APAGADO</v>
      </c>
      <c r="AG448" s="86" t="str">
        <f>'RESUMEN TOTAL'!AM451</f>
        <v>APAGADO</v>
      </c>
      <c r="AH448" s="86" t="str">
        <f>'RESUMEN TOTAL'!AN451</f>
        <v>APAGADO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 t="str">
        <f>'RESUMEN TOTAL'!AL465</f>
        <v>APAGADO</v>
      </c>
      <c r="AG462" s="86" t="str">
        <f>'RESUMEN TOTAL'!AM465</f>
        <v>APAGADO</v>
      </c>
      <c r="AH462" s="86" t="str">
        <f>'RESUMEN TOTAL'!AN465</f>
        <v>APAGADO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 t="str">
        <f>'RESUMEN TOTAL'!AL466</f>
        <v>APAGADO</v>
      </c>
      <c r="AG463" s="86" t="str">
        <f>'RESUMEN TOTAL'!AM466</f>
        <v>APAGADO</v>
      </c>
      <c r="AH463" s="86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 t="str">
        <f>'RESUMEN TOTAL'!AL467</f>
        <v>APAGADO</v>
      </c>
      <c r="AG464" s="86" t="str">
        <f>'RESUMEN TOTAL'!AM467</f>
        <v>APAGADO</v>
      </c>
      <c r="AH464" s="86" t="str">
        <f>'RESUMEN TOTAL'!AN467</f>
        <v>APAGADO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 t="str">
        <f>'RESUMEN TOTAL'!AL470</f>
        <v>APAGADO</v>
      </c>
      <c r="AG467" s="86" t="str">
        <f>'RESUMEN TOTAL'!AM470</f>
        <v>APAGADO</v>
      </c>
      <c r="AH467" s="86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 t="str">
        <f>'RESUMEN TOTAL'!AL472</f>
        <v>APAGADO</v>
      </c>
      <c r="AG469" s="86" t="str">
        <f>'RESUMEN TOTAL'!AM472</f>
        <v>APAGADO</v>
      </c>
      <c r="AH469" s="86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 t="str">
        <f>'RESUMEN TOTAL'!AL474</f>
        <v>APAGADO</v>
      </c>
      <c r="AG471" s="86" t="str">
        <f>'RESUMEN TOTAL'!AM474</f>
        <v>APAGADO</v>
      </c>
      <c r="AH471" s="86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 t="str">
        <f>'RESUMEN TOTAL'!AL478</f>
        <v>APAGADO</v>
      </c>
      <c r="AG475" s="86" t="str">
        <f>'RESUMEN TOTAL'!AM478</f>
        <v>APAGADO</v>
      </c>
      <c r="AH475" s="86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 t="str">
        <f>'RESUMEN TOTAL'!AL480</f>
        <v>APAGADO</v>
      </c>
      <c r="AG477" s="86" t="str">
        <f>'RESUMEN TOTAL'!AM480</f>
        <v>APAGADO</v>
      </c>
      <c r="AH477" s="86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 t="str">
        <f>'RESUMEN TOTAL'!AL481</f>
        <v>APAGADO</v>
      </c>
      <c r="AG478" s="86" t="str">
        <f>'RESUMEN TOTAL'!AM481</f>
        <v>APAGADO</v>
      </c>
      <c r="AH478" s="86" t="str">
        <f>'RESUMEN TOTAL'!AN481</f>
        <v>APAGADO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 t="str">
        <f>'RESUMEN TOTAL'!AL482</f>
        <v>APAGADO</v>
      </c>
      <c r="AG479" s="86" t="str">
        <f>'RESUMEN TOTAL'!AM482</f>
        <v>APAGADO</v>
      </c>
      <c r="AH479" s="86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 t="str">
        <f>'RESUMEN TOTAL'!AL484</f>
        <v>APAGADO</v>
      </c>
      <c r="AG481" s="86" t="str">
        <f>'RESUMEN TOTAL'!AM484</f>
        <v>APAGADO</v>
      </c>
      <c r="AH481" s="86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 t="str">
        <f>'RESUMEN TOTAL'!AL485</f>
        <v>APAGADO</v>
      </c>
      <c r="AG482" s="86" t="str">
        <f>'RESUMEN TOTAL'!AM485</f>
        <v>APAGADO</v>
      </c>
      <c r="AH482" s="86" t="str">
        <f>'RESUMEN TOTAL'!AN485</f>
        <v>APAGADO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 t="str">
        <f>'RESUMEN TOTAL'!AL486</f>
        <v>APAGADO</v>
      </c>
      <c r="AG483" s="86" t="str">
        <f>'RESUMEN TOTAL'!AM486</f>
        <v>APAGADO</v>
      </c>
      <c r="AH483" s="86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 t="str">
        <f>'RESUMEN TOTAL'!AL489</f>
        <v>APAGADO</v>
      </c>
      <c r="AG486" s="86" t="str">
        <f>'RESUMEN TOTAL'!AM489</f>
        <v>APAGADO</v>
      </c>
      <c r="AH486" s="86" t="str">
        <f>'RESUMEN TOTAL'!AN489</f>
        <v>APAGADO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 t="str">
        <f>'RESUMEN TOTAL'!AL490</f>
        <v>APAGADO</v>
      </c>
      <c r="AG487" s="86" t="str">
        <f>'RESUMEN TOTAL'!AM490</f>
        <v>APAGADO</v>
      </c>
      <c r="AH487" s="86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 t="str">
        <f>'RESUMEN TOTAL'!AL491</f>
        <v>APAGADO</v>
      </c>
      <c r="AG488" s="86" t="str">
        <f>'RESUMEN TOTAL'!AM491</f>
        <v>APAGADO</v>
      </c>
      <c r="AH488" s="86" t="str">
        <f>'RESUMEN TOTAL'!AN491</f>
        <v>APAGADO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 t="str">
        <f>'RESUMEN TOTAL'!AL492</f>
        <v>APAGADO</v>
      </c>
      <c r="AG489" s="86" t="str">
        <f>'RESUMEN TOTAL'!AM492</f>
        <v>APAGADO</v>
      </c>
      <c r="AH489" s="86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 t="str">
        <f>'RESUMEN TOTAL'!AL496</f>
        <v>APAGADO</v>
      </c>
      <c r="AG493" s="86" t="str">
        <f>'RESUMEN TOTAL'!AM496</f>
        <v>APAGADO</v>
      </c>
      <c r="AH493" s="86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 t="str">
        <f>'RESUMEN TOTAL'!AL498</f>
        <v>APAGADO</v>
      </c>
      <c r="AG495" s="86" t="str">
        <f>'RESUMEN TOTAL'!AM498</f>
        <v>APAGADO</v>
      </c>
      <c r="AH495" s="86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 t="str">
        <f>'RESUMEN TOTAL'!AL499</f>
        <v>APAGADO</v>
      </c>
      <c r="AG496" s="86" t="str">
        <f>'RESUMEN TOTAL'!AM499</f>
        <v>APAGADO</v>
      </c>
      <c r="AH496" s="86" t="str">
        <f>'RESUMEN TOTAL'!AN499</f>
        <v>APAGADO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 t="str">
        <f>'RESUMEN TOTAL'!AL500</f>
        <v>APAGADO</v>
      </c>
      <c r="AG497" s="86" t="str">
        <f>'RESUMEN TOTAL'!AM500</f>
        <v>APAGADO</v>
      </c>
      <c r="AH497" s="86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 t="str">
        <f>'RESUMEN TOTAL'!AL501</f>
        <v>APAGADO</v>
      </c>
      <c r="AG498" s="86" t="str">
        <f>'RESUMEN TOTAL'!AM501</f>
        <v>APAGADO</v>
      </c>
      <c r="AH498" s="86" t="str">
        <f>'RESUMEN TOTAL'!AN501</f>
        <v>APAGADO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 t="str">
        <f>'RESUMEN TOTAL'!AL502</f>
        <v>APAGADO</v>
      </c>
      <c r="AG499" s="86" t="str">
        <f>'RESUMEN TOTAL'!AM502</f>
        <v>APAGADO</v>
      </c>
      <c r="AH499" s="86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 t="str">
        <f>'RESUMEN TOTAL'!AL503</f>
        <v>APAGADO</v>
      </c>
      <c r="AG500" s="86" t="str">
        <f>'RESUMEN TOTAL'!AM503</f>
        <v>APAGADO</v>
      </c>
      <c r="AH500" s="86" t="str">
        <f>'RESUMEN TOTAL'!AN503</f>
        <v>APAGADO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 t="str">
        <f>'RESUMEN TOTAL'!AL504</f>
        <v>APAGADO</v>
      </c>
      <c r="AG501" s="86" t="str">
        <f>'RESUMEN TOTAL'!AM504</f>
        <v>APAGADO</v>
      </c>
      <c r="AH501" s="86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 t="str">
        <f>'RESUMEN TOTAL'!AL506</f>
        <v>APAGADO</v>
      </c>
      <c r="AG503" s="86" t="str">
        <f>'RESUMEN TOTAL'!AM506</f>
        <v>APAGADO</v>
      </c>
      <c r="AH503" s="86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 t="str">
        <f>'RESUMEN TOTAL'!AL507</f>
        <v>APAGADO</v>
      </c>
      <c r="AG504" s="86" t="str">
        <f>'RESUMEN TOTAL'!AM507</f>
        <v>APAGADO</v>
      </c>
      <c r="AH504" s="86" t="str">
        <f>'RESUMEN TOTAL'!AN507</f>
        <v>APAGADO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 t="str">
        <f>'RESUMEN TOTAL'!AL508</f>
        <v>APAGADO</v>
      </c>
      <c r="AG505" s="86" t="str">
        <f>'RESUMEN TOTAL'!AM508</f>
        <v>APAGADO</v>
      </c>
      <c r="AH505" s="86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 t="str">
        <f>'RESUMEN TOTAL'!AL509</f>
        <v>APAGADO</v>
      </c>
      <c r="AG506" s="86" t="str">
        <f>'RESUMEN TOTAL'!AM509</f>
        <v>APAGADO</v>
      </c>
      <c r="AH506" s="86" t="str">
        <f>'RESUMEN TOTAL'!AN509</f>
        <v>APAGADO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 t="str">
        <f>'RESUMEN TOTAL'!AL510</f>
        <v>APAGADO</v>
      </c>
      <c r="AG507" s="86" t="str">
        <f>'RESUMEN TOTAL'!AM510</f>
        <v>APAGADO</v>
      </c>
      <c r="AH507" s="86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 t="str">
        <f>'RESUMEN TOTAL'!AL511</f>
        <v>APAGADO</v>
      </c>
      <c r="AG508" s="86" t="str">
        <f>'RESUMEN TOTAL'!AM511</f>
        <v>APAGADO</v>
      </c>
      <c r="AH508" s="86" t="str">
        <f>'RESUMEN TOTAL'!AN511</f>
        <v>APAGADO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 t="str">
        <f>'RESUMEN TOTAL'!AL512</f>
        <v>APAGADO</v>
      </c>
      <c r="AG509" s="86" t="str">
        <f>'RESUMEN TOTAL'!AM512</f>
        <v>APAGADO</v>
      </c>
      <c r="AH509" s="86" t="str">
        <f>'RESUMEN TOTAL'!AN512</f>
        <v>APAGADO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 t="str">
        <f>'RESUMEN TOTAL'!AL515</f>
        <v>APAGADO</v>
      </c>
      <c r="AG510" s="86" t="str">
        <f>'RESUMEN TOTAL'!AM515</f>
        <v>APAGADO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 t="str">
        <f>'RESUMEN TOTAL'!AL516</f>
        <v>APAGADO</v>
      </c>
      <c r="AG511" s="86" t="str">
        <f>'RESUMEN TOTAL'!AM516</f>
        <v>APAGADO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 t="str">
        <f>'RESUMEN TOTAL'!AL518</f>
        <v>APAGADO</v>
      </c>
      <c r="AG513" s="86" t="str">
        <f>'RESUMEN TOTAL'!AM518</f>
        <v>APAGADO</v>
      </c>
      <c r="AH513" s="86" t="str">
        <f>'RESUMEN TOTAL'!AN518</f>
        <v>APAGADO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 t="str">
        <f>'RESUMEN TOTAL'!AL519</f>
        <v>APAGADO</v>
      </c>
      <c r="AG514" s="86" t="str">
        <f>'RESUMEN TOTAL'!AM519</f>
        <v>APAGADO</v>
      </c>
      <c r="AH514" s="86" t="str">
        <f>'RESUMEN TOTAL'!AN519</f>
        <v>APAGADO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 t="str">
        <f>'RESUMEN TOTAL'!AL520</f>
        <v>APAGADO</v>
      </c>
      <c r="AG515" s="86" t="str">
        <f>'RESUMEN TOTAL'!AM520</f>
        <v>APAGADO</v>
      </c>
      <c r="AH515" s="86" t="str">
        <f>'RESUMEN TOTAL'!AN520</f>
        <v>APAGADO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 t="str">
        <f>'RESUMEN TOTAL'!AL523</f>
        <v>APAGADO</v>
      </c>
      <c r="AG518" s="86" t="str">
        <f>'RESUMEN TOTAL'!AM523</f>
        <v>APAGADO</v>
      </c>
      <c r="AH518" s="86" t="str">
        <f>'RESUMEN TOTAL'!AN523</f>
        <v>APAGADO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 t="str">
        <f>'RESUMEN TOTAL'!AL524</f>
        <v>APAGADO</v>
      </c>
      <c r="AG519" s="86" t="str">
        <f>'RESUMEN TOTAL'!AM524</f>
        <v>APAGADO</v>
      </c>
      <c r="AH519" s="86" t="str">
        <f>'RESUMEN TOTAL'!AN524</f>
        <v>APAGADO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 t="str">
        <f>'RESUMEN TOTAL'!AL527</f>
        <v>APAGADO</v>
      </c>
      <c r="AG522" s="86" t="str">
        <f>'RESUMEN TOTAL'!AM527</f>
        <v>APAGADO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 t="str">
        <f>'RESUMEN TOTAL'!AL528</f>
        <v>APAGADO</v>
      </c>
      <c r="AG523" s="86" t="str">
        <f>'RESUMEN TOTAL'!AM528</f>
        <v>APAGADO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 t="str">
        <f>'RESUMEN TOTAL'!AL529</f>
        <v>APAGADO</v>
      </c>
      <c r="AG524" s="86" t="str">
        <f>'RESUMEN TOTAL'!AM529</f>
        <v>APAGADO</v>
      </c>
      <c r="AH524" s="86" t="str">
        <f>'RESUMEN TOTAL'!AN529</f>
        <v>APAGADO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 t="str">
        <f>'RESUMEN TOTAL'!AL530</f>
        <v>APAGADO</v>
      </c>
      <c r="AG525" s="86" t="str">
        <f>'RESUMEN TOTAL'!AM530</f>
        <v>APAGADO</v>
      </c>
      <c r="AH525" s="86" t="str">
        <f>'RESUMEN TOTAL'!AN530</f>
        <v>APAGADO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 t="str">
        <f>'RESUMEN TOTAL'!AL531</f>
        <v>APAGADO</v>
      </c>
      <c r="AG526" s="86" t="str">
        <f>'RESUMEN TOTAL'!AM531</f>
        <v>APAGADO</v>
      </c>
      <c r="AH526" s="86" t="str">
        <f>'RESUMEN TOTAL'!AN531</f>
        <v>APAGADO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 t="str">
        <f>'RESUMEN TOTAL'!AL532</f>
        <v>APAGADO</v>
      </c>
      <c r="AG527" s="86" t="str">
        <f>'RESUMEN TOTAL'!AM532</f>
        <v>APAGADO</v>
      </c>
      <c r="AH527" s="86" t="str">
        <f>'RESUMEN TOTAL'!AN532</f>
        <v>APAGADO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 t="str">
        <f>'RESUMEN TOTAL'!AN534</f>
        <v>APAGADO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 t="str">
        <f>'RESUMEN TOTAL'!AL535</f>
        <v>APAGADO</v>
      </c>
      <c r="AG530" s="86" t="str">
        <f>'RESUMEN TOTAL'!AM535</f>
        <v>APAGADO</v>
      </c>
      <c r="AH530" s="86" t="str">
        <f>'RESUMEN TOTAL'!AN535</f>
        <v>APAGADO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 t="str">
        <f>'RESUMEN TOTAL'!AL536</f>
        <v>APAGADO</v>
      </c>
      <c r="AG531" s="86" t="str">
        <f>'RESUMEN TOTAL'!AM536</f>
        <v>APAGADO</v>
      </c>
      <c r="AH531" s="86" t="str">
        <f>'RESUMEN TOTAL'!AN536</f>
        <v>APAGADO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 t="str">
        <f>'RESUMEN TOTAL'!AL537</f>
        <v>APAGADO</v>
      </c>
      <c r="AG532" s="86" t="str">
        <f>'RESUMEN TOTAL'!AM537</f>
        <v>APAGADO</v>
      </c>
      <c r="AH532" s="86" t="str">
        <f>'RESUMEN TOTAL'!AN537</f>
        <v>APAGADO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 t="str">
        <f>'RESUMEN TOTAL'!AL538</f>
        <v>APAGADO</v>
      </c>
      <c r="AG533" s="86" t="str">
        <f>'RESUMEN TOTAL'!AM538</f>
        <v>APAGADO</v>
      </c>
      <c r="AH533" s="86" t="str">
        <f>'RESUMEN TOTAL'!AN538</f>
        <v>APAGADO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 t="str">
        <f>'RESUMEN TOTAL'!AL539</f>
        <v>APAGADO</v>
      </c>
      <c r="AG534" s="86" t="str">
        <f>'RESUMEN TOTAL'!AM539</f>
        <v>APAGADO</v>
      </c>
      <c r="AH534" s="86" t="str">
        <f>'RESUMEN TOTAL'!AN539</f>
        <v>APAGADO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 t="str">
        <f>'RESUMEN TOTAL'!AL540</f>
        <v>APAGADO</v>
      </c>
      <c r="AG535" s="86" t="str">
        <f>'RESUMEN TOTAL'!AM540</f>
        <v>APAGADO</v>
      </c>
      <c r="AH535" s="86" t="str">
        <f>'RESUMEN TOTAL'!AN540</f>
        <v>APAGADO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2024-04-03T11:08:13Z</dcterms:modified>
</cp:coreProperties>
</file>