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13_ncr:1_{12A0AE7A-6701-47FD-AD4D-751C6A5B3C69}" xr6:coauthVersionLast="47" xr6:coauthVersionMax="47" xr10:uidLastSave="{00000000-0000-0000-0000-000000000000}"/>
  <bookViews>
    <workbookView xWindow="-120" yWindow="-120" windowWidth="20730" windowHeight="11760" tabRatio="601" firstSheet="7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7" i="24" l="1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75" i="24"/>
  <c r="J512" i="2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K512" i="2" l="1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I203" i="24"/>
  <c r="G44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203" i="24"/>
  <c r="J175" i="24"/>
  <c r="J119" i="24"/>
  <c r="J91" i="24"/>
  <c r="J196" i="24"/>
  <c r="H168" i="24"/>
  <c r="J168" i="24" s="1"/>
  <c r="J112" i="24"/>
  <c r="J189" i="24"/>
  <c r="J210" i="24"/>
  <c r="J182" i="24"/>
  <c r="J154" i="24"/>
  <c r="J98" i="24"/>
  <c r="J84" i="24"/>
  <c r="J195" i="24"/>
  <c r="J167" i="24"/>
  <c r="J111" i="24"/>
  <c r="J188" i="24"/>
  <c r="J160" i="24"/>
  <c r="J209" i="24"/>
  <c r="J181" i="24"/>
  <c r="J153" i="24"/>
  <c r="J97" i="24"/>
  <c r="J202" i="24"/>
  <c r="J174" i="24"/>
  <c r="J118" i="24"/>
  <c r="J90" i="24"/>
  <c r="J83" i="24"/>
  <c r="J187" i="24"/>
  <c r="J159" i="24"/>
  <c r="J208" i="24"/>
  <c r="J180" i="24"/>
  <c r="J152" i="24"/>
  <c r="J96" i="24"/>
  <c r="J201" i="24"/>
  <c r="J173" i="24"/>
  <c r="J117" i="24"/>
  <c r="J89" i="24"/>
  <c r="J194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AF3" i="25"/>
  <c r="C189" i="24" s="1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J7" i="24" l="1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E97" i="24" l="1"/>
  <c r="E94" i="24"/>
  <c r="E96" i="24"/>
  <c r="E95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D194" i="24" l="1"/>
  <c r="E193" i="24"/>
  <c r="E173" i="24"/>
  <c r="E174" i="24"/>
  <c r="E68" i="24"/>
  <c r="E69" i="24"/>
  <c r="E186" i="24"/>
  <c r="D187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<sst xmlns="http://schemas.openxmlformats.org/spreadsheetml/2006/main" count="6692" uniqueCount="1586">
  <si>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</si>
  <si>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</si>
  <si>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</si>
  <si>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</si>
  <si>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</si>
  <si>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</si>
  <si>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</si>
  <si>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</si>
  <si>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</si>
  <si>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</si>
  <si>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</si>
  <si>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</si>
  <si>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</si>
  <si>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</si>
  <si>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</si>
  <si>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</si>
  <si>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</si>
  <si>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</si>
  <si>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</si>
  <si>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</si>
  <si>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</si>
  <si>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</si>
  <si>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</si>
  <si>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</si>
  <si>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</si>
  <si>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</si>
  <si>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</si>
  <si>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</si>
  <si>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</si>
  <si>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</si>
  <si>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</si>
  <si>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</si>
  <si>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</si>
  <si>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</si>
  <si>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</si>
  <si>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</si>
  <si>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</si>
  <si>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</si>
  <si>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</si>
  <si>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</si>
  <si>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</si>
  <si>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</si>
  <si>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</si>
  <si>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</si>
  <si>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</si>
  <si>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</si>
  <si>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</si>
  <si>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</si>
  <si>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</si>
  <si>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</si>
  <si>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</si>
  <si>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</si>
  <si>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</si>
  <si>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</si>
  <si>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</si>
  <si>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</si>
  <si>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</si>
  <si>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</si>
  <si>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</si>
  <si>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</si>
  <si>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</si>
  <si>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</si>
  <si>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</si>
  <si>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</si>
  <si>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</si>
  <si>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</si>
  <si>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</si>
  <si>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</si>
  <si>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</si>
  <si>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</si>
  <si>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</si>
  <si>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</si>
  <si>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</si>
  <si>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</si>
  <si>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</si>
  <si>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</si>
  <si>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</si>
  <si>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</si>
  <si>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</si>
  <si>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</si>
  <si>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</si>
  <si>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</si>
  <si>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</si>
  <si>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</si>
  <si>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</si>
  <si>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</si>
  <si>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</si>
  <si>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</si>
  <si>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</si>
  <si>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</si>
  <si>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</si>
  <si>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</si>
  <si>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</si>
  <si>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</si>
  <si>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</si>
  <si>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</si>
  <si>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</si>
  <si>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</si>
  <si>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</si>
  <si>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</si>
  <si>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</si>
  <si>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</si>
  <si>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</si>
  <si>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</si>
  <si>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</si>
  <si>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</si>
  <si>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</si>
  <si>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</si>
  <si>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</si>
  <si>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</si>
  <si>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</si>
  <si>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</si>
  <si>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</si>
  <si>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</si>
  <si>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</si>
  <si>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</si>
  <si>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</si>
  <si>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</si>
  <si>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</si>
  <si>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</si>
  <si>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</si>
  <si>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</si>
  <si>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</si>
  <si>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</si>
  <si>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</si>
  <si>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</si>
  <si>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</si>
  <si>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</si>
  <si>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</si>
  <si>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</si>
  <si>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</si>
  <si>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</si>
  <si>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</si>
  <si>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</si>
  <si>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</si>
  <si>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</si>
  <si>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</si>
  <si>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</si>
  <si>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</si>
  <si>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</si>
  <si>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</si>
  <si>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</si>
  <si>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</si>
  <si>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</si>
  <si>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</si>
  <si>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</si>
  <si>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</si>
  <si>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</si>
  <si>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</si>
  <si>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</si>
  <si>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</si>
  <si>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</si>
  <si>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</si>
  <si>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</si>
  <si>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</si>
  <si>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</si>
  <si>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</si>
  <si>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</si>
  <si>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</si>
  <si>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</si>
  <si>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</si>
  <si>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</si>
  <si>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</si>
  <si>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</si>
  <si>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</si>
  <si>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</si>
  <si>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</si>
  <si>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</si>
  <si>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</si>
  <si>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</si>
  <si>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</si>
  <si>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</si>
  <si>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</si>
  <si>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</si>
  <si>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</si>
  <si>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</si>
  <si>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</si>
  <si>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</si>
  <si>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</si>
  <si>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</si>
  <si>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</si>
  <si>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</si>
  <si>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</si>
  <si>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</si>
  <si>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</si>
  <si>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</si>
  <si>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</si>
  <si>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</si>
  <si>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</si>
  <si>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</si>
  <si>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</si>
  <si>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</si>
  <si>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</si>
  <si>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</si>
  <si>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</si>
  <si>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</si>
  <si>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</si>
  <si>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</si>
  <si>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</si>
  <si>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</si>
  <si>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</si>
  <si>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</si>
  <si>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</si>
  <si>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</si>
  <si>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</si>
  <si>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</si>
  <si>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</si>
  <si>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</si>
  <si>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</si>
  <si>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</si>
  <si>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</si>
  <si>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</si>
  <si>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</si>
  <si>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</si>
  <si>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</si>
  <si>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</si>
  <si>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</si>
  <si>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</si>
  <si>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</si>
  <si>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</si>
  <si>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</si>
  <si>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</si>
  <si>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</si>
  <si>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</si>
  <si>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</si>
  <si>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</si>
  <si>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</si>
  <si>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</si>
  <si>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</si>
  <si>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</si>
  <si>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</si>
  <si>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</si>
  <si>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</si>
  <si>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</si>
  <si>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</si>
  <si>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</si>
  <si>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</si>
  <si>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</si>
  <si>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</si>
  <si>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</si>
  <si>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</si>
  <si>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</si>
  <si>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</si>
  <si>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</si>
  <si>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</si>
  <si>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</si>
  <si>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</si>
  <si>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</si>
  <si>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</si>
  <si>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</si>
  <si>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</si>
  <si>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</si>
  <si>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</si>
  <si>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</si>
  <si>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</si>
  <si>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</si>
  <si>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</si>
  <si>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</si>
  <si>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</si>
  <si>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</si>
  <si>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</si>
  <si>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</si>
  <si>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</si>
  <si>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</si>
  <si>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</si>
  <si>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</si>
  <si>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</si>
  <si>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</si>
  <si>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</si>
  <si>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</si>
  <si>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</si>
  <si>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</si>
  <si>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</si>
  <si>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</si>
  <si>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</si>
  <si>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</si>
  <si>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</si>
  <si>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</si>
  <si>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</si>
  <si>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</si>
  <si>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</si>
  <si>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</si>
  <si>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</si>
  <si>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</si>
  <si>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</si>
  <si>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</si>
  <si>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</si>
  <si>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</si>
  <si>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</si>
  <si>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</si>
  <si>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</si>
  <si>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</si>
  <si>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</si>
  <si>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</si>
  <si>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</si>
  <si>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</si>
  <si>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</si>
  <si>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</si>
  <si>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</si>
  <si>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</si>
  <si>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</si>
  <si>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</si>
  <si>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</si>
  <si>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</si>
  <si>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</si>
  <si>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</si>
  <si>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</si>
  <si>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</si>
  <si>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</si>
  <si>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</si>
  <si>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</si>
  <si>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</si>
  <si>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</si>
  <si>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</si>
  <si>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</si>
  <si>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</si>
  <si>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</si>
  <si>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</si>
  <si>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</si>
  <si>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</si>
  <si>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</si>
  <si>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</si>
  <si>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</si>
  <si>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</si>
  <si>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</si>
  <si>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</si>
  <si>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</si>
  <si>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</si>
  <si>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</si>
  <si>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</si>
  <si>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</si>
  <si>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</si>
  <si>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</si>
  <si>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</si>
  <si>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</si>
  <si>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</si>
  <si>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</si>
  <si>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</si>
  <si>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</si>
  <si>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</si>
  <si>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</si>
  <si>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</si>
  <si>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</si>
  <si>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</si>
  <si>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</si>
  <si>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</si>
  <si>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</si>
  <si>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</si>
  <si>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</si>
  <si>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</si>
  <si>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</si>
  <si>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</si>
  <si>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</si>
  <si>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</si>
  <si>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</si>
  <si>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</si>
  <si>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</si>
  <si>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</si>
  <si>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</si>
  <si>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</si>
  <si>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</si>
  <si>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</si>
  <si>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</si>
  <si>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</si>
  <si>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</si>
  <si>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</si>
  <si>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</si>
  <si>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</si>
  <si>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</si>
  <si>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</si>
  <si>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</si>
  <si>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</si>
  <si>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</si>
  <si>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</si>
  <si>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</si>
  <si>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</si>
  <si>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</si>
  <si>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</si>
  <si>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</si>
  <si>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</si>
  <si>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</si>
  <si>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</si>
  <si>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</si>
  <si>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</si>
  <si>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</si>
  <si>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</si>
  <si>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</si>
  <si>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</si>
  <si>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</si>
  <si>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</si>
  <si>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</si>
  <si>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</si>
  <si>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</si>
  <si>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</si>
  <si>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</si>
  <si>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</si>
  <si>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</si>
  <si>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</si>
  <si>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</si>
  <si>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</si>
  <si>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</si>
  <si>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</si>
  <si>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</si>
  <si>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</si>
  <si>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</si>
  <si>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</si>
  <si>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</si>
  <si>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</si>
  <si>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</si>
  <si>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</si>
  <si>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</si>
  <si>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</si>
  <si>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</si>
  <si>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</si>
  <si>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</si>
  <si>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</si>
  <si>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</si>
  <si>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</si>
  <si>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</si>
  <si>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</si>
  <si>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</si>
  <si>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</si>
  <si>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</si>
  <si>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</si>
  <si>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</si>
  <si>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</si>
  <si>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</si>
  <si>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</si>
  <si>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</si>
  <si>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</si>
  <si>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</si>
  <si>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</si>
  <si>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</si>
  <si>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</si>
  <si>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</si>
  <si>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</si>
  <si>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</si>
  <si>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</si>
  <si>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</si>
  <si>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</si>
  <si>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</si>
  <si>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</si>
  <si>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</si>
  <si>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</si>
  <si>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</si>
  <si>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</si>
  <si>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</si>
  <si>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</si>
  <si>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</si>
  <si>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</si>
  <si>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</si>
  <si>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</si>
  <si>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</si>
  <si>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</si>
  <si>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</si>
  <si>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</si>
  <si>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</si>
  <si>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</si>
  <si>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</si>
  <si>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</si>
  <si>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</si>
  <si>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</si>
  <si>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</si>
  <si>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</si>
  <si>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</si>
  <si>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</si>
  <si>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</si>
  <si>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</si>
  <si>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</si>
  <si>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</si>
  <si>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</si>
  <si>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</si>
  <si>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</si>
  <si>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</si>
  <si>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</si>
  <si>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</si>
  <si>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</si>
  <si>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</si>
  <si>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</si>
  <si>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</si>
  <si>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</si>
  <si>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</si>
  <si>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</si>
  <si>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</si>
  <si>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</si>
  <si>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</si>
  <si>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</si>
  <si>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</si>
  <si>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</si>
  <si>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</si>
  <si>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</si>
  <si>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</si>
  <si>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</si>
  <si>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</si>
  <si>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</si>
  <si>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</si>
  <si>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</si>
  <si>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</si>
  <si>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</si>
  <si>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</si>
  <si>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</si>
  <si>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</si>
  <si>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</si>
  <si>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</si>
  <si>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</si>
  <si>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</si>
  <si>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</si>
  <si>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</si>
  <si>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</si>
  <si>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</si>
  <si>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</si>
  <si>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</si>
  <si>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</si>
  <si>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</si>
  <si>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</si>
  <si>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</si>
  <si>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</si>
  <si>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</si>
  <si>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</si>
  <si>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</si>
  <si>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</si>
  <si>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</si>
  <si>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</si>
  <si>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</si>
  <si>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</si>
  <si>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</si>
  <si>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</si>
  <si>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</si>
  <si>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</si>
  <si>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</si>
  <si>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</si>
  <si>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</si>
  <si>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</si>
  <si>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</si>
  <si>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</si>
  <si>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</si>
  <si>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</si>
  <si>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</si>
  <si>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</si>
  <si>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</si>
  <si>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</si>
  <si>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</si>
  <si>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</si>
  <si>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</si>
  <si>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</si>
  <si>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</si>
  <si>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</si>
  <si>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</si>
  <si>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</si>
  <si>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</si>
  <si>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</si>
  <si>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</si>
  <si>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</si>
  <si>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</si>
  <si>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</si>
  <si>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</si>
  <si>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</si>
  <si>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</si>
  <si>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</si>
  <si>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</si>
  <si>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</si>
  <si>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</si>
  <si>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</si>
  <si>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</si>
  <si>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</si>
  <si>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</si>
  <si>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</si>
  <si>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</si>
  <si>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</si>
  <si>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</si>
  <si>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</si>
  <si>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</si>
  <si>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</si>
  <si>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</si>
  <si>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</si>
  <si>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</si>
  <si>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</si>
  <si>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</si>
  <si>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</si>
  <si>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</si>
  <si>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</si>
  <si>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</si>
  <si>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</si>
  <si>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</si>
  <si>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</si>
  <si>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</si>
  <si>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</si>
  <si>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</si>
  <si>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</si>
  <si>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</si>
  <si>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</si>
  <si>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</si>
  <si>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</si>
  <si>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</si>
  <si>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</si>
  <si>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</si>
  <si>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</si>
  <si>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</si>
  <si>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</si>
  <si>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</si>
  <si>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</si>
  <si>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</si>
  <si>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</si>
  <si>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</si>
  <si>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</si>
  <si>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</si>
  <si>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</si>
  <si>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</si>
  <si>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</si>
  <si>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</si>
  <si>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</si>
  <si>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</si>
  <si>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</si>
  <si>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</si>
  <si>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</si>
  <si>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</si>
  <si>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</si>
  <si>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</si>
  <si>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</si>
  <si>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</si>
  <si>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</si>
  <si>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</si>
  <si>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</si>
  <si>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</si>
  <si>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</si>
  <si>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</si>
  <si>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</si>
  <si>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</si>
  <si>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</si>
  <si>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</si>
  <si>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</si>
  <si>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</si>
  <si>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</si>
  <si>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</si>
  <si>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</si>
  <si>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</si>
  <si>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</si>
  <si>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</si>
  <si>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</si>
  <si>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</si>
  <si>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</si>
  <si>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</si>
  <si>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</si>
  <si>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</si>
  <si>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</si>
  <si>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</si>
  <si>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</si>
  <si>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</si>
  <si>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</si>
  <si>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</si>
  <si>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</si>
  <si>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</si>
  <si>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</si>
  <si>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</si>
  <si>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</si>
  <si>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</si>
  <si>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</si>
  <si>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</si>
  <si>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</si>
  <si>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</si>
  <si>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</si>
  <si>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</si>
  <si>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</si>
  <si>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</si>
  <si>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</si>
  <si>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</si>
  <si>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</si>
  <si>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</si>
  <si>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</si>
  <si>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</si>
  <si>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</si>
  <si>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</si>
  <si>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</si>
  <si>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</si>
  <si>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</si>
  <si>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</si>
  <si>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</si>
  <si>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</si>
  <si>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</si>
  <si>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</si>
  <si>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</si>
  <si>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</si>
  <si>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</si>
  <si>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</si>
  <si>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</si>
  <si>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</si>
  <si>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</si>
  <si>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</si>
  <si>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</si>
  <si>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</si>
  <si>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</si>
  <si>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</si>
  <si>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</si>
  <si>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</si>
  <si>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</si>
  <si>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</si>
  <si>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</si>
  <si>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</si>
  <si>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</si>
  <si>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</si>
  <si>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</si>
  <si>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</si>
  <si>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</si>
  <si>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</si>
  <si>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</si>
  <si>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</si>
  <si>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</si>
  <si>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</si>
  <si>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</si>
  <si>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</si>
  <si>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</si>
  <si>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</si>
  <si>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</si>
  <si>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</si>
  <si>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</si>
  <si>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</si>
  <si>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</si>
  <si>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</si>
  <si>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</si>
  <si>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</si>
  <si>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</si>
  <si>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</si>
  <si>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</si>
  <si>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</si>
  <si>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</si>
  <si>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</si>
  <si>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</si>
  <si>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</si>
  <si>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</si>
  <si>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</si>
  <si>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</si>
  <si>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</si>
  <si>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</si>
  <si>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</si>
  <si>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</si>
  <si>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</si>
  <si>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</si>
  <si>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</si>
  <si>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</si>
  <si>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</si>
  <si>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</si>
  <si>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</si>
  <si>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</si>
  <si>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</si>
  <si>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</si>
  <si>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</si>
  <si>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</si>
  <si>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</si>
  <si>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</si>
  <si>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</si>
  <si>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</si>
  <si>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</si>
  <si>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</si>
  <si>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</si>
  <si>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</si>
  <si>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</si>
  <si>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</si>
  <si>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</si>
  <si>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</si>
  <si>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</si>
  <si>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</si>
  <si>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</si>
  <si>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</si>
  <si>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</si>
  <si>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</si>
  <si>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</si>
  <si>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</si>
  <si>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</si>
  <si>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</si>
  <si>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</si>
  <si>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</si>
  <si>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</si>
  <si>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</si>
  <si>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</si>
  <si>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</si>
  <si>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</si>
  <si>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</si>
  <si>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</si>
  <si>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</si>
  <si>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</si>
  <si>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</si>
  <si>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</si>
  <si>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</si>
  <si>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</si>
  <si>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</si>
  <si>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</si>
  <si>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</si>
  <si>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</si>
  <si>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</si>
  <si>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</si>
  <si>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</si>
  <si>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</si>
  <si>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</si>
  <si>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</si>
  <si>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</si>
  <si>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</si>
  <si>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</si>
  <si>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</si>
  <si>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</si>
  <si>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</si>
  <si>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</si>
  <si>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</si>
  <si>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</si>
  <si>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</si>
  <si>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</si>
  <si>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</si>
  <si>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</si>
  <si>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</si>
  <si>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</si>
  <si>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</si>
  <si>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</si>
  <si>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</si>
  <si>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</si>
  <si>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</si>
  <si>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</si>
  <si>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</si>
  <si>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</si>
  <si>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</si>
  <si>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</si>
  <si>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</si>
  <si>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</si>
  <si>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</si>
  <si>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</si>
  <si>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</si>
  <si>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</si>
  <si>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</si>
  <si>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</si>
  <si>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</si>
  <si>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</si>
  <si>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</si>
  <si>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</si>
  <si>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</si>
  <si>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</si>
  <si>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</si>
  <si>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</si>
  <si>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</si>
  <si>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</si>
  <si>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</si>
  <si>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</si>
  <si>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</si>
  <si>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</si>
  <si>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</si>
  <si>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</si>
  <si>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</si>
  <si>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</si>
  <si>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</si>
  <si>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</si>
  <si>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</si>
  <si>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</si>
  <si>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</si>
  <si>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</si>
  <si>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</si>
  <si>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</si>
  <si>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</si>
  <si>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</si>
  <si>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</si>
  <si>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</si>
  <si>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</si>
  <si>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</si>
  <si>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</si>
  <si>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</si>
  <si>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</si>
  <si>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</si>
  <si>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</si>
  <si>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</si>
  <si>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</si>
  <si>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</si>
  <si>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</si>
  <si>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</si>
  <si>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</si>
  <si>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</si>
  <si>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</si>
  <si>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</si>
  <si>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</si>
  <si>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</si>
  <si>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</si>
  <si>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</si>
  <si>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</si>
  <si>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</si>
  <si>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</si>
  <si>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</si>
  <si>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</si>
  <si>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</si>
  <si>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</si>
  <si>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</si>
  <si>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</si>
  <si>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</si>
  <si>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</si>
  <si>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</si>
  <si>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</si>
  <si>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</si>
  <si>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</si>
  <si>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</si>
  <si>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</si>
  <si>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</si>
  <si>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</si>
  <si>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</si>
  <si>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</si>
  <si>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</si>
  <si>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</si>
  <si>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</si>
  <si>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</si>
  <si>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</si>
  <si>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</si>
  <si>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</si>
  <si>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</si>
  <si>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</si>
  <si>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</si>
  <si>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</si>
  <si>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</si>
  <si>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</si>
  <si>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</si>
  <si>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</si>
  <si>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</si>
  <si>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</si>
  <si>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</si>
  <si>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</si>
  <si>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</si>
  <si>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</si>
  <si>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</si>
  <si>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</si>
  <si>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</si>
  <si>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</si>
  <si>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</si>
  <si>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</si>
  <si>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</si>
  <si>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</si>
  <si>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</si>
  <si>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</si>
  <si>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</si>
  <si>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</si>
  <si>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</si>
  <si>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</si>
  <si>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</si>
  <si>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</si>
  <si>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</si>
  <si>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</si>
  <si>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</si>
  <si>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</si>
  <si>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</si>
  <si>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</si>
  <si>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</si>
  <si>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</si>
  <si>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</si>
  <si>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</si>
  <si>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</si>
  <si>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</si>
  <si>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</si>
  <si>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</si>
  <si>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</si>
  <si>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</si>
  <si>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</si>
  <si>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</si>
  <si>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</si>
  <si>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</si>
  <si>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</si>
  <si>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</si>
  <si>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</si>
  <si>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</si>
  <si>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</si>
  <si>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</si>
  <si>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</si>
  <si>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</si>
  <si>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</si>
  <si>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</si>
  <si>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</si>
  <si>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</si>
  <si>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</si>
  <si>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</si>
  <si>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</si>
  <si>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</si>
  <si>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</si>
  <si>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</si>
  <si>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</si>
  <si>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</si>
  <si>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</si>
  <si>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</si>
  <si>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</si>
  <si>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</si>
  <si>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</si>
  <si>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</si>
  <si>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</si>
  <si>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</si>
  <si>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</si>
  <si>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</si>
  <si>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</si>
  <si>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</si>
  <si>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</si>
  <si>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</si>
  <si>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</si>
  <si>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</si>
  <si>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</si>
  <si>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</si>
  <si>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</si>
  <si>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</si>
  <si>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</si>
  <si>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</si>
  <si>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</si>
  <si>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</si>
  <si>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</si>
  <si>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</si>
  <si>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</si>
  <si>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</si>
  <si>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</si>
  <si>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</si>
  <si>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</si>
  <si>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</si>
  <si>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</si>
  <si>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</si>
  <si>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</si>
  <si>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</si>
  <si>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</si>
  <si>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</si>
  <si>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</si>
  <si>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</si>
  <si>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</si>
  <si>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</si>
  <si>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</si>
  <si>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</si>
  <si>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</si>
  <si>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</si>
  <si>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</si>
  <si>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</si>
  <si>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</si>
  <si>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</si>
  <si>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</si>
  <si>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</si>
  <si>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</si>
  <si>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</si>
  <si>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</si>
  <si>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</si>
  <si>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</si>
  <si>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</si>
  <si>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</si>
  <si>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</si>
  <si>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</si>
  <si>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</si>
  <si>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</si>
  <si>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</si>
  <si>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</si>
  <si>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</si>
  <si>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</si>
  <si>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</si>
  <si>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</si>
  <si>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</si>
  <si>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</si>
  <si>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</si>
  <si>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</si>
  <si>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</si>
  <si>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</si>
  <si>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</si>
  <si>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</si>
  <si>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</si>
  <si>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</si>
  <si>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</si>
  <si>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</si>
  <si>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</si>
  <si>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</si>
  <si>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</si>
  <si>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</si>
  <si>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</si>
  <si>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</si>
  <si>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</si>
  <si>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</si>
  <si>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</si>
  <si>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</si>
  <si>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</si>
  <si>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</si>
  <si>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</si>
  <si>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</si>
  <si>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</si>
  <si>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</si>
  <si>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</si>
  <si>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</si>
  <si>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</si>
  <si>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</si>
  <si>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</si>
  <si>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</si>
  <si>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</si>
  <si>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</si>
  <si>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</si>
  <si>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</si>
  <si>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</si>
  <si>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</si>
  <si>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</si>
  <si>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</si>
  <si>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</si>
  <si>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</si>
  <si>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</si>
  <si>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</si>
  <si>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</si>
  <si>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</si>
  <si>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</si>
  <si>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</si>
  <si>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</si>
  <si>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</si>
  <si>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</si>
  <si>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</si>
  <si>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</si>
  <si>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</si>
  <si>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</si>
  <si>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</si>
  <si>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</si>
  <si>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</si>
  <si>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</si>
  <si>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</si>
  <si>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</si>
  <si>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</si>
  <si>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</si>
  <si>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</si>
  <si>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</si>
  <si>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</si>
  <si>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</si>
  <si>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</si>
  <si>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</si>
  <si>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</si>
  <si>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</si>
  <si>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</si>
  <si>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</si>
  <si>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</si>
  <si>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</si>
  <si>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</si>
  <si>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</si>
  <si>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</si>
  <si>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</si>
  <si>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</si>
  <si>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</si>
  <si>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</si>
  <si>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</si>
  <si>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</si>
  <si>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</si>
  <si>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</si>
  <si>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</si>
  <si>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</si>
  <si>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</si>
  <si>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</si>
  <si>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</si>
  <si>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</si>
  <si>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</si>
  <si>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</si>
  <si>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</si>
  <si>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</si>
  <si>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</si>
  <si>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</si>
  <si>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</si>
  <si>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</si>
  <si>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</si>
  <si>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</si>
  <si>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</si>
  <si>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</si>
  <si>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</si>
  <si>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</si>
  <si>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</si>
  <si>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</si>
  <si>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</si>
  <si>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</si>
  <si>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</si>
  <si>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</si>
  <si>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</si>
  <si>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</si>
  <si>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</si>
  <si>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</si>
  <si>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</si>
  <si>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</si>
  <si>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</si>
  <si>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</si>
  <si>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</si>
  <si>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</si>
  <si>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</si>
  <si>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</si>
  <si>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</si>
  <si>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</si>
  <si>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</si>
  <si>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</si>
  <si>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</si>
  <si>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</si>
  <si>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</si>
  <si>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</si>
  <si>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</si>
  <si>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</si>
  <si>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</si>
  <si>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</si>
  <si>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</si>
  <si>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</si>
  <si>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</si>
  <si>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</si>
  <si>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</si>
  <si>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</si>
  <si>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</si>
  <si>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</si>
  <si>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</si>
  <si>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</si>
  <si>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</si>
  <si>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</si>
  <si>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</si>
  <si>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</si>
  <si>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</si>
  <si>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</si>
  <si>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</si>
  <si>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</si>
  <si>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</si>
  <si>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</si>
  <si>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</si>
  <si>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</si>
  <si>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</si>
  <si>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</si>
  <si>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</si>
  <si>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</si>
  <si>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</si>
  <si>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</si>
  <si>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</si>
  <si>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</si>
  <si>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</si>
  <si>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</si>
  <si>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</si>
  <si>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</si>
  <si>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</si>
  <si>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</si>
  <si>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</si>
  <si>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</si>
  <si>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</si>
  <si>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</si>
  <si>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</si>
  <si>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</si>
  <si>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</si>
  <si>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</si>
  <si>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</si>
  <si>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</si>
  <si>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</si>
  <si>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</si>
  <si>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</si>
  <si>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</si>
  <si>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</si>
  <si>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</si>
  <si>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</si>
  <si>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</si>
  <si>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</si>
  <si>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</si>
  <si>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</si>
  <si>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</si>
  <si>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</si>
  <si>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</si>
  <si>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</si>
  <si>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</si>
  <si>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</si>
  <si>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</si>
  <si>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</si>
  <si>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</si>
  <si>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</si>
  <si>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</si>
  <si>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</si>
  <si>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</si>
  <si>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</si>
  <si>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</si>
  <si>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</si>
  <si>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</si>
  <si>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</si>
  <si>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</si>
  <si>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</si>
  <si>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</si>
  <si>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</si>
  <si>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</si>
  <si>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</si>
  <si>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</si>
  <si>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</si>
  <si>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</si>
  <si>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</si>
  <si>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</si>
  <si>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</si>
  <si>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</si>
  <si>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</si>
  <si>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</si>
  <si>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</si>
  <si>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</si>
  <si>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</si>
  <si>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</si>
  <si>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</si>
  <si>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</si>
  <si>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</si>
  <si>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</si>
  <si>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</si>
  <si>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</si>
  <si>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</si>
  <si>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</si>
  <si>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</si>
  <si>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</si>
  <si>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</si>
  <si>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</si>
  <si>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</si>
  <si>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</si>
  <si>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</si>
  <si>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</si>
  <si>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</si>
  <si>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</si>
  <si>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</si>
  <si>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</si>
  <si>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</si>
  <si>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</si>
  <si>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</si>
  <si>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</si>
  <si>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</si>
  <si>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</si>
  <si>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</si>
  <si>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</si>
  <si>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</si>
  <si>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</si>
  <si>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</si>
  <si>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</si>
  <si>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</si>
  <si>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</si>
  <si>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</si>
  <si>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</si>
  <si>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</si>
  <si>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</si>
  <si>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</si>
  <si>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</si>
  <si>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</si>
  <si>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</si>
  <si>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</si>
  <si>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</si>
  <si>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</si>
  <si>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</si>
  <si>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</si>
  <si>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</si>
  <si>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</si>
  <si>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</si>
  <si>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</si>
  <si>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</si>
  <si>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</si>
  <si>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</si>
  <si>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</si>
  <si>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</si>
  <si>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</si>
  <si>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</si>
  <si>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</si>
  <si>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</si>
  <si>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</si>
  <si>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</si>
  <si>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</si>
  <si>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</si>
  <si>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</si>
  <si>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</si>
  <si>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</si>
  <si>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</si>
  <si>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</si>
  <si>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</si>
  <si>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</si>
  <si>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</si>
  <si>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</si>
  <si>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</si>
  <si>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</si>
  <si>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</si>
  <si>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</si>
  <si>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</si>
  <si>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</si>
  <si>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</si>
  <si>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</si>
  <si>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</si>
  <si>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</si>
  <si>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</si>
  <si>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</si>
  <si>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</si>
  <si>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</si>
  <si>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</si>
  <si>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</si>
  <si>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</si>
  <si>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</si>
  <si>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</si>
  <si>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</si>
  <si>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</si>
  <si>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</si>
  <si>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</si>
  <si>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</si>
  <si>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</si>
  <si>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</si>
  <si>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</si>
  <si>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</si>
  <si>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</si>
  <si>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</si>
  <si>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</si>
  <si>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</si>
  <si>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</si>
  <si>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</si>
  <si>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</si>
  <si>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</si>
  <si>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</si>
  <si>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</si>
  <si>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</si>
  <si>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</si>
  <si>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</si>
  <si>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</si>
  <si>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</si>
  <si>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</si>
  <si>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</si>
  <si>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</si>
  <si>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</si>
  <si>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</si>
  <si>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</si>
  <si>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</si>
  <si>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</si>
  <si>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</si>
  <si>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</si>
  <si>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</si>
  <si>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</si>
  <si>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</si>
  <si>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</si>
  <si>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</si>
  <si>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</si>
  <si>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</si>
  <si>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</si>
  <si>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</si>
  <si>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</si>
  <si>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</si>
  <si>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</si>
  <si>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</si>
  <si>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</si>
  <si>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</si>
  <si>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</si>
  <si>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</si>
  <si>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</si>
  <si>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</si>
  <si>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</si>
  <si>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</si>
  <si>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</si>
  <si>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</si>
  <si>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</si>
  <si>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</si>
  <si>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</si>
  <si>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</si>
  <si>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</si>
  <si>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</si>
  <si>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</si>
  <si>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</si>
  <si>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</si>
  <si>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</si>
  <si>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</si>
  <si>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</si>
  <si>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</si>
  <si>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</si>
  <si>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</si>
  <si>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</si>
  <si>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</si>
  <si>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</si>
  <si>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</si>
  <si>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</si>
  <si>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</si>
  <si>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</si>
  <si>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</si>
  <si>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</si>
  <si>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</si>
  <si>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</si>
  <si>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</si>
  <si>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</si>
  <si>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</si>
  <si>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</si>
  <si>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</si>
  <si>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</si>
  <si>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</si>
  <si>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</si>
  <si>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</si>
  <si>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</si>
  <si>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</si>
  <si>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</si>
  <si>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</si>
  <si>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</si>
  <si>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</si>
  <si>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</si>
  <si>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</si>
  <si>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</si>
  <si>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</si>
  <si>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</si>
  <si>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</si>
  <si>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</si>
  <si>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</si>
  <si>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</si>
  <si>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</si>
  <si>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</si>
  <si>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</si>
  <si>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</si>
  <si>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</si>
  <si>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</si>
  <si>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</si>
  <si>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</si>
  <si>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</si>
  <si>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</si>
  <si>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</si>
  <si>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</si>
  <si>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</si>
  <si>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</si>
  <si>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</si>
  <si>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</si>
  <si>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</si>
  <si>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</si>
  <si>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</si>
  <si>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</si>
  <si>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</si>
  <si>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</si>
  <si>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</si>
  <si>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</si>
  <si>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</si>
  <si>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</si>
  <si>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</si>
  <si>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</si>
  <si>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</si>
  <si>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</si>
  <si>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</si>
  <si>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</si>
  <si>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</si>
  <si>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</si>
  <si>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</si>
  <si>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</si>
  <si>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</si>
  <si>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</si>
  <si>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</si>
  <si>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</si>
  <si>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</si>
  <si>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</si>
  <si>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</si>
  <si>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</si>
  <si>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</si>
  <si>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</si>
  <si>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</si>
  <si>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</si>
  <si>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</si>
  <si>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</si>
  <si>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</si>
  <si>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</si>
  <si>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</si>
  <si>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</si>
  <si>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</si>
  <si>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</si>
  <si>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</si>
  <si>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</si>
  <si>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</si>
  <si>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</si>
  <si>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</si>
  <si>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</si>
  <si>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</si>
  <si>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</si>
  <si>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</si>
  <si>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</si>
  <si>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</si>
  <si>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</si>
  <si>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</si>
  <si>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</si>
  <si>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</si>
  <si>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</si>
  <si>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</si>
  <si>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</si>
  <si>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</si>
  <si>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</si>
  <si>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</si>
  <si>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</si>
  <si>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</si>
  <si>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</si>
  <si>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</si>
  <si>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</si>
  <si>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</si>
  <si>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</si>
  <si>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</si>
  <si>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</si>
  <si>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</si>
  <si>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</si>
  <si>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</si>
  <si>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</si>
  <si>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</si>
  <si>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</si>
  <si>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</si>
  <si>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</si>
  <si>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</si>
  <si>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</si>
  <si>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</si>
  <si>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</si>
  <si>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</si>
  <si>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</si>
  <si>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</si>
  <si>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</si>
  <si>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</si>
  <si>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</si>
  <si>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</si>
  <si>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</si>
  <si>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</si>
  <si>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</si>
  <si>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</si>
  <si>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</si>
  <si>
    <t>CALLE 115 A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</si>
</sst>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0.4438202247191011</c:v>
                </c:pt>
                <c:pt idx="17">
                  <c:v>0.37640449438202245</c:v>
                </c:pt>
                <c:pt idx="18">
                  <c:v>0.32958801498127338</c:v>
                </c:pt>
                <c:pt idx="19">
                  <c:v>0.30337078651685395</c:v>
                </c:pt>
                <c:pt idx="20">
                  <c:v>0.35205992509363299</c:v>
                </c:pt>
                <c:pt idx="21">
                  <c:v>0.3202247191011236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0.4438202247191011</c:v>
                </c:pt>
                <c:pt idx="17">
                  <c:v>0.37640449438202245</c:v>
                </c:pt>
                <c:pt idx="18">
                  <c:v>0.32958801498127338</c:v>
                </c:pt>
                <c:pt idx="19">
                  <c:v>0.30337078651685395</c:v>
                </c:pt>
                <c:pt idx="20">
                  <c:v>0.35205992509363299</c:v>
                </c:pt>
                <c:pt idx="21">
                  <c:v>0.3202247191011236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28</c:v>
                </c:pt>
                <c:pt idx="5">
                  <c:v>35</c:v>
                </c:pt>
                <c:pt idx="6">
                  <c:v>48</c:v>
                </c:pt>
                <c:pt idx="7">
                  <c:v>29</c:v>
                </c:pt>
                <c:pt idx="8">
                  <c:v>31</c:v>
                </c:pt>
                <c:pt idx="9">
                  <c:v>30</c:v>
                </c:pt>
                <c:pt idx="10">
                  <c:v>17</c:v>
                </c:pt>
                <c:pt idx="11">
                  <c:v>30</c:v>
                </c:pt>
                <c:pt idx="12">
                  <c:v>27</c:v>
                </c:pt>
                <c:pt idx="13">
                  <c:v>14</c:v>
                </c:pt>
                <c:pt idx="14">
                  <c:v>12</c:v>
                </c:pt>
                <c:pt idx="15">
                  <c:v>12</c:v>
                </c:pt>
                <c:pt idx="16">
                  <c:v>138</c:v>
                </c:pt>
                <c:pt idx="17">
                  <c:v>99</c:v>
                </c:pt>
                <c:pt idx="18">
                  <c:v>64</c:v>
                </c:pt>
                <c:pt idx="19">
                  <c:v>39</c:v>
                </c:pt>
                <c:pt idx="20">
                  <c:v>62</c:v>
                </c:pt>
                <c:pt idx="21">
                  <c:v>58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22</c:v>
                </c:pt>
                <c:pt idx="5">
                  <c:v>19</c:v>
                </c:pt>
                <c:pt idx="6">
                  <c:v>25</c:v>
                </c:pt>
                <c:pt idx="7">
                  <c:v>26</c:v>
                </c:pt>
                <c:pt idx="8">
                  <c:v>23</c:v>
                </c:pt>
                <c:pt idx="9">
                  <c:v>23</c:v>
                </c:pt>
                <c:pt idx="10">
                  <c:v>28</c:v>
                </c:pt>
                <c:pt idx="11">
                  <c:v>27</c:v>
                </c:pt>
                <c:pt idx="12">
                  <c:v>30</c:v>
                </c:pt>
                <c:pt idx="13">
                  <c:v>28</c:v>
                </c:pt>
                <c:pt idx="14">
                  <c:v>26</c:v>
                </c:pt>
                <c:pt idx="15">
                  <c:v>26</c:v>
                </c:pt>
                <c:pt idx="16">
                  <c:v>104</c:v>
                </c:pt>
                <c:pt idx="17">
                  <c:v>103</c:v>
                </c:pt>
                <c:pt idx="18">
                  <c:v>114</c:v>
                </c:pt>
                <c:pt idx="19">
                  <c:v>125</c:v>
                </c:pt>
                <c:pt idx="20">
                  <c:v>128</c:v>
                </c:pt>
                <c:pt idx="21">
                  <c:v>116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4.878048780487805E-2</c:v>
                      </c:pt>
                      <c:pt idx="2">
                        <c:v>6.097560975609756E-2</c:v>
                      </c:pt>
                      <c:pt idx="3">
                        <c:v>6.5040650406504072E-2</c:v>
                      </c:pt>
                      <c:pt idx="4">
                        <c:v>0.11382113821138211</c:v>
                      </c:pt>
                      <c:pt idx="5">
                        <c:v>0.14227642276422764</c:v>
                      </c:pt>
                      <c:pt idx="6">
                        <c:v>0.1951219512195122</c:v>
                      </c:pt>
                      <c:pt idx="7">
                        <c:v>0.11788617886178862</c:v>
                      </c:pt>
                      <c:pt idx="8">
                        <c:v>0.12601626016260162</c:v>
                      </c:pt>
                      <c:pt idx="9">
                        <c:v>0.12195121951219512</c:v>
                      </c:pt>
                      <c:pt idx="10">
                        <c:v>6.910569105691057E-2</c:v>
                      </c:pt>
                      <c:pt idx="11">
                        <c:v>0.12195121951219512</c:v>
                      </c:pt>
                      <c:pt idx="12">
                        <c:v>0.10975609756097561</c:v>
                      </c:pt>
                      <c:pt idx="13">
                        <c:v>5.6910569105691054E-2</c:v>
                      </c:pt>
                      <c:pt idx="14">
                        <c:v>4.878048780487805E-2</c:v>
                      </c:pt>
                      <c:pt idx="15">
                        <c:v>4.878048780487805E-2</c:v>
                      </c:pt>
                      <c:pt idx="16">
                        <c:v>0.56097560975609762</c:v>
                      </c:pt>
                      <c:pt idx="17">
                        <c:v>0.40243902439024393</c:v>
                      </c:pt>
                      <c:pt idx="18">
                        <c:v>0.26016260162601629</c:v>
                      </c:pt>
                      <c:pt idx="19">
                        <c:v>0.15853658536585366</c:v>
                      </c:pt>
                      <c:pt idx="20">
                        <c:v>0.25203252032520324</c:v>
                      </c:pt>
                      <c:pt idx="21">
                        <c:v>0.23577235772357724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6.910569105691057E-2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0.11004784688995216</c:v>
                      </c:pt>
                      <c:pt idx="2">
                        <c:v>0.11961722488038277</c:v>
                      </c:pt>
                      <c:pt idx="3">
                        <c:v>0.12440191387559808</c:v>
                      </c:pt>
                      <c:pt idx="4">
                        <c:v>0.10526315789473684</c:v>
                      </c:pt>
                      <c:pt idx="5">
                        <c:v>9.0909090909090912E-2</c:v>
                      </c:pt>
                      <c:pt idx="6">
                        <c:v>0.11961722488038277</c:v>
                      </c:pt>
                      <c:pt idx="7">
                        <c:v>0.12440191387559808</c:v>
                      </c:pt>
                      <c:pt idx="8">
                        <c:v>0.11004784688995216</c:v>
                      </c:pt>
                      <c:pt idx="9">
                        <c:v>0.11004784688995216</c:v>
                      </c:pt>
                      <c:pt idx="10">
                        <c:v>0.13397129186602871</c:v>
                      </c:pt>
                      <c:pt idx="11">
                        <c:v>0.12918660287081341</c:v>
                      </c:pt>
                      <c:pt idx="12">
                        <c:v>0.14354066985645933</c:v>
                      </c:pt>
                      <c:pt idx="13">
                        <c:v>0.13397129186602871</c:v>
                      </c:pt>
                      <c:pt idx="14">
                        <c:v>0.12440191387559808</c:v>
                      </c:pt>
                      <c:pt idx="15">
                        <c:v>0.12440191387559808</c:v>
                      </c:pt>
                      <c:pt idx="16">
                        <c:v>0.49760765550239233</c:v>
                      </c:pt>
                      <c:pt idx="17">
                        <c:v>0.49282296650717705</c:v>
                      </c:pt>
                      <c:pt idx="18">
                        <c:v>0.54545454545454541</c:v>
                      </c:pt>
                      <c:pt idx="19">
                        <c:v>0.59808612440191389</c:v>
                      </c:pt>
                      <c:pt idx="20">
                        <c:v>0.61244019138755978</c:v>
                      </c:pt>
                      <c:pt idx="21">
                        <c:v>0.55502392344497609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4.878048780487805E-2</c:v>
                </c:pt>
                <c:pt idx="2">
                  <c:v>6.097560975609756E-2</c:v>
                </c:pt>
                <c:pt idx="3">
                  <c:v>6.5040650406504072E-2</c:v>
                </c:pt>
                <c:pt idx="4">
                  <c:v>0.11382113821138211</c:v>
                </c:pt>
                <c:pt idx="5">
                  <c:v>0.14227642276422764</c:v>
                </c:pt>
                <c:pt idx="6">
                  <c:v>0.1951219512195122</c:v>
                </c:pt>
                <c:pt idx="7">
                  <c:v>0.11788617886178862</c:v>
                </c:pt>
                <c:pt idx="8">
                  <c:v>0.12601626016260162</c:v>
                </c:pt>
                <c:pt idx="9">
                  <c:v>0.12195121951219512</c:v>
                </c:pt>
                <c:pt idx="10">
                  <c:v>6.910569105691057E-2</c:v>
                </c:pt>
                <c:pt idx="11">
                  <c:v>0.12195121951219512</c:v>
                </c:pt>
                <c:pt idx="12">
                  <c:v>0.10975609756097561</c:v>
                </c:pt>
                <c:pt idx="13">
                  <c:v>5.6910569105691054E-2</c:v>
                </c:pt>
                <c:pt idx="14">
                  <c:v>4.878048780487805E-2</c:v>
                </c:pt>
                <c:pt idx="15">
                  <c:v>4.878048780487805E-2</c:v>
                </c:pt>
                <c:pt idx="16">
                  <c:v>0.56097560975609762</c:v>
                </c:pt>
                <c:pt idx="17">
                  <c:v>0.40243902439024393</c:v>
                </c:pt>
                <c:pt idx="18">
                  <c:v>0.26016260162601629</c:v>
                </c:pt>
                <c:pt idx="19">
                  <c:v>0.15853658536585366</c:v>
                </c:pt>
                <c:pt idx="20">
                  <c:v>0.25203252032520324</c:v>
                </c:pt>
                <c:pt idx="21">
                  <c:v>0.23577235772357724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6.910569105691057E-2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0.11004784688995216</c:v>
                </c:pt>
                <c:pt idx="2">
                  <c:v>0.11961722488038277</c:v>
                </c:pt>
                <c:pt idx="3">
                  <c:v>0.12440191387559808</c:v>
                </c:pt>
                <c:pt idx="4">
                  <c:v>0.10526315789473684</c:v>
                </c:pt>
                <c:pt idx="5">
                  <c:v>9.0909090909090912E-2</c:v>
                </c:pt>
                <c:pt idx="6">
                  <c:v>0.11961722488038277</c:v>
                </c:pt>
                <c:pt idx="7">
                  <c:v>0.12440191387559808</c:v>
                </c:pt>
                <c:pt idx="8">
                  <c:v>0.11004784688995216</c:v>
                </c:pt>
                <c:pt idx="9">
                  <c:v>0.11004784688995216</c:v>
                </c:pt>
                <c:pt idx="10">
                  <c:v>0.13397129186602871</c:v>
                </c:pt>
                <c:pt idx="11">
                  <c:v>0.12918660287081341</c:v>
                </c:pt>
                <c:pt idx="12">
                  <c:v>0.14354066985645933</c:v>
                </c:pt>
                <c:pt idx="13">
                  <c:v>0.13397129186602871</c:v>
                </c:pt>
                <c:pt idx="14">
                  <c:v>0.12440191387559808</c:v>
                </c:pt>
                <c:pt idx="15">
                  <c:v>0.12440191387559808</c:v>
                </c:pt>
                <c:pt idx="16">
                  <c:v>0.49760765550239233</c:v>
                </c:pt>
                <c:pt idx="17">
                  <c:v>0.49282296650717705</c:v>
                </c:pt>
                <c:pt idx="18">
                  <c:v>0.54545454545454541</c:v>
                </c:pt>
                <c:pt idx="19">
                  <c:v>0.59808612440191389</c:v>
                </c:pt>
                <c:pt idx="20">
                  <c:v>0.61244019138755978</c:v>
                </c:pt>
                <c:pt idx="21">
                  <c:v>0.55502392344497609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15</c:v>
                      </c:pt>
                      <c:pt idx="3">
                        <c:v>16</c:v>
                      </c:pt>
                      <c:pt idx="4">
                        <c:v>28</c:v>
                      </c:pt>
                      <c:pt idx="5">
                        <c:v>35</c:v>
                      </c:pt>
                      <c:pt idx="6">
                        <c:v>48</c:v>
                      </c:pt>
                      <c:pt idx="7">
                        <c:v>29</c:v>
                      </c:pt>
                      <c:pt idx="8">
                        <c:v>31</c:v>
                      </c:pt>
                      <c:pt idx="9">
                        <c:v>30</c:v>
                      </c:pt>
                      <c:pt idx="10">
                        <c:v>17</c:v>
                      </c:pt>
                      <c:pt idx="11">
                        <c:v>30</c:v>
                      </c:pt>
                      <c:pt idx="12">
                        <c:v>27</c:v>
                      </c:pt>
                      <c:pt idx="13">
                        <c:v>14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138</c:v>
                      </c:pt>
                      <c:pt idx="17">
                        <c:v>99</c:v>
                      </c:pt>
                      <c:pt idx="18">
                        <c:v>64</c:v>
                      </c:pt>
                      <c:pt idx="19">
                        <c:v>39</c:v>
                      </c:pt>
                      <c:pt idx="20">
                        <c:v>62</c:v>
                      </c:pt>
                      <c:pt idx="21">
                        <c:v>58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23</c:v>
                      </c:pt>
                      <c:pt idx="2">
                        <c:v>25</c:v>
                      </c:pt>
                      <c:pt idx="3">
                        <c:v>26</c:v>
                      </c:pt>
                      <c:pt idx="4">
                        <c:v>22</c:v>
                      </c:pt>
                      <c:pt idx="5">
                        <c:v>19</c:v>
                      </c:pt>
                      <c:pt idx="6">
                        <c:v>25</c:v>
                      </c:pt>
                      <c:pt idx="7">
                        <c:v>26</c:v>
                      </c:pt>
                      <c:pt idx="8">
                        <c:v>23</c:v>
                      </c:pt>
                      <c:pt idx="9">
                        <c:v>23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30</c:v>
                      </c:pt>
                      <c:pt idx="13">
                        <c:v>28</c:v>
                      </c:pt>
                      <c:pt idx="14">
                        <c:v>26</c:v>
                      </c:pt>
                      <c:pt idx="15">
                        <c:v>26</c:v>
                      </c:pt>
                      <c:pt idx="16">
                        <c:v>104</c:v>
                      </c:pt>
                      <c:pt idx="17">
                        <c:v>103</c:v>
                      </c:pt>
                      <c:pt idx="18">
                        <c:v>114</c:v>
                      </c:pt>
                      <c:pt idx="19">
                        <c:v>125</c:v>
                      </c:pt>
                      <c:pt idx="20">
                        <c:v>128</c:v>
                      </c:pt>
                      <c:pt idx="21">
                        <c:v>116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30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70"/>
  <sheetViews>
    <sheetView zoomScale="55" zoomScaleNormal="55" workbookViewId="0">
      <pane xSplit="11" ySplit="4" topLeftCell="AG5" activePane="bottomRight" state="frozen"/>
      <selection pane="topRight" activeCell="M1" sqref="M1"/>
      <selection pane="bottomLeft" activeCell="A5" sqref="A5"/>
      <selection pane="bottomRight" activeCell="AH115" sqref="AH11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0.1104868913857678</v>
      </c>
      <c r="N1" s="4">
        <f t="shared" si="0"/>
        <v>0.1198501872659176</v>
      </c>
      <c r="O1" s="4">
        <f t="shared" si="0"/>
        <v>0.1198501872659176</v>
      </c>
      <c r="P1" s="4">
        <f t="shared" si="0"/>
        <v>0.1348314606741573</v>
      </c>
      <c r="Q1" s="4">
        <f t="shared" si="0"/>
        <v>0.1404494382022472</v>
      </c>
      <c r="R1" s="4">
        <f t="shared" si="0"/>
        <v>0.17790262172284643</v>
      </c>
      <c r="S1" s="4">
        <f t="shared" si="0"/>
        <v>0.1404494382022472</v>
      </c>
      <c r="T1" s="4">
        <f t="shared" si="0"/>
        <v>0.13857677902621723</v>
      </c>
      <c r="U1" s="4">
        <f t="shared" si="0"/>
        <v>0.13670411985018727</v>
      </c>
      <c r="V1" s="4">
        <f t="shared" si="0"/>
        <v>0.12172284644194757</v>
      </c>
      <c r="W1" s="4">
        <f t="shared" si="0"/>
        <v>0.14419475655430711</v>
      </c>
      <c r="X1" s="4">
        <f t="shared" si="0"/>
        <v>0.13670411985018727</v>
      </c>
      <c r="Y1" s="4"/>
      <c r="Z1" s="4">
        <f t="shared" si="0"/>
        <v>0.10861423220973783</v>
      </c>
      <c r="AA1" s="4">
        <f t="shared" si="0"/>
        <v>0.10861423220973783</v>
      </c>
      <c r="AB1" s="4">
        <f t="shared" si="0"/>
        <v>0.51310861423220977</v>
      </c>
      <c r="AC1" s="4">
        <f t="shared" si="0"/>
        <v>0.43445692883895132</v>
      </c>
      <c r="AD1" s="4">
        <f t="shared" si="0"/>
        <v>0.39138576779026218</v>
      </c>
      <c r="AE1" s="4">
        <f t="shared" si="0"/>
        <v>0.36142322097378277</v>
      </c>
      <c r="AF1" s="4">
        <f t="shared" si="0"/>
        <v>0.38202247191011235</v>
      </c>
      <c r="AG1" s="4">
        <f t="shared" si="0"/>
        <v>0.36329588014981273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475</v>
      </c>
      <c r="N2" s="75">
        <f t="shared" ref="N2" si="5">CANTIDAD_DE_CAMARAS-N3</f>
        <v>470</v>
      </c>
      <c r="O2" s="75">
        <f t="shared" si="4"/>
        <v>470</v>
      </c>
      <c r="P2" s="75">
        <f t="shared" si="4"/>
        <v>462</v>
      </c>
      <c r="Q2" s="75">
        <f t="shared" si="4"/>
        <v>459</v>
      </c>
      <c r="R2" s="75">
        <f t="shared" si="4"/>
        <v>439</v>
      </c>
      <c r="S2" s="75">
        <f t="shared" si="4"/>
        <v>459</v>
      </c>
      <c r="T2" s="75">
        <f t="shared" si="4"/>
        <v>460</v>
      </c>
      <c r="U2" s="75">
        <f t="shared" si="4"/>
        <v>461</v>
      </c>
      <c r="V2" s="75">
        <f t="shared" si="4"/>
        <v>469</v>
      </c>
      <c r="W2" s="75">
        <f t="shared" si="4"/>
        <v>457</v>
      </c>
      <c r="X2" s="75">
        <f t="shared" si="4"/>
        <v>461</v>
      </c>
      <c r="Y2" s="75">
        <f t="shared" si="4"/>
        <v>476</v>
      </c>
      <c r="Z2" s="75">
        <f t="shared" si="4"/>
        <v>476</v>
      </c>
      <c r="AA2" s="75">
        <f t="shared" si="4"/>
        <v>476</v>
      </c>
      <c r="AB2" s="75">
        <f t="shared" si="4"/>
        <v>260</v>
      </c>
      <c r="AC2" s="75">
        <f t="shared" si="4"/>
        <v>302</v>
      </c>
      <c r="AD2" s="75">
        <f t="shared" si="4"/>
        <v>325</v>
      </c>
      <c r="AE2" s="75">
        <f t="shared" si="4"/>
        <v>341</v>
      </c>
      <c r="AF2" s="75">
        <f t="shared" si="4"/>
        <v>330</v>
      </c>
      <c r="AG2" s="75">
        <f t="shared" si="4"/>
        <v>340</v>
      </c>
      <c r="AH2" s="75">
        <f t="shared" si="4"/>
        <v>534</v>
      </c>
      <c r="AI2" s="75">
        <f t="shared" si="4"/>
        <v>534</v>
      </c>
      <c r="AJ2" s="75">
        <f t="shared" si="4"/>
        <v>534</v>
      </c>
      <c r="AK2" s="75">
        <f t="shared" si="4"/>
        <v>534</v>
      </c>
      <c r="AL2" s="75">
        <f t="shared" si="4"/>
        <v>534</v>
      </c>
      <c r="AM2" s="75">
        <f t="shared" si="4"/>
        <v>534</v>
      </c>
      <c r="AN2" s="75">
        <f t="shared" si="4"/>
        <v>534</v>
      </c>
      <c r="AO2" s="75">
        <f t="shared" si="4"/>
        <v>534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59</v>
      </c>
      <c r="N3" s="12">
        <f t="shared" si="6"/>
        <v>64</v>
      </c>
      <c r="O3" s="12">
        <f t="shared" si="6"/>
        <v>64</v>
      </c>
      <c r="P3" s="12">
        <f t="shared" si="6"/>
        <v>72</v>
      </c>
      <c r="Q3" s="12">
        <f t="shared" si="6"/>
        <v>75</v>
      </c>
      <c r="R3" s="12">
        <f t="shared" si="6"/>
        <v>95</v>
      </c>
      <c r="S3" s="12">
        <f t="shared" si="6"/>
        <v>75</v>
      </c>
      <c r="T3" s="12">
        <f t="shared" si="6"/>
        <v>74</v>
      </c>
      <c r="U3" s="12">
        <f t="shared" si="6"/>
        <v>73</v>
      </c>
      <c r="V3" s="12">
        <f t="shared" si="6"/>
        <v>65</v>
      </c>
      <c r="W3" s="12">
        <f t="shared" si="6"/>
        <v>77</v>
      </c>
      <c r="X3" s="12">
        <f>COUNTIF(X4:X522, "apagado")</f>
        <v>73</v>
      </c>
      <c r="Y3" s="12">
        <f>COUNTIF(Y4:Y522, "apagado")</f>
        <v>58</v>
      </c>
      <c r="Z3" s="12">
        <f t="shared" ref="Z3:AO3" si="7">COUNTIF(Z4:Z622, "apagado")</f>
        <v>58</v>
      </c>
      <c r="AA3" s="12">
        <f t="shared" si="7"/>
        <v>58</v>
      </c>
      <c r="AB3" s="12">
        <f t="shared" si="7"/>
        <v>274</v>
      </c>
      <c r="AC3" s="12">
        <f t="shared" si="7"/>
        <v>232</v>
      </c>
      <c r="AD3" s="12">
        <f t="shared" si="7"/>
        <v>209</v>
      </c>
      <c r="AE3" s="12">
        <f t="shared" si="7"/>
        <v>193</v>
      </c>
      <c r="AF3" s="12">
        <f t="shared" si="7"/>
        <v>204</v>
      </c>
      <c r="AG3" s="12">
        <f t="shared" si="7"/>
        <v>194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.75" hidden="1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25</v>
      </c>
      <c r="J5" s="34">
        <f>COUNTIF(L5:AM5,"APAGADO")</f>
        <v>3</v>
      </c>
      <c r="K5" s="35">
        <f>(I5)/(J5+I5)</f>
        <v>0.8928571428571429</v>
      </c>
      <c r="L5" s="88"/>
      <c r="M5" s="88"/>
      <c r="N5" s="88"/>
      <c r="O5" s="88"/>
      <c r="P5" s="88"/>
      <c r="Q5" s="88" t="s">
        <v>1583</v>
      </c>
      <c r="R5" s="88" t="s">
        <v>1583</v>
      </c>
      <c r="S5" s="88"/>
      <c r="T5" s="88"/>
      <c r="U5" s="88"/>
      <c r="V5" s="88"/>
      <c r="W5" s="88"/>
      <c r="X5" s="88"/>
      <c r="Y5" s="88"/>
      <c r="Z5" s="88"/>
      <c r="AA5" s="88"/>
      <c r="AB5" s="88" t="s">
        <v>1583</v>
      </c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24</v>
      </c>
      <c r="J6" s="34">
        <f>COUNTIF(L6:AM6,"APAGADO")</f>
        <v>4</v>
      </c>
      <c r="K6" s="35">
        <f>(I6)/(J6+I6)</f>
        <v>0.8571428571428571</v>
      </c>
      <c r="L6" s="88"/>
      <c r="M6" s="88"/>
      <c r="N6" s="88"/>
      <c r="O6" s="88"/>
      <c r="P6" s="88"/>
      <c r="Q6" s="88" t="s">
        <v>1583</v>
      </c>
      <c r="R6" s="88" t="s">
        <v>1583</v>
      </c>
      <c r="S6" s="88"/>
      <c r="T6" s="88"/>
      <c r="U6" s="88"/>
      <c r="V6" s="88"/>
      <c r="W6" s="88"/>
      <c r="X6" s="88"/>
      <c r="Y6" s="88"/>
      <c r="Z6" s="88"/>
      <c r="AA6" s="88"/>
      <c r="AB6" s="88" t="s">
        <v>1583</v>
      </c>
      <c r="AC6" s="88"/>
      <c r="AD6" s="88"/>
      <c r="AE6" s="88"/>
      <c r="AF6" s="88"/>
      <c r="AG6" s="88" t="s">
        <v>1583</v>
      </c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hidden="1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25</v>
      </c>
      <c r="J7" s="34">
        <f t="shared" ref="J7:J77" si="10">COUNTIF(L7:AM7,"APAGADO")</f>
        <v>3</v>
      </c>
      <c r="K7" s="35">
        <f t="shared" ref="K7:K77" si="11">(I7)/(J7+I7)</f>
        <v>0.8928571428571429</v>
      </c>
      <c r="L7" s="88"/>
      <c r="M7" s="88"/>
      <c r="N7" s="88"/>
      <c r="O7" s="88"/>
      <c r="P7" s="88"/>
      <c r="Q7" s="88" t="s">
        <v>1583</v>
      </c>
      <c r="R7" s="88" t="s">
        <v>1583</v>
      </c>
      <c r="S7" s="88"/>
      <c r="T7" s="88"/>
      <c r="U7" s="88"/>
      <c r="V7" s="88"/>
      <c r="W7" s="88"/>
      <c r="X7" s="88"/>
      <c r="Y7" s="88"/>
      <c r="Z7" s="88"/>
      <c r="AA7" s="88"/>
      <c r="AB7" s="88" t="s">
        <v>1583</v>
      </c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hidden="1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25</v>
      </c>
      <c r="J8" s="34">
        <f t="shared" si="10"/>
        <v>3</v>
      </c>
      <c r="K8" s="35">
        <f t="shared" si="11"/>
        <v>0.8928571428571429</v>
      </c>
      <c r="L8" s="88"/>
      <c r="M8" s="88"/>
      <c r="N8" s="88"/>
      <c r="O8" s="88"/>
      <c r="P8" s="88"/>
      <c r="Q8" s="88" t="s">
        <v>1583</v>
      </c>
      <c r="R8" s="88" t="s">
        <v>1583</v>
      </c>
      <c r="S8" s="88"/>
      <c r="T8" s="88"/>
      <c r="U8" s="88"/>
      <c r="V8" s="88"/>
      <c r="W8" s="88"/>
      <c r="X8" s="88"/>
      <c r="Y8" s="88"/>
      <c r="Z8" s="88"/>
      <c r="AA8" s="88"/>
      <c r="AB8" s="88" t="s">
        <v>1583</v>
      </c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24</v>
      </c>
      <c r="J9" s="34">
        <f>COUNTIF(L9:AM9,"APAGADO")</f>
        <v>4</v>
      </c>
      <c r="K9" s="35">
        <f>(I9)/(J9+I9)</f>
        <v>0.8571428571428571</v>
      </c>
      <c r="L9" s="88"/>
      <c r="M9" s="88"/>
      <c r="N9" s="88"/>
      <c r="O9" s="88"/>
      <c r="P9" s="88"/>
      <c r="Q9" s="88" t="s">
        <v>1583</v>
      </c>
      <c r="R9" s="88" t="s">
        <v>1583</v>
      </c>
      <c r="S9" s="88"/>
      <c r="T9" s="88"/>
      <c r="U9" s="88"/>
      <c r="V9" s="88"/>
      <c r="W9" s="88"/>
      <c r="X9" s="88"/>
      <c r="Y9" s="88"/>
      <c r="Z9" s="88"/>
      <c r="AA9" s="88"/>
      <c r="AB9" s="88" t="s">
        <v>1583</v>
      </c>
      <c r="AC9" s="88"/>
      <c r="AD9" s="88"/>
      <c r="AE9" s="88"/>
      <c r="AF9" s="88"/>
      <c r="AG9" s="88" t="s">
        <v>1583</v>
      </c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hidden="1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25</v>
      </c>
      <c r="J10" s="34">
        <f t="shared" si="10"/>
        <v>3</v>
      </c>
      <c r="K10" s="35">
        <f t="shared" si="11"/>
        <v>0.8928571428571429</v>
      </c>
      <c r="L10" s="88"/>
      <c r="M10" s="88"/>
      <c r="N10" s="88"/>
      <c r="O10" s="88"/>
      <c r="P10" s="88"/>
      <c r="Q10" s="88" t="s">
        <v>1583</v>
      </c>
      <c r="R10" s="88" t="s">
        <v>1583</v>
      </c>
      <c r="S10" s="88"/>
      <c r="T10" s="88"/>
      <c r="U10" s="88"/>
      <c r="V10" s="88"/>
      <c r="W10" s="88"/>
      <c r="X10" s="88"/>
      <c r="Y10" s="88"/>
      <c r="Z10" s="88"/>
      <c r="AA10" s="88"/>
      <c r="AB10" s="88" t="s">
        <v>1583</v>
      </c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hidden="1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25</v>
      </c>
      <c r="J11" s="34">
        <f>COUNTIF(L11:AM11,"APAGADO")</f>
        <v>3</v>
      </c>
      <c r="K11" s="35">
        <f>(I11)/(J11+I11)</f>
        <v>0.8928571428571429</v>
      </c>
      <c r="L11" s="88"/>
      <c r="M11" s="88"/>
      <c r="N11" s="88"/>
      <c r="O11" s="88"/>
      <c r="P11" s="88"/>
      <c r="Q11" s="88" t="s">
        <v>1583</v>
      </c>
      <c r="R11" s="88" t="s">
        <v>1583</v>
      </c>
      <c r="S11" s="88"/>
      <c r="T11" s="88"/>
      <c r="U11" s="88"/>
      <c r="V11" s="88"/>
      <c r="W11" s="88"/>
      <c r="X11" s="88"/>
      <c r="Y11" s="88"/>
      <c r="Z11" s="88"/>
      <c r="AA11" s="88"/>
      <c r="AB11" s="88" t="s">
        <v>1583</v>
      </c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hidden="1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25</v>
      </c>
      <c r="J12" s="34">
        <f t="shared" si="10"/>
        <v>3</v>
      </c>
      <c r="K12" s="35">
        <f t="shared" si="11"/>
        <v>0.8928571428571429</v>
      </c>
      <c r="L12" s="88"/>
      <c r="M12" s="88"/>
      <c r="N12" s="88"/>
      <c r="O12" s="88"/>
      <c r="P12" s="88"/>
      <c r="Q12" s="88" t="s">
        <v>1583</v>
      </c>
      <c r="R12" s="88" t="s">
        <v>1583</v>
      </c>
      <c r="S12" s="88"/>
      <c r="T12" s="88"/>
      <c r="U12" s="88"/>
      <c r="V12" s="88"/>
      <c r="W12" s="88"/>
      <c r="X12" s="88"/>
      <c r="Y12" s="88"/>
      <c r="Z12" s="88"/>
      <c r="AA12" s="88"/>
      <c r="AB12" s="88" t="s">
        <v>1583</v>
      </c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hidden="1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25</v>
      </c>
      <c r="J13" s="34">
        <f t="shared" si="10"/>
        <v>3</v>
      </c>
      <c r="K13" s="35">
        <f t="shared" si="11"/>
        <v>0.8928571428571429</v>
      </c>
      <c r="L13" s="88"/>
      <c r="M13" s="88"/>
      <c r="N13" s="88"/>
      <c r="O13" s="88"/>
      <c r="P13" s="88"/>
      <c r="Q13" s="88" t="s">
        <v>1583</v>
      </c>
      <c r="R13" s="88" t="s">
        <v>1583</v>
      </c>
      <c r="S13" s="88"/>
      <c r="T13" s="88"/>
      <c r="U13" s="88"/>
      <c r="V13" s="88"/>
      <c r="W13" s="88"/>
      <c r="X13" s="88"/>
      <c r="Y13" s="88"/>
      <c r="Z13" s="88"/>
      <c r="AA13" s="88"/>
      <c r="AB13" s="88" t="s">
        <v>1583</v>
      </c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24</v>
      </c>
      <c r="J14" s="34">
        <f t="shared" si="10"/>
        <v>4</v>
      </c>
      <c r="K14" s="35">
        <f t="shared" si="11"/>
        <v>0.8571428571428571</v>
      </c>
      <c r="L14" s="88"/>
      <c r="M14" s="88"/>
      <c r="N14" s="88"/>
      <c r="O14" s="88"/>
      <c r="P14" s="88"/>
      <c r="Q14" s="88" t="s">
        <v>1583</v>
      </c>
      <c r="R14" s="88" t="s">
        <v>1583</v>
      </c>
      <c r="S14" s="88"/>
      <c r="T14" s="88"/>
      <c r="U14" s="88"/>
      <c r="V14" s="88"/>
      <c r="W14" s="88"/>
      <c r="X14" s="88"/>
      <c r="Y14" s="88"/>
      <c r="Z14" s="88"/>
      <c r="AA14" s="88"/>
      <c r="AB14" s="88" t="s">
        <v>1583</v>
      </c>
      <c r="AC14" s="88"/>
      <c r="AD14" s="88"/>
      <c r="AE14" s="88"/>
      <c r="AF14" s="88"/>
      <c r="AG14" s="88" t="s">
        <v>1583</v>
      </c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hidden="1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19</v>
      </c>
      <c r="J15" s="34">
        <f t="shared" si="10"/>
        <v>9</v>
      </c>
      <c r="K15" s="35">
        <f t="shared" si="11"/>
        <v>0.6785714285714286</v>
      </c>
      <c r="L15" s="88"/>
      <c r="M15" s="88"/>
      <c r="N15" s="88" t="s">
        <v>1583</v>
      </c>
      <c r="O15" s="88" t="s">
        <v>1583</v>
      </c>
      <c r="P15" s="88" t="s">
        <v>1583</v>
      </c>
      <c r="Q15" s="88" t="s">
        <v>1583</v>
      </c>
      <c r="R15" s="88" t="s">
        <v>1583</v>
      </c>
      <c r="S15" s="88" t="s">
        <v>1583</v>
      </c>
      <c r="T15" s="88" t="s">
        <v>1583</v>
      </c>
      <c r="U15" s="88" t="s">
        <v>1583</v>
      </c>
      <c r="V15" s="88" t="s">
        <v>1583</v>
      </c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hidden="1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hidden="1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22</v>
      </c>
      <c r="J18" s="34">
        <f>COUNTIF(L18:AM18,"APAGADO")</f>
        <v>6</v>
      </c>
      <c r="K18" s="35">
        <f>(I18)/(J18+I18)</f>
        <v>0.7857142857142857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1583</v>
      </c>
      <c r="AC18" s="88" t="s">
        <v>1583</v>
      </c>
      <c r="AD18" s="88" t="s">
        <v>1583</v>
      </c>
      <c r="AE18" s="88" t="s">
        <v>1583</v>
      </c>
      <c r="AF18" s="88" t="s">
        <v>1583</v>
      </c>
      <c r="AG18" s="88" t="s">
        <v>1583</v>
      </c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22</v>
      </c>
      <c r="J19" s="34">
        <f>COUNTIF(L19:AM19,"APAGADO")</f>
        <v>6</v>
      </c>
      <c r="K19" s="35">
        <f>(I19)/(J19+I19)</f>
        <v>0.7857142857142857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1583</v>
      </c>
      <c r="AC19" s="88" t="s">
        <v>1583</v>
      </c>
      <c r="AD19" s="88" t="s">
        <v>1583</v>
      </c>
      <c r="AE19" s="88" t="s">
        <v>1583</v>
      </c>
      <c r="AF19" s="88" t="s">
        <v>1583</v>
      </c>
      <c r="AG19" s="88" t="s">
        <v>1583</v>
      </c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22</v>
      </c>
      <c r="J20" s="34">
        <f t="shared" ref="J20:J23" si="15">COUNTIF(L20:AM20,"APAGADO")</f>
        <v>6</v>
      </c>
      <c r="K20" s="35">
        <f t="shared" ref="K20:K23" si="16">(I20)/(J20+I20)</f>
        <v>0.7857142857142857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 t="s">
        <v>1583</v>
      </c>
      <c r="AC20" s="88" t="s">
        <v>1583</v>
      </c>
      <c r="AD20" s="88" t="s">
        <v>1583</v>
      </c>
      <c r="AE20" s="88" t="s">
        <v>1583</v>
      </c>
      <c r="AF20" s="88" t="s">
        <v>1583</v>
      </c>
      <c r="AG20" s="88" t="s">
        <v>1583</v>
      </c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22</v>
      </c>
      <c r="J21" s="34">
        <f t="shared" si="15"/>
        <v>6</v>
      </c>
      <c r="K21" s="35">
        <f t="shared" si="16"/>
        <v>0.7857142857142857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 t="s">
        <v>1583</v>
      </c>
      <c r="AC21" s="88" t="s">
        <v>1583</v>
      </c>
      <c r="AD21" s="88" t="s">
        <v>1583</v>
      </c>
      <c r="AE21" s="88" t="s">
        <v>1583</v>
      </c>
      <c r="AF21" s="88" t="s">
        <v>1583</v>
      </c>
      <c r="AG21" s="88" t="s">
        <v>1583</v>
      </c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22</v>
      </c>
      <c r="J22" s="34">
        <f t="shared" si="15"/>
        <v>6</v>
      </c>
      <c r="K22" s="35">
        <f t="shared" si="16"/>
        <v>0.7857142857142857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1583</v>
      </c>
      <c r="AC22" s="88" t="s">
        <v>1583</v>
      </c>
      <c r="AD22" s="88" t="s">
        <v>1583</v>
      </c>
      <c r="AE22" s="88" t="s">
        <v>1583</v>
      </c>
      <c r="AF22" s="88" t="s">
        <v>1583</v>
      </c>
      <c r="AG22" s="88" t="s">
        <v>1583</v>
      </c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22</v>
      </c>
      <c r="J23" s="34">
        <f t="shared" si="15"/>
        <v>6</v>
      </c>
      <c r="K23" s="35">
        <f t="shared" si="16"/>
        <v>0.7857142857142857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1583</v>
      </c>
      <c r="AC23" s="88" t="s">
        <v>1583</v>
      </c>
      <c r="AD23" s="88" t="s">
        <v>1583</v>
      </c>
      <c r="AE23" s="88" t="s">
        <v>1583</v>
      </c>
      <c r="AF23" s="88" t="s">
        <v>1583</v>
      </c>
      <c r="AG23" s="88" t="s">
        <v>1583</v>
      </c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20</v>
      </c>
      <c r="J24" s="34">
        <f t="shared" si="10"/>
        <v>8</v>
      </c>
      <c r="K24" s="35">
        <f t="shared" si="11"/>
        <v>0.7142857142857143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 t="s">
        <v>1583</v>
      </c>
      <c r="AA24" s="88" t="s">
        <v>1583</v>
      </c>
      <c r="AB24" s="88" t="s">
        <v>1583</v>
      </c>
      <c r="AC24" s="88" t="s">
        <v>1583</v>
      </c>
      <c r="AD24" s="88" t="s">
        <v>1583</v>
      </c>
      <c r="AE24" s="88" t="s">
        <v>1583</v>
      </c>
      <c r="AF24" s="88" t="s">
        <v>1583</v>
      </c>
      <c r="AG24" s="88" t="s">
        <v>1583</v>
      </c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18</v>
      </c>
      <c r="J25" s="34">
        <f t="shared" si="10"/>
        <v>10</v>
      </c>
      <c r="K25" s="35">
        <f t="shared" si="11"/>
        <v>0.6428571428571429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 t="s">
        <v>1583</v>
      </c>
      <c r="Y25" s="88" t="s">
        <v>1583</v>
      </c>
      <c r="Z25" s="88" t="s">
        <v>1583</v>
      </c>
      <c r="AA25" s="88" t="s">
        <v>1583</v>
      </c>
      <c r="AB25" s="88" t="s">
        <v>1583</v>
      </c>
      <c r="AC25" s="88" t="s">
        <v>1583</v>
      </c>
      <c r="AD25" s="88" t="s">
        <v>1583</v>
      </c>
      <c r="AE25" s="88" t="s">
        <v>1583</v>
      </c>
      <c r="AF25" s="88" t="s">
        <v>1583</v>
      </c>
      <c r="AG25" s="88" t="s">
        <v>1583</v>
      </c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hidden="1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27</v>
      </c>
      <c r="J26" s="34">
        <f t="shared" si="10"/>
        <v>1</v>
      </c>
      <c r="K26" s="35">
        <f t="shared" si="11"/>
        <v>0.9642857142857143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 t="s">
        <v>1583</v>
      </c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hidden="1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27</v>
      </c>
      <c r="J27" s="34">
        <f t="shared" si="10"/>
        <v>1</v>
      </c>
      <c r="K27" s="35">
        <f t="shared" si="11"/>
        <v>0.9642857142857143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 t="s">
        <v>1583</v>
      </c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hidden="1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hidden="1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27</v>
      </c>
      <c r="J29" s="34">
        <f t="shared" si="10"/>
        <v>1</v>
      </c>
      <c r="K29" s="35">
        <f t="shared" si="11"/>
        <v>0.9642857142857143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 t="s">
        <v>1583</v>
      </c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hidden="1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28</v>
      </c>
      <c r="J30" s="34">
        <f t="shared" si="10"/>
        <v>0</v>
      </c>
      <c r="K30" s="35">
        <f t="shared" si="11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hidden="1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hidden="1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hidden="1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hidden="1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hidden="1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22</v>
      </c>
      <c r="J35" s="34">
        <f>COUNTIF(L35:AM35,"APAGADO")</f>
        <v>6</v>
      </c>
      <c r="K35" s="35">
        <f>(I35)/(J35+I35)</f>
        <v>0.7857142857142857</v>
      </c>
      <c r="L35" s="88"/>
      <c r="M35" s="88"/>
      <c r="N35" s="88"/>
      <c r="O35" s="88"/>
      <c r="P35" s="88" t="s">
        <v>1583</v>
      </c>
      <c r="Q35" s="88"/>
      <c r="R35" s="88"/>
      <c r="S35" s="88" t="s">
        <v>1583</v>
      </c>
      <c r="T35" s="88" t="s">
        <v>1583</v>
      </c>
      <c r="U35" s="88" t="s">
        <v>1583</v>
      </c>
      <c r="V35" s="88"/>
      <c r="W35" s="88" t="s">
        <v>1583</v>
      </c>
      <c r="X35" s="88" t="s">
        <v>1583</v>
      </c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hidden="1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hidden="1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hidden="1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hidden="1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hidden="1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27</v>
      </c>
      <c r="J40" s="34">
        <f t="shared" si="10"/>
        <v>1</v>
      </c>
      <c r="K40" s="35">
        <f t="shared" si="11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 t="s">
        <v>1583</v>
      </c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hidden="1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22</v>
      </c>
      <c r="J41" s="34">
        <f t="shared" si="10"/>
        <v>6</v>
      </c>
      <c r="K41" s="35">
        <f t="shared" si="11"/>
        <v>0.7857142857142857</v>
      </c>
      <c r="L41" s="88"/>
      <c r="M41" s="88"/>
      <c r="N41" s="88"/>
      <c r="O41" s="88"/>
      <c r="P41" s="88" t="s">
        <v>1583</v>
      </c>
      <c r="Q41" s="88"/>
      <c r="R41" s="88"/>
      <c r="S41" s="88" t="s">
        <v>1583</v>
      </c>
      <c r="T41" s="88" t="s">
        <v>1583</v>
      </c>
      <c r="U41" s="88" t="s">
        <v>1583</v>
      </c>
      <c r="V41" s="88"/>
      <c r="W41" s="88" t="s">
        <v>1583</v>
      </c>
      <c r="X41" s="88" t="s">
        <v>1583</v>
      </c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hidden="1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hidden="1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26</v>
      </c>
      <c r="J43" s="34">
        <f t="shared" si="10"/>
        <v>2</v>
      </c>
      <c r="K43" s="35">
        <f t="shared" si="11"/>
        <v>0.9285714285714286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 t="s">
        <v>1583</v>
      </c>
      <c r="AC43" s="88" t="s">
        <v>1583</v>
      </c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6</v>
      </c>
      <c r="J44" s="34">
        <f t="shared" si="10"/>
        <v>22</v>
      </c>
      <c r="K44" s="35">
        <f t="shared" si="11"/>
        <v>0.21428571428571427</v>
      </c>
      <c r="L44" s="88" t="s">
        <v>1583</v>
      </c>
      <c r="M44" s="88" t="s">
        <v>1583</v>
      </c>
      <c r="N44" s="88" t="s">
        <v>1583</v>
      </c>
      <c r="O44" s="88" t="s">
        <v>1583</v>
      </c>
      <c r="P44" s="88" t="s">
        <v>1583</v>
      </c>
      <c r="Q44" s="88" t="s">
        <v>1583</v>
      </c>
      <c r="R44" s="88" t="s">
        <v>1583</v>
      </c>
      <c r="S44" s="88" t="s">
        <v>1583</v>
      </c>
      <c r="T44" s="88" t="s">
        <v>1583</v>
      </c>
      <c r="U44" s="88" t="s">
        <v>1583</v>
      </c>
      <c r="V44" s="88" t="s">
        <v>1583</v>
      </c>
      <c r="W44" s="88" t="s">
        <v>1583</v>
      </c>
      <c r="X44" s="88" t="s">
        <v>1583</v>
      </c>
      <c r="Y44" s="88" t="s">
        <v>1583</v>
      </c>
      <c r="Z44" s="88" t="s">
        <v>1583</v>
      </c>
      <c r="AA44" s="88" t="s">
        <v>1583</v>
      </c>
      <c r="AB44" s="88" t="s">
        <v>1583</v>
      </c>
      <c r="AC44" s="88" t="s">
        <v>1583</v>
      </c>
      <c r="AD44" s="88" t="s">
        <v>1583</v>
      </c>
      <c r="AE44" s="88" t="s">
        <v>1583</v>
      </c>
      <c r="AF44" s="88" t="s">
        <v>1583</v>
      </c>
      <c r="AG44" s="88" t="s">
        <v>1583</v>
      </c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hidden="1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26</v>
      </c>
      <c r="J45" s="34">
        <f t="shared" si="10"/>
        <v>2</v>
      </c>
      <c r="K45" s="35">
        <f t="shared" si="11"/>
        <v>0.9285714285714286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 t="s">
        <v>1583</v>
      </c>
      <c r="AC45" s="88" t="s">
        <v>1583</v>
      </c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hidden="1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20</v>
      </c>
      <c r="J46" s="34">
        <f t="shared" si="10"/>
        <v>8</v>
      </c>
      <c r="K46" s="35">
        <f t="shared" si="11"/>
        <v>0.7142857142857143</v>
      </c>
      <c r="L46" s="88"/>
      <c r="M46" s="88"/>
      <c r="N46" s="88"/>
      <c r="O46" s="88"/>
      <c r="P46" s="88" t="s">
        <v>1583</v>
      </c>
      <c r="Q46" s="88"/>
      <c r="R46" s="88" t="s">
        <v>1583</v>
      </c>
      <c r="S46" s="88" t="s">
        <v>1583</v>
      </c>
      <c r="T46" s="88" t="s">
        <v>1583</v>
      </c>
      <c r="U46" s="88" t="s">
        <v>1583</v>
      </c>
      <c r="V46" s="88"/>
      <c r="W46" s="88" t="s">
        <v>1583</v>
      </c>
      <c r="X46" s="88" t="s">
        <v>1583</v>
      </c>
      <c r="Y46" s="88"/>
      <c r="Z46" s="88"/>
      <c r="AA46" s="88"/>
      <c r="AB46" s="88" t="s">
        <v>1583</v>
      </c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hidden="1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20</v>
      </c>
      <c r="J47" s="34">
        <f t="shared" si="10"/>
        <v>8</v>
      </c>
      <c r="K47" s="35">
        <f t="shared" si="11"/>
        <v>0.7142857142857143</v>
      </c>
      <c r="L47" s="88"/>
      <c r="M47" s="88"/>
      <c r="N47" s="88"/>
      <c r="O47" s="88"/>
      <c r="P47" s="88" t="s">
        <v>1583</v>
      </c>
      <c r="Q47" s="88"/>
      <c r="R47" s="88" t="s">
        <v>1583</v>
      </c>
      <c r="S47" s="88" t="s">
        <v>1583</v>
      </c>
      <c r="T47" s="88" t="s">
        <v>1583</v>
      </c>
      <c r="U47" s="88" t="s">
        <v>1583</v>
      </c>
      <c r="V47" s="88"/>
      <c r="W47" s="88" t="s">
        <v>1583</v>
      </c>
      <c r="X47" s="88" t="s">
        <v>1583</v>
      </c>
      <c r="Y47" s="88"/>
      <c r="Z47" s="88"/>
      <c r="AA47" s="88"/>
      <c r="AB47" s="88" t="s">
        <v>1583</v>
      </c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hidden="1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hidden="1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13</v>
      </c>
      <c r="J49" s="34">
        <f t="shared" si="10"/>
        <v>15</v>
      </c>
      <c r="K49" s="35">
        <f t="shared" si="11"/>
        <v>0.4642857142857143</v>
      </c>
      <c r="L49" s="88"/>
      <c r="M49" s="88"/>
      <c r="N49" s="88"/>
      <c r="O49" s="88"/>
      <c r="P49" s="88" t="s">
        <v>1583</v>
      </c>
      <c r="Q49" s="88"/>
      <c r="R49" s="88" t="s">
        <v>1583</v>
      </c>
      <c r="S49" s="88" t="s">
        <v>1583</v>
      </c>
      <c r="T49" s="88" t="s">
        <v>1583</v>
      </c>
      <c r="U49" s="88" t="s">
        <v>1583</v>
      </c>
      <c r="V49" s="88"/>
      <c r="W49" s="88" t="s">
        <v>1583</v>
      </c>
      <c r="X49" s="88" t="s">
        <v>1583</v>
      </c>
      <c r="Y49" s="88" t="s">
        <v>1583</v>
      </c>
      <c r="Z49" s="88" t="s">
        <v>1583</v>
      </c>
      <c r="AA49" s="88" t="s">
        <v>1583</v>
      </c>
      <c r="AB49" s="88" t="s">
        <v>1583</v>
      </c>
      <c r="AC49" s="88" t="s">
        <v>1583</v>
      </c>
      <c r="AD49" s="88" t="s">
        <v>1583</v>
      </c>
      <c r="AE49" s="88" t="s">
        <v>1583</v>
      </c>
      <c r="AF49" s="88" t="s">
        <v>1583</v>
      </c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hidden="1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21</v>
      </c>
      <c r="J50" s="34">
        <f t="shared" si="10"/>
        <v>7</v>
      </c>
      <c r="K50" s="35">
        <f t="shared" si="11"/>
        <v>0.75</v>
      </c>
      <c r="L50" s="88"/>
      <c r="M50" s="88"/>
      <c r="N50" s="88"/>
      <c r="O50" s="88"/>
      <c r="P50" s="88" t="s">
        <v>1583</v>
      </c>
      <c r="Q50" s="88"/>
      <c r="R50" s="88" t="s">
        <v>1583</v>
      </c>
      <c r="S50" s="88" t="s">
        <v>1583</v>
      </c>
      <c r="T50" s="88" t="s">
        <v>1583</v>
      </c>
      <c r="U50" s="88" t="s">
        <v>1583</v>
      </c>
      <c r="V50" s="88"/>
      <c r="W50" s="88" t="s">
        <v>1583</v>
      </c>
      <c r="X50" s="88" t="s">
        <v>1583</v>
      </c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hidden="1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hidden="1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21</v>
      </c>
      <c r="J52" s="34">
        <f t="shared" si="10"/>
        <v>7</v>
      </c>
      <c r="K52" s="35">
        <f t="shared" si="11"/>
        <v>0.75</v>
      </c>
      <c r="L52" s="88"/>
      <c r="M52" s="88"/>
      <c r="N52" s="88"/>
      <c r="O52" s="88"/>
      <c r="P52" s="88" t="s">
        <v>1583</v>
      </c>
      <c r="Q52" s="88"/>
      <c r="R52" s="88" t="s">
        <v>1583</v>
      </c>
      <c r="S52" s="88" t="s">
        <v>1583</v>
      </c>
      <c r="T52" s="88" t="s">
        <v>1583</v>
      </c>
      <c r="U52" s="88" t="s">
        <v>1583</v>
      </c>
      <c r="V52" s="88"/>
      <c r="W52" s="88" t="s">
        <v>1583</v>
      </c>
      <c r="X52" s="88" t="s">
        <v>1583</v>
      </c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hidden="1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hidden="1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hidden="1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20</v>
      </c>
      <c r="J55" s="34">
        <f t="shared" si="10"/>
        <v>8</v>
      </c>
      <c r="K55" s="35">
        <f t="shared" si="11"/>
        <v>0.7142857142857143</v>
      </c>
      <c r="L55" s="88"/>
      <c r="M55" s="88"/>
      <c r="N55" s="88"/>
      <c r="O55" s="88" t="s">
        <v>1583</v>
      </c>
      <c r="P55" s="88"/>
      <c r="Q55" s="88"/>
      <c r="R55" s="88" t="s">
        <v>1583</v>
      </c>
      <c r="S55" s="88" t="s">
        <v>1583</v>
      </c>
      <c r="T55" s="88" t="s">
        <v>1583</v>
      </c>
      <c r="U55" s="88" t="s">
        <v>1583</v>
      </c>
      <c r="V55" s="88"/>
      <c r="W55" s="88" t="s">
        <v>1583</v>
      </c>
      <c r="X55" s="88" t="s">
        <v>1583</v>
      </c>
      <c r="Y55" s="88"/>
      <c r="Z55" s="88"/>
      <c r="AA55" s="88"/>
      <c r="AB55" s="88" t="s">
        <v>1583</v>
      </c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hidden="1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6</v>
      </c>
      <c r="J57" s="34">
        <f t="shared" si="10"/>
        <v>22</v>
      </c>
      <c r="K57" s="35">
        <f t="shared" si="11"/>
        <v>0.21428571428571427</v>
      </c>
      <c r="L57" s="88" t="s">
        <v>1583</v>
      </c>
      <c r="M57" s="88" t="s">
        <v>1583</v>
      </c>
      <c r="N57" s="88" t="s">
        <v>1583</v>
      </c>
      <c r="O57" s="88" t="s">
        <v>1583</v>
      </c>
      <c r="P57" s="88" t="s">
        <v>1583</v>
      </c>
      <c r="Q57" s="88" t="s">
        <v>1583</v>
      </c>
      <c r="R57" s="88" t="s">
        <v>1583</v>
      </c>
      <c r="S57" s="88" t="s">
        <v>1583</v>
      </c>
      <c r="T57" s="88" t="s">
        <v>1583</v>
      </c>
      <c r="U57" s="88" t="s">
        <v>1583</v>
      </c>
      <c r="V57" s="88" t="s">
        <v>1583</v>
      </c>
      <c r="W57" s="88" t="s">
        <v>1583</v>
      </c>
      <c r="X57" s="88" t="s">
        <v>1583</v>
      </c>
      <c r="Y57" s="88" t="s">
        <v>1583</v>
      </c>
      <c r="Z57" s="88" t="s">
        <v>1583</v>
      </c>
      <c r="AA57" s="88" t="s">
        <v>1583</v>
      </c>
      <c r="AB57" s="88" t="s">
        <v>1583</v>
      </c>
      <c r="AC57" s="88" t="s">
        <v>1583</v>
      </c>
      <c r="AD57" s="88" t="s">
        <v>1583</v>
      </c>
      <c r="AE57" s="88" t="s">
        <v>1583</v>
      </c>
      <c r="AF57" s="88" t="s">
        <v>1583</v>
      </c>
      <c r="AG57" s="88" t="s">
        <v>1583</v>
      </c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hidden="1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hidden="1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23</v>
      </c>
      <c r="J59" s="34">
        <f t="shared" si="10"/>
        <v>5</v>
      </c>
      <c r="K59" s="35">
        <f t="shared" si="11"/>
        <v>0.8214285714285714</v>
      </c>
      <c r="L59" s="88" t="s">
        <v>1583</v>
      </c>
      <c r="M59" s="88" t="s">
        <v>1583</v>
      </c>
      <c r="N59" s="88" t="s">
        <v>1583</v>
      </c>
      <c r="O59" s="88" t="s">
        <v>1583</v>
      </c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 t="s">
        <v>1583</v>
      </c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hidden="1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 t="s">
        <v>1583</v>
      </c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hidden="1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hidden="1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27</v>
      </c>
      <c r="J62" s="34">
        <f t="shared" si="10"/>
        <v>1</v>
      </c>
      <c r="K62" s="35">
        <f t="shared" si="11"/>
        <v>0.9642857142857143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 t="s">
        <v>1583</v>
      </c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hidden="1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26</v>
      </c>
      <c r="J63" s="34">
        <f t="shared" si="10"/>
        <v>2</v>
      </c>
      <c r="K63" s="35">
        <f t="shared" si="11"/>
        <v>0.9285714285714286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 t="s">
        <v>1583</v>
      </c>
      <c r="AC63" s="88" t="s">
        <v>1583</v>
      </c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hidden="1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26</v>
      </c>
      <c r="J64" s="34">
        <f t="shared" si="10"/>
        <v>2</v>
      </c>
      <c r="K64" s="35">
        <f t="shared" si="11"/>
        <v>0.9285714285714286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 t="s">
        <v>1583</v>
      </c>
      <c r="AC64" s="88" t="s">
        <v>1583</v>
      </c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hidden="1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20</v>
      </c>
      <c r="J66" s="34">
        <f t="shared" si="10"/>
        <v>8</v>
      </c>
      <c r="K66" s="35">
        <f t="shared" si="11"/>
        <v>0.7142857142857143</v>
      </c>
      <c r="L66" s="88"/>
      <c r="M66" s="88"/>
      <c r="N66" s="88"/>
      <c r="O66" s="88"/>
      <c r="P66" s="88" t="s">
        <v>1583</v>
      </c>
      <c r="Q66" s="88"/>
      <c r="R66" s="88" t="s">
        <v>1583</v>
      </c>
      <c r="S66" s="88" t="s">
        <v>1583</v>
      </c>
      <c r="T66" s="88" t="s">
        <v>1583</v>
      </c>
      <c r="U66" s="88" t="s">
        <v>1583</v>
      </c>
      <c r="V66" s="88"/>
      <c r="W66" s="88" t="s">
        <v>1583</v>
      </c>
      <c r="X66" s="88" t="s">
        <v>1583</v>
      </c>
      <c r="Y66" s="88"/>
      <c r="Z66" s="88"/>
      <c r="AA66" s="88"/>
      <c r="AB66" s="88"/>
      <c r="AC66" s="88"/>
      <c r="AD66" s="88"/>
      <c r="AE66" s="88"/>
      <c r="AF66" s="88"/>
      <c r="AG66" s="88" t="s">
        <v>1583</v>
      </c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15</v>
      </c>
      <c r="J67" s="34">
        <f t="shared" si="10"/>
        <v>13</v>
      </c>
      <c r="K67" s="35">
        <f t="shared" si="11"/>
        <v>0.5357142857142857</v>
      </c>
      <c r="L67" s="88"/>
      <c r="M67" s="88"/>
      <c r="N67" s="88"/>
      <c r="O67" s="88"/>
      <c r="P67" s="88" t="s">
        <v>1583</v>
      </c>
      <c r="Q67" s="88"/>
      <c r="R67" s="88" t="s">
        <v>1583</v>
      </c>
      <c r="S67" s="88" t="s">
        <v>1583</v>
      </c>
      <c r="T67" s="88" t="s">
        <v>1583</v>
      </c>
      <c r="U67" s="88" t="s">
        <v>1583</v>
      </c>
      <c r="V67" s="88"/>
      <c r="W67" s="88" t="s">
        <v>1583</v>
      </c>
      <c r="X67" s="88" t="s">
        <v>1583</v>
      </c>
      <c r="Y67" s="88"/>
      <c r="Z67" s="88"/>
      <c r="AA67" s="88"/>
      <c r="AB67" s="88" t="s">
        <v>1583</v>
      </c>
      <c r="AC67" s="88" t="s">
        <v>1583</v>
      </c>
      <c r="AD67" s="88" t="s">
        <v>1583</v>
      </c>
      <c r="AE67" s="88" t="s">
        <v>1583</v>
      </c>
      <c r="AF67" s="88" t="s">
        <v>1583</v>
      </c>
      <c r="AG67" s="88" t="s">
        <v>1583</v>
      </c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hidden="1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26</v>
      </c>
      <c r="J68" s="34">
        <f t="shared" si="10"/>
        <v>2</v>
      </c>
      <c r="K68" s="35">
        <f t="shared" si="11"/>
        <v>0.9285714285714286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 t="s">
        <v>1583</v>
      </c>
      <c r="AC68" s="88" t="s">
        <v>1583</v>
      </c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hidden="1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26</v>
      </c>
      <c r="J69" s="34">
        <f t="shared" si="10"/>
        <v>2</v>
      </c>
      <c r="K69" s="35">
        <f t="shared" si="11"/>
        <v>0.9285714285714286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 t="s">
        <v>1583</v>
      </c>
      <c r="AC69" s="88" t="s">
        <v>1583</v>
      </c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14</v>
      </c>
      <c r="J70" s="34">
        <f t="shared" si="10"/>
        <v>14</v>
      </c>
      <c r="K70" s="35">
        <f t="shared" si="11"/>
        <v>0.5</v>
      </c>
      <c r="L70" s="88"/>
      <c r="M70" s="88"/>
      <c r="N70" s="88"/>
      <c r="O70" s="88"/>
      <c r="P70" s="88" t="s">
        <v>1583</v>
      </c>
      <c r="Q70" s="88"/>
      <c r="R70" s="88" t="s">
        <v>1583</v>
      </c>
      <c r="S70" s="88" t="s">
        <v>1583</v>
      </c>
      <c r="T70" s="88" t="s">
        <v>1583</v>
      </c>
      <c r="U70" s="88" t="s">
        <v>1583</v>
      </c>
      <c r="V70" s="88" t="s">
        <v>1583</v>
      </c>
      <c r="W70" s="88" t="s">
        <v>1583</v>
      </c>
      <c r="X70" s="88" t="s">
        <v>1583</v>
      </c>
      <c r="Y70" s="88"/>
      <c r="Z70" s="88"/>
      <c r="AA70" s="88"/>
      <c r="AB70" s="88" t="s">
        <v>1583</v>
      </c>
      <c r="AC70" s="88" t="s">
        <v>1583</v>
      </c>
      <c r="AD70" s="88" t="s">
        <v>1583</v>
      </c>
      <c r="AE70" s="88" t="s">
        <v>1583</v>
      </c>
      <c r="AF70" s="88" t="s">
        <v>1583</v>
      </c>
      <c r="AG70" s="88" t="s">
        <v>1583</v>
      </c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hidden="1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26</v>
      </c>
      <c r="J71" s="34">
        <f t="shared" si="10"/>
        <v>2</v>
      </c>
      <c r="K71" s="35">
        <f t="shared" si="11"/>
        <v>0.9285714285714286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 t="s">
        <v>1583</v>
      </c>
      <c r="AC71" s="88" t="s">
        <v>1583</v>
      </c>
      <c r="AD71" s="88"/>
      <c r="AE71" s="88"/>
      <c r="AF71" s="88"/>
      <c r="AG71" s="136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hidden="1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hidden="1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25</v>
      </c>
      <c r="J73" s="34">
        <f>COUNTIF(L73:AM73,"APAGADO")</f>
        <v>3</v>
      </c>
      <c r="K73" s="35">
        <f>(I73)/(J73+I73)</f>
        <v>0.8928571428571429</v>
      </c>
      <c r="L73" s="88"/>
      <c r="M73" s="88"/>
      <c r="N73" s="88"/>
      <c r="O73" s="88"/>
      <c r="P73" s="88"/>
      <c r="Q73" s="88"/>
      <c r="R73" s="88"/>
      <c r="S73" s="88"/>
      <c r="T73" s="88" t="s">
        <v>1583</v>
      </c>
      <c r="U73" s="88" t="s">
        <v>1583</v>
      </c>
      <c r="V73" s="88"/>
      <c r="W73" s="88" t="s">
        <v>1583</v>
      </c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hidden="1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26</v>
      </c>
      <c r="J74" s="34">
        <f>COUNTIF(L74:AM74,"APAGADO")</f>
        <v>2</v>
      </c>
      <c r="K74" s="35">
        <f>(I74)/(J74+I74)</f>
        <v>0.9285714285714286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 t="s">
        <v>1583</v>
      </c>
      <c r="AC74" s="88" t="s">
        <v>1583</v>
      </c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hidden="1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hidden="1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hidden="1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27</v>
      </c>
      <c r="J77" s="34">
        <f t="shared" si="10"/>
        <v>1</v>
      </c>
      <c r="K77" s="35">
        <f t="shared" si="11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 t="s">
        <v>1583</v>
      </c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hidden="1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26</v>
      </c>
      <c r="J78" s="34">
        <f t="shared" ref="J78:J148" si="18">COUNTIF(L78:AM78,"APAGADO")</f>
        <v>2</v>
      </c>
      <c r="K78" s="35">
        <f t="shared" ref="K78:K148" si="19">(I78)/(J78+I78)</f>
        <v>0.9285714285714286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 t="s">
        <v>1583</v>
      </c>
      <c r="AC78" s="88" t="s">
        <v>1583</v>
      </c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hidden="1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26</v>
      </c>
      <c r="J79" s="34">
        <f t="shared" si="18"/>
        <v>2</v>
      </c>
      <c r="K79" s="35">
        <f t="shared" si="19"/>
        <v>0.9285714285714286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 t="s">
        <v>1583</v>
      </c>
      <c r="AC79" s="88" t="s">
        <v>1583</v>
      </c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hidden="1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hidden="1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26</v>
      </c>
      <c r="J81" s="34">
        <f t="shared" si="18"/>
        <v>2</v>
      </c>
      <c r="K81" s="35">
        <f t="shared" si="19"/>
        <v>0.9285714285714286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 t="s">
        <v>1583</v>
      </c>
      <c r="AC81" s="88" t="s">
        <v>1583</v>
      </c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hidden="1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hidden="1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26</v>
      </c>
      <c r="J83" s="34">
        <f>COUNTIF(L83:AM83,"APAGADO")</f>
        <v>2</v>
      </c>
      <c r="K83" s="35">
        <f>(I83)/(J83+I83)</f>
        <v>0.9285714285714286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 t="s">
        <v>1583</v>
      </c>
      <c r="AC83" s="88" t="s">
        <v>1583</v>
      </c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hidden="1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26</v>
      </c>
      <c r="J84" s="34">
        <f>COUNTIF(L84:AM84,"APAGADO")</f>
        <v>2</v>
      </c>
      <c r="K84" s="35">
        <f>(I84)/(J84+I84)</f>
        <v>0.9285714285714286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 t="s">
        <v>1583</v>
      </c>
      <c r="AC84" s="88" t="s">
        <v>1583</v>
      </c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hidden="1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27</v>
      </c>
      <c r="J85" s="34">
        <f t="shared" si="18"/>
        <v>1</v>
      </c>
      <c r="K85" s="35">
        <f t="shared" si="19"/>
        <v>0.9642857142857143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 t="s">
        <v>1583</v>
      </c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hidden="1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hidden="1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hidden="1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hidden="1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hidden="1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hidden="1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hidden="1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hidden="1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hidden="1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hidden="1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hidden="1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26</v>
      </c>
      <c r="J96" s="34">
        <f t="shared" si="18"/>
        <v>2</v>
      </c>
      <c r="K96" s="35">
        <f t="shared" si="19"/>
        <v>0.9285714285714286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 t="s">
        <v>1583</v>
      </c>
      <c r="AC96" s="88" t="s">
        <v>1583</v>
      </c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hidden="1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26</v>
      </c>
      <c r="J97" s="34">
        <f t="shared" si="18"/>
        <v>2</v>
      </c>
      <c r="K97" s="35">
        <f t="shared" si="19"/>
        <v>0.9285714285714286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 t="s">
        <v>1583</v>
      </c>
      <c r="AC97" s="88" t="s">
        <v>1583</v>
      </c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hidden="1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hidden="1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21</v>
      </c>
      <c r="J99" s="34">
        <f>COUNTIF(L99:AM99,"APAGADO")</f>
        <v>7</v>
      </c>
      <c r="K99" s="35">
        <f>(I99)/(J99+I99)</f>
        <v>0.75</v>
      </c>
      <c r="L99" s="88"/>
      <c r="M99" s="88"/>
      <c r="N99" s="88"/>
      <c r="O99" s="88"/>
      <c r="P99" s="88" t="s">
        <v>1583</v>
      </c>
      <c r="Q99" s="88"/>
      <c r="R99" s="88" t="s">
        <v>1583</v>
      </c>
      <c r="S99" s="88" t="s">
        <v>1583</v>
      </c>
      <c r="T99" s="88" t="s">
        <v>1583</v>
      </c>
      <c r="U99" s="88" t="s">
        <v>1583</v>
      </c>
      <c r="V99" s="88"/>
      <c r="W99" s="88" t="s">
        <v>1583</v>
      </c>
      <c r="X99" s="88" t="s">
        <v>1583</v>
      </c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hidden="1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hidden="1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hidden="1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hidden="1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hidden="1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hidden="1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26</v>
      </c>
      <c r="J105" s="34">
        <f t="shared" ref="J105" si="20">COUNTIF(L105:AM105,"APAGADO")</f>
        <v>2</v>
      </c>
      <c r="K105" s="35">
        <f t="shared" ref="K105" si="21">(I105)/(J105+I105)</f>
        <v>0.9285714285714286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 t="s">
        <v>1583</v>
      </c>
      <c r="AC105" s="88" t="s">
        <v>1583</v>
      </c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hidden="1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26</v>
      </c>
      <c r="J106" s="34">
        <f t="shared" ref="J106:J109" si="22">COUNTIF(L106:AM106,"APAGADO")</f>
        <v>2</v>
      </c>
      <c r="K106" s="35">
        <f t="shared" ref="K106:K109" si="23">(I106)/(J106+I106)</f>
        <v>0.9285714285714286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 t="s">
        <v>1583</v>
      </c>
      <c r="AC106" s="88" t="s">
        <v>1583</v>
      </c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6</v>
      </c>
      <c r="J107" s="34">
        <f t="shared" si="22"/>
        <v>22</v>
      </c>
      <c r="K107" s="35">
        <f t="shared" si="23"/>
        <v>0.21428571428571427</v>
      </c>
      <c r="L107" s="88" t="s">
        <v>1583</v>
      </c>
      <c r="M107" s="88" t="s">
        <v>1583</v>
      </c>
      <c r="N107" s="88" t="s">
        <v>1583</v>
      </c>
      <c r="O107" s="88" t="s">
        <v>1583</v>
      </c>
      <c r="P107" s="88" t="s">
        <v>1583</v>
      </c>
      <c r="Q107" s="88" t="s">
        <v>1583</v>
      </c>
      <c r="R107" s="88" t="s">
        <v>1583</v>
      </c>
      <c r="S107" s="88" t="s">
        <v>1583</v>
      </c>
      <c r="T107" s="88" t="s">
        <v>1583</v>
      </c>
      <c r="U107" s="88" t="s">
        <v>1583</v>
      </c>
      <c r="V107" s="88" t="s">
        <v>1583</v>
      </c>
      <c r="W107" s="88" t="s">
        <v>1583</v>
      </c>
      <c r="X107" s="88" t="s">
        <v>1583</v>
      </c>
      <c r="Y107" s="88" t="s">
        <v>1583</v>
      </c>
      <c r="Z107" s="88" t="s">
        <v>1583</v>
      </c>
      <c r="AA107" s="88" t="s">
        <v>1583</v>
      </c>
      <c r="AB107" s="88" t="s">
        <v>1583</v>
      </c>
      <c r="AC107" s="88" t="s">
        <v>1583</v>
      </c>
      <c r="AD107" s="88" t="s">
        <v>1583</v>
      </c>
      <c r="AE107" s="88" t="s">
        <v>1583</v>
      </c>
      <c r="AF107" s="88" t="s">
        <v>1583</v>
      </c>
      <c r="AG107" s="88" t="s">
        <v>1583</v>
      </c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hidden="1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hidden="1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hidden="1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hidden="1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26</v>
      </c>
      <c r="J111" s="34">
        <f t="shared" si="18"/>
        <v>2</v>
      </c>
      <c r="K111" s="35">
        <f t="shared" si="19"/>
        <v>0.9285714285714286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 t="s">
        <v>1583</v>
      </c>
      <c r="AC111" s="88" t="s">
        <v>1583</v>
      </c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hidden="1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26</v>
      </c>
      <c r="J112" s="34">
        <f t="shared" si="18"/>
        <v>2</v>
      </c>
      <c r="K112" s="35">
        <f t="shared" si="19"/>
        <v>0.9285714285714286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 t="s">
        <v>1583</v>
      </c>
      <c r="AC112" s="88" t="s">
        <v>1583</v>
      </c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hidden="1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26</v>
      </c>
      <c r="J113" s="34">
        <f t="shared" si="18"/>
        <v>2</v>
      </c>
      <c r="K113" s="35">
        <f t="shared" si="19"/>
        <v>0.9285714285714286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 t="s">
        <v>1583</v>
      </c>
      <c r="AC113" s="88" t="s">
        <v>1583</v>
      </c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22</v>
      </c>
      <c r="J114" s="34">
        <f>COUNTIF(L114:AM114,"APAGADO")</f>
        <v>6</v>
      </c>
      <c r="K114" s="35">
        <f>(I114)/(J114+I114)</f>
        <v>0.7857142857142857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 t="s">
        <v>1583</v>
      </c>
      <c r="AC114" s="88" t="s">
        <v>1583</v>
      </c>
      <c r="AD114" s="88" t="s">
        <v>1583</v>
      </c>
      <c r="AE114" s="88" t="s">
        <v>1583</v>
      </c>
      <c r="AF114" s="88" t="s">
        <v>1583</v>
      </c>
      <c r="AG114" s="88" t="s">
        <v>1583</v>
      </c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22</v>
      </c>
      <c r="J115" s="34">
        <f>COUNTIF(L115:AM115,"APAGADO")</f>
        <v>6</v>
      </c>
      <c r="K115" s="35">
        <f>(I115)/(J115+I115)</f>
        <v>0.7857142857142857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 t="s">
        <v>1583</v>
      </c>
      <c r="AC115" s="88" t="s">
        <v>1583</v>
      </c>
      <c r="AD115" s="88" t="s">
        <v>1583</v>
      </c>
      <c r="AE115" s="88" t="s">
        <v>1583</v>
      </c>
      <c r="AF115" s="88" t="s">
        <v>1583</v>
      </c>
      <c r="AG115" s="88" t="s">
        <v>1583</v>
      </c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hidden="1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24</v>
      </c>
      <c r="J116" s="34">
        <f t="shared" si="18"/>
        <v>4</v>
      </c>
      <c r="K116" s="35">
        <f t="shared" si="19"/>
        <v>0.8571428571428571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 t="s">
        <v>1583</v>
      </c>
      <c r="W116" s="88" t="s">
        <v>1583</v>
      </c>
      <c r="X116" s="88" t="s">
        <v>1583</v>
      </c>
      <c r="Y116" s="88" t="s">
        <v>1583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22</v>
      </c>
      <c r="J117" s="34">
        <f t="shared" si="18"/>
        <v>6</v>
      </c>
      <c r="K117" s="35">
        <f t="shared" si="19"/>
        <v>0.7857142857142857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 t="s">
        <v>1583</v>
      </c>
      <c r="AC117" s="88" t="s">
        <v>1583</v>
      </c>
      <c r="AD117" s="88" t="s">
        <v>1583</v>
      </c>
      <c r="AE117" s="88" t="s">
        <v>1583</v>
      </c>
      <c r="AF117" s="88" t="s">
        <v>1583</v>
      </c>
      <c r="AG117" s="88" t="s">
        <v>1583</v>
      </c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hidden="1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27</v>
      </c>
      <c r="J118" s="34">
        <f>COUNTIF(L118:AM118,"APAGADO")</f>
        <v>1</v>
      </c>
      <c r="K118" s="35">
        <f>(I118)/(J118+I118)</f>
        <v>0.9642857142857143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 t="s">
        <v>1583</v>
      </c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hidden="1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23</v>
      </c>
      <c r="J119" s="34">
        <f t="shared" si="18"/>
        <v>5</v>
      </c>
      <c r="K119" s="35">
        <f t="shared" si="19"/>
        <v>0.8214285714285714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 t="s">
        <v>1583</v>
      </c>
      <c r="AC119" s="88" t="s">
        <v>1583</v>
      </c>
      <c r="AD119" s="88" t="s">
        <v>1583</v>
      </c>
      <c r="AE119" s="88" t="s">
        <v>1583</v>
      </c>
      <c r="AF119" s="88" t="s">
        <v>1583</v>
      </c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hidden="1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23</v>
      </c>
      <c r="J120" s="34">
        <f t="shared" si="18"/>
        <v>5</v>
      </c>
      <c r="K120" s="35">
        <f t="shared" si="19"/>
        <v>0.8214285714285714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 t="s">
        <v>1583</v>
      </c>
      <c r="AC120" s="88" t="s">
        <v>1583</v>
      </c>
      <c r="AD120" s="88" t="s">
        <v>1583</v>
      </c>
      <c r="AE120" s="88" t="s">
        <v>1583</v>
      </c>
      <c r="AF120" s="88" t="s">
        <v>1583</v>
      </c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22</v>
      </c>
      <c r="J121" s="34">
        <f t="shared" si="18"/>
        <v>6</v>
      </c>
      <c r="K121" s="35">
        <f t="shared" si="19"/>
        <v>0.7857142857142857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 t="s">
        <v>1583</v>
      </c>
      <c r="AC121" s="88" t="s">
        <v>1583</v>
      </c>
      <c r="AD121" s="88" t="s">
        <v>1583</v>
      </c>
      <c r="AE121" s="88" t="s">
        <v>1583</v>
      </c>
      <c r="AF121" s="88" t="s">
        <v>1583</v>
      </c>
      <c r="AG121" s="88" t="s">
        <v>1583</v>
      </c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22</v>
      </c>
      <c r="J122" s="34">
        <f t="shared" si="18"/>
        <v>6</v>
      </c>
      <c r="K122" s="35">
        <f t="shared" si="19"/>
        <v>0.7857142857142857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 t="s">
        <v>1583</v>
      </c>
      <c r="AC122" s="88" t="s">
        <v>1583</v>
      </c>
      <c r="AD122" s="88" t="s">
        <v>1583</v>
      </c>
      <c r="AE122" s="88" t="s">
        <v>1583</v>
      </c>
      <c r="AF122" s="88" t="s">
        <v>1583</v>
      </c>
      <c r="AG122" s="88" t="s">
        <v>1583</v>
      </c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hidden="1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23</v>
      </c>
      <c r="J123" s="34">
        <f t="shared" si="18"/>
        <v>5</v>
      </c>
      <c r="K123" s="35">
        <f t="shared" si="19"/>
        <v>0.8214285714285714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 t="s">
        <v>1583</v>
      </c>
      <c r="AC123" s="88" t="s">
        <v>1583</v>
      </c>
      <c r="AD123" s="88" t="s">
        <v>1583</v>
      </c>
      <c r="AE123" s="88" t="s">
        <v>1583</v>
      </c>
      <c r="AF123" s="88" t="s">
        <v>1583</v>
      </c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hidden="1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23</v>
      </c>
      <c r="J124" s="34">
        <f t="shared" si="18"/>
        <v>5</v>
      </c>
      <c r="K124" s="35">
        <f t="shared" si="19"/>
        <v>0.8214285714285714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 t="s">
        <v>1583</v>
      </c>
      <c r="AC124" s="88" t="s">
        <v>1583</v>
      </c>
      <c r="AD124" s="88" t="s">
        <v>1583</v>
      </c>
      <c r="AE124" s="88" t="s">
        <v>1583</v>
      </c>
      <c r="AF124" s="88" t="s">
        <v>1583</v>
      </c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hidden="1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23</v>
      </c>
      <c r="J125" s="34">
        <f t="shared" si="18"/>
        <v>5</v>
      </c>
      <c r="K125" s="35">
        <f t="shared" si="19"/>
        <v>0.8214285714285714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 t="s">
        <v>1583</v>
      </c>
      <c r="AC125" s="88"/>
      <c r="AD125" s="88" t="s">
        <v>1583</v>
      </c>
      <c r="AE125" s="88" t="s">
        <v>1583</v>
      </c>
      <c r="AF125" s="88" t="s">
        <v>1583</v>
      </c>
      <c r="AG125" s="88" t="s">
        <v>1583</v>
      </c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hidden="1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hidden="1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hidden="1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28</v>
      </c>
      <c r="J128" s="34">
        <f t="shared" si="18"/>
        <v>0</v>
      </c>
      <c r="K128" s="35">
        <f t="shared" si="19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hidden="1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hidden="1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24</v>
      </c>
      <c r="J131" s="34">
        <f t="shared" si="18"/>
        <v>4</v>
      </c>
      <c r="K131" s="35">
        <f t="shared" si="19"/>
        <v>0.8571428571428571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 t="s">
        <v>1583</v>
      </c>
      <c r="AE131" s="88" t="s">
        <v>1583</v>
      </c>
      <c r="AF131" s="88" t="s">
        <v>1583</v>
      </c>
      <c r="AG131" s="88" t="s">
        <v>1583</v>
      </c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24</v>
      </c>
      <c r="J132" s="34">
        <f t="shared" si="18"/>
        <v>4</v>
      </c>
      <c r="K132" s="35">
        <f t="shared" si="19"/>
        <v>0.8571428571428571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 t="s">
        <v>1583</v>
      </c>
      <c r="AE132" s="88" t="s">
        <v>1583</v>
      </c>
      <c r="AF132" s="88" t="s">
        <v>1583</v>
      </c>
      <c r="AG132" s="88" t="s">
        <v>1583</v>
      </c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6</v>
      </c>
      <c r="J133" s="34">
        <f t="shared" si="18"/>
        <v>22</v>
      </c>
      <c r="K133" s="35">
        <f t="shared" si="19"/>
        <v>0.21428571428571427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 t="s">
        <v>1583</v>
      </c>
      <c r="S133" s="88" t="s">
        <v>1583</v>
      </c>
      <c r="T133" s="88" t="s">
        <v>1583</v>
      </c>
      <c r="U133" s="88" t="s">
        <v>1583</v>
      </c>
      <c r="V133" s="88" t="s">
        <v>1583</v>
      </c>
      <c r="W133" s="88" t="s">
        <v>1583</v>
      </c>
      <c r="X133" s="88" t="s">
        <v>1583</v>
      </c>
      <c r="Y133" s="88" t="s">
        <v>1583</v>
      </c>
      <c r="Z133" s="88" t="s">
        <v>1583</v>
      </c>
      <c r="AA133" s="88" t="s">
        <v>1583</v>
      </c>
      <c r="AB133" s="88" t="s">
        <v>1583</v>
      </c>
      <c r="AC133" s="88" t="s">
        <v>1583</v>
      </c>
      <c r="AD133" s="88" t="s">
        <v>1583</v>
      </c>
      <c r="AE133" s="88" t="s">
        <v>1583</v>
      </c>
      <c r="AF133" s="88" t="s">
        <v>1583</v>
      </c>
      <c r="AG133" s="88" t="s">
        <v>1583</v>
      </c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6</v>
      </c>
      <c r="J134" s="34">
        <f t="shared" si="18"/>
        <v>22</v>
      </c>
      <c r="K134" s="35">
        <f t="shared" si="19"/>
        <v>0.21428571428571427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 t="s">
        <v>1583</v>
      </c>
      <c r="V134" s="88" t="s">
        <v>1583</v>
      </c>
      <c r="W134" s="88" t="s">
        <v>1583</v>
      </c>
      <c r="X134" s="88" t="s">
        <v>1583</v>
      </c>
      <c r="Y134" s="88" t="s">
        <v>1583</v>
      </c>
      <c r="Z134" s="88" t="s">
        <v>1583</v>
      </c>
      <c r="AA134" s="88" t="s">
        <v>1583</v>
      </c>
      <c r="AB134" s="88" t="s">
        <v>1583</v>
      </c>
      <c r="AC134" s="88" t="s">
        <v>1583</v>
      </c>
      <c r="AD134" s="88" t="s">
        <v>1583</v>
      </c>
      <c r="AE134" s="88" t="s">
        <v>1583</v>
      </c>
      <c r="AF134" s="88" t="s">
        <v>1583</v>
      </c>
      <c r="AG134" s="88" t="s">
        <v>1583</v>
      </c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hidden="1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24</v>
      </c>
      <c r="J136" s="34">
        <f t="shared" si="18"/>
        <v>4</v>
      </c>
      <c r="K136" s="35">
        <f t="shared" si="19"/>
        <v>0.8571428571428571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 t="s">
        <v>1583</v>
      </c>
      <c r="AE136" s="88" t="s">
        <v>1583</v>
      </c>
      <c r="AF136" s="88" t="s">
        <v>1583</v>
      </c>
      <c r="AG136" s="88" t="s">
        <v>1583</v>
      </c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hidden="1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hidden="1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hidden="1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24</v>
      </c>
      <c r="J140" s="34">
        <f t="shared" si="18"/>
        <v>4</v>
      </c>
      <c r="K140" s="35">
        <f t="shared" si="19"/>
        <v>0.8571428571428571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 t="s">
        <v>1583</v>
      </c>
      <c r="AE140" s="88" t="s">
        <v>1583</v>
      </c>
      <c r="AF140" s="88" t="s">
        <v>1583</v>
      </c>
      <c r="AG140" s="88" t="s">
        <v>1583</v>
      </c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24</v>
      </c>
      <c r="J141" s="34">
        <f t="shared" si="18"/>
        <v>4</v>
      </c>
      <c r="K141" s="35">
        <f t="shared" si="19"/>
        <v>0.8571428571428571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 t="s">
        <v>1583</v>
      </c>
      <c r="AE141" s="88" t="s">
        <v>1583</v>
      </c>
      <c r="AF141" s="88" t="s">
        <v>1583</v>
      </c>
      <c r="AG141" s="88" t="s">
        <v>1583</v>
      </c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21</v>
      </c>
      <c r="J142" s="34">
        <f>COUNTIF(L142:AM142,"APAGADO")</f>
        <v>7</v>
      </c>
      <c r="K142" s="35">
        <f>(I142)/(J142+I142)</f>
        <v>0.75</v>
      </c>
      <c r="L142" s="88"/>
      <c r="M142" s="88"/>
      <c r="N142" s="88" t="s">
        <v>1583</v>
      </c>
      <c r="O142" s="88" t="s">
        <v>1583</v>
      </c>
      <c r="P142" s="88"/>
      <c r="Q142" s="88"/>
      <c r="R142" s="88"/>
      <c r="S142" s="88"/>
      <c r="T142" s="88"/>
      <c r="U142" s="88"/>
      <c r="V142" s="88" t="s">
        <v>1583</v>
      </c>
      <c r="W142" s="88"/>
      <c r="X142" s="88"/>
      <c r="Y142" s="88"/>
      <c r="Z142" s="88"/>
      <c r="AA142" s="88"/>
      <c r="AB142" s="88"/>
      <c r="AC142" s="88"/>
      <c r="AD142" s="88" t="s">
        <v>1583</v>
      </c>
      <c r="AE142" s="88" t="s">
        <v>1583</v>
      </c>
      <c r="AF142" s="88" t="s">
        <v>1583</v>
      </c>
      <c r="AG142" s="88" t="s">
        <v>1583</v>
      </c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24</v>
      </c>
      <c r="J143" s="34">
        <f>COUNTIF(L143:AM143,"APAGADO")</f>
        <v>4</v>
      </c>
      <c r="K143" s="35">
        <f>(I143)/(J143+I143)</f>
        <v>0.8571428571428571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 t="s">
        <v>1583</v>
      </c>
      <c r="AE143" s="88" t="s">
        <v>1583</v>
      </c>
      <c r="AF143" s="88" t="s">
        <v>1583</v>
      </c>
      <c r="AG143" s="88" t="s">
        <v>1583</v>
      </c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hidden="1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hidden="1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hidden="1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27</v>
      </c>
      <c r="J146" s="34">
        <f t="shared" si="18"/>
        <v>1</v>
      </c>
      <c r="K146" s="35">
        <f t="shared" si="19"/>
        <v>0.9642857142857143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 t="s">
        <v>1583</v>
      </c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hidden="1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27</v>
      </c>
      <c r="J147" s="34">
        <f t="shared" si="18"/>
        <v>1</v>
      </c>
      <c r="K147" s="35">
        <f t="shared" si="19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 t="s">
        <v>1583</v>
      </c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25</v>
      </c>
      <c r="J148" s="34">
        <f t="shared" si="18"/>
        <v>3</v>
      </c>
      <c r="K148" s="35">
        <f t="shared" si="19"/>
        <v>0.8928571428571429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 t="s">
        <v>1583</v>
      </c>
      <c r="AF148" s="88" t="s">
        <v>1583</v>
      </c>
      <c r="AG148" s="88" t="s">
        <v>1583</v>
      </c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6</v>
      </c>
      <c r="J149" s="34">
        <f t="shared" ref="J149:J254" si="25">COUNTIF(L149:AM149,"APAGADO")</f>
        <v>22</v>
      </c>
      <c r="K149" s="35">
        <f t="shared" ref="K149:K254" si="26">(I149)/(J149+I149)</f>
        <v>0.21428571428571427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 t="s">
        <v>1583</v>
      </c>
      <c r="S149" s="88" t="s">
        <v>1583</v>
      </c>
      <c r="T149" s="88" t="s">
        <v>1583</v>
      </c>
      <c r="U149" s="88" t="s">
        <v>1583</v>
      </c>
      <c r="V149" s="88" t="s">
        <v>1583</v>
      </c>
      <c r="W149" s="88" t="s">
        <v>1583</v>
      </c>
      <c r="X149" s="88" t="s">
        <v>1583</v>
      </c>
      <c r="Y149" s="88" t="s">
        <v>1583</v>
      </c>
      <c r="Z149" s="88" t="s">
        <v>1583</v>
      </c>
      <c r="AA149" s="88" t="s">
        <v>1583</v>
      </c>
      <c r="AB149" s="88" t="s">
        <v>1583</v>
      </c>
      <c r="AC149" s="88" t="s">
        <v>1583</v>
      </c>
      <c r="AD149" s="88" t="s">
        <v>1583</v>
      </c>
      <c r="AE149" s="88" t="s">
        <v>1583</v>
      </c>
      <c r="AF149" s="88" t="s">
        <v>1583</v>
      </c>
      <c r="AG149" s="88" t="s">
        <v>1583</v>
      </c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hidden="1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26</v>
      </c>
      <c r="J150" s="34">
        <f t="shared" si="25"/>
        <v>2</v>
      </c>
      <c r="K150" s="35">
        <f t="shared" si="26"/>
        <v>0.9285714285714286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 t="s">
        <v>1583</v>
      </c>
      <c r="AC150" s="88" t="s">
        <v>1583</v>
      </c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hidden="1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25</v>
      </c>
      <c r="J151" s="34">
        <f t="shared" si="25"/>
        <v>3</v>
      </c>
      <c r="K151" s="35">
        <f t="shared" si="26"/>
        <v>0.8928571428571429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 t="s">
        <v>1583</v>
      </c>
      <c r="AC151" s="88" t="s">
        <v>1583</v>
      </c>
      <c r="AD151" s="88" t="s">
        <v>1583</v>
      </c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hidden="1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24</v>
      </c>
      <c r="J152" s="34">
        <f t="shared" si="25"/>
        <v>4</v>
      </c>
      <c r="K152" s="35">
        <f t="shared" si="26"/>
        <v>0.8571428571428571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1583</v>
      </c>
      <c r="AA152" s="88" t="s">
        <v>1583</v>
      </c>
      <c r="AB152" s="88" t="s">
        <v>1583</v>
      </c>
      <c r="AC152" s="88" t="s">
        <v>1583</v>
      </c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hidden="1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hidden="1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26</v>
      </c>
      <c r="J154" s="34">
        <f t="shared" si="25"/>
        <v>2</v>
      </c>
      <c r="K154" s="35">
        <f t="shared" si="26"/>
        <v>0.9285714285714286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 t="s">
        <v>1583</v>
      </c>
      <c r="AC154" s="88" t="s">
        <v>1583</v>
      </c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hidden="1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23</v>
      </c>
      <c r="J155" s="34">
        <f>COUNTIF(L155:AM155,"APAGADO")</f>
        <v>5</v>
      </c>
      <c r="K155" s="35">
        <f>(I155)/(J155+I155)</f>
        <v>0.8214285714285714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 t="s">
        <v>1583</v>
      </c>
      <c r="AC155" s="88" t="s">
        <v>1583</v>
      </c>
      <c r="AD155" s="88" t="s">
        <v>1583</v>
      </c>
      <c r="AE155" s="88" t="s">
        <v>1583</v>
      </c>
      <c r="AF155" s="88" t="s">
        <v>1583</v>
      </c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hidden="1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hidden="1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hidden="1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24</v>
      </c>
      <c r="J158" s="34">
        <f t="shared" ref="J158:J166" si="27">COUNTIF(L158:AM158,"APAGADO")</f>
        <v>4</v>
      </c>
      <c r="K158" s="35">
        <f t="shared" ref="K158:K166" si="28">(I158)/(J158+I158)</f>
        <v>0.8571428571428571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 t="s">
        <v>1583</v>
      </c>
      <c r="AC158" s="88" t="s">
        <v>1583</v>
      </c>
      <c r="AD158" s="88" t="s">
        <v>1583</v>
      </c>
      <c r="AE158" s="88" t="s">
        <v>1583</v>
      </c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hidden="1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hidden="1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23</v>
      </c>
      <c r="J160" s="34">
        <f t="shared" si="27"/>
        <v>5</v>
      </c>
      <c r="K160" s="35">
        <f t="shared" si="28"/>
        <v>0.8214285714285714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 t="s">
        <v>1583</v>
      </c>
      <c r="AC160" s="88" t="s">
        <v>1583</v>
      </c>
      <c r="AD160" s="88" t="s">
        <v>1583</v>
      </c>
      <c r="AE160" s="88" t="s">
        <v>1583</v>
      </c>
      <c r="AF160" s="88" t="s">
        <v>1583</v>
      </c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hidden="1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23</v>
      </c>
      <c r="J161" s="34">
        <f t="shared" si="27"/>
        <v>5</v>
      </c>
      <c r="K161" s="35">
        <f t="shared" si="28"/>
        <v>0.8214285714285714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 t="s">
        <v>1583</v>
      </c>
      <c r="AC161" s="88" t="s">
        <v>1583</v>
      </c>
      <c r="AD161" s="88" t="s">
        <v>1583</v>
      </c>
      <c r="AE161" s="88" t="s">
        <v>1583</v>
      </c>
      <c r="AF161" s="88" t="s">
        <v>1583</v>
      </c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hidden="1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23</v>
      </c>
      <c r="J162" s="34">
        <f t="shared" si="27"/>
        <v>5</v>
      </c>
      <c r="K162" s="35">
        <f t="shared" si="28"/>
        <v>0.8214285714285714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 t="s">
        <v>1583</v>
      </c>
      <c r="AC162" s="88" t="s">
        <v>1583</v>
      </c>
      <c r="AD162" s="88" t="s">
        <v>1583</v>
      </c>
      <c r="AE162" s="88" t="s">
        <v>1583</v>
      </c>
      <c r="AF162" s="88" t="s">
        <v>1583</v>
      </c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hidden="1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23</v>
      </c>
      <c r="J163" s="34">
        <f t="shared" si="27"/>
        <v>5</v>
      </c>
      <c r="K163" s="35">
        <f t="shared" si="28"/>
        <v>0.8214285714285714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 t="s">
        <v>1583</v>
      </c>
      <c r="AC163" s="88" t="s">
        <v>1583</v>
      </c>
      <c r="AD163" s="88" t="s">
        <v>1583</v>
      </c>
      <c r="AE163" s="88" t="s">
        <v>1583</v>
      </c>
      <c r="AF163" s="88" t="s">
        <v>1583</v>
      </c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hidden="1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23</v>
      </c>
      <c r="J164" s="34">
        <f t="shared" si="27"/>
        <v>5</v>
      </c>
      <c r="K164" s="35">
        <f t="shared" si="28"/>
        <v>0.8214285714285714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 t="s">
        <v>1583</v>
      </c>
      <c r="AC164" s="88" t="s">
        <v>1583</v>
      </c>
      <c r="AD164" s="88" t="s">
        <v>1583</v>
      </c>
      <c r="AE164" s="88" t="s">
        <v>1583</v>
      </c>
      <c r="AF164" s="88" t="s">
        <v>1583</v>
      </c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hidden="1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23</v>
      </c>
      <c r="J165" s="34">
        <f t="shared" si="27"/>
        <v>5</v>
      </c>
      <c r="K165" s="35">
        <f t="shared" si="28"/>
        <v>0.8214285714285714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 t="s">
        <v>1583</v>
      </c>
      <c r="AC165" s="88" t="s">
        <v>1583</v>
      </c>
      <c r="AD165" s="88" t="s">
        <v>1583</v>
      </c>
      <c r="AE165" s="88" t="s">
        <v>1583</v>
      </c>
      <c r="AF165" s="88" t="s">
        <v>1583</v>
      </c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10</v>
      </c>
      <c r="J166" s="34">
        <f t="shared" si="27"/>
        <v>18</v>
      </c>
      <c r="K166" s="35">
        <f t="shared" si="28"/>
        <v>0.35714285714285715</v>
      </c>
      <c r="L166" s="88" t="s">
        <v>1583</v>
      </c>
      <c r="M166" s="88" t="s">
        <v>1583</v>
      </c>
      <c r="N166" s="88" t="s">
        <v>1583</v>
      </c>
      <c r="O166" s="88" t="s">
        <v>1583</v>
      </c>
      <c r="P166" s="88" t="s">
        <v>1583</v>
      </c>
      <c r="Q166" s="88" t="s">
        <v>1583</v>
      </c>
      <c r="R166" s="88" t="s">
        <v>1583</v>
      </c>
      <c r="S166" s="88" t="s">
        <v>1583</v>
      </c>
      <c r="T166" s="88" t="s">
        <v>1583</v>
      </c>
      <c r="U166" s="88" t="s">
        <v>1583</v>
      </c>
      <c r="V166" s="88" t="s">
        <v>1583</v>
      </c>
      <c r="W166" s="88" t="s">
        <v>1583</v>
      </c>
      <c r="X166" s="88"/>
      <c r="Y166" s="88"/>
      <c r="Z166" s="88"/>
      <c r="AA166" s="88"/>
      <c r="AB166" s="88" t="s">
        <v>1583</v>
      </c>
      <c r="AC166" s="88" t="s">
        <v>1583</v>
      </c>
      <c r="AD166" s="88" t="s">
        <v>1583</v>
      </c>
      <c r="AE166" s="88" t="s">
        <v>1583</v>
      </c>
      <c r="AF166" s="88" t="s">
        <v>1583</v>
      </c>
      <c r="AG166" s="88" t="s">
        <v>1583</v>
      </c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hidden="1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26</v>
      </c>
      <c r="J167" s="34">
        <f t="shared" si="25"/>
        <v>2</v>
      </c>
      <c r="K167" s="35">
        <f t="shared" si="26"/>
        <v>0.9285714285714286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 t="s">
        <v>1583</v>
      </c>
      <c r="AC167" s="88" t="s">
        <v>1583</v>
      </c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22</v>
      </c>
      <c r="J168" s="34">
        <f t="shared" si="25"/>
        <v>6</v>
      </c>
      <c r="K168" s="35">
        <f t="shared" si="26"/>
        <v>0.7857142857142857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 t="s">
        <v>1583</v>
      </c>
      <c r="AC168" s="88" t="s">
        <v>1583</v>
      </c>
      <c r="AD168" s="88" t="s">
        <v>1583</v>
      </c>
      <c r="AE168" s="88" t="s">
        <v>1583</v>
      </c>
      <c r="AF168" s="88" t="s">
        <v>1583</v>
      </c>
      <c r="AG168" s="88" t="s">
        <v>1583</v>
      </c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22</v>
      </c>
      <c r="J169" s="34">
        <f t="shared" si="25"/>
        <v>6</v>
      </c>
      <c r="K169" s="35">
        <f t="shared" si="26"/>
        <v>0.7857142857142857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 t="s">
        <v>1583</v>
      </c>
      <c r="AC169" s="88" t="s">
        <v>1583</v>
      </c>
      <c r="AD169" s="88" t="s">
        <v>1583</v>
      </c>
      <c r="AE169" s="88" t="s">
        <v>1583</v>
      </c>
      <c r="AF169" s="88" t="s">
        <v>1583</v>
      </c>
      <c r="AG169" s="88" t="s">
        <v>1583</v>
      </c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hidden="1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27</v>
      </c>
      <c r="J170" s="34">
        <f t="shared" si="25"/>
        <v>1</v>
      </c>
      <c r="K170" s="35">
        <f t="shared" si="26"/>
        <v>0.9642857142857143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 t="s">
        <v>1583</v>
      </c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hidden="1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27</v>
      </c>
      <c r="J171" s="34">
        <f t="shared" si="25"/>
        <v>1</v>
      </c>
      <c r="K171" s="35">
        <f t="shared" si="26"/>
        <v>0.9642857142857143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1583</v>
      </c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hidden="1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23</v>
      </c>
      <c r="J172" s="34">
        <f t="shared" si="25"/>
        <v>5</v>
      </c>
      <c r="K172" s="35">
        <f t="shared" si="26"/>
        <v>0.8214285714285714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 t="s">
        <v>1583</v>
      </c>
      <c r="Z172" s="88" t="s">
        <v>1583</v>
      </c>
      <c r="AA172" s="88" t="s">
        <v>1583</v>
      </c>
      <c r="AB172" s="88" t="s">
        <v>1583</v>
      </c>
      <c r="AC172" s="88" t="s">
        <v>1583</v>
      </c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hidden="1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26</v>
      </c>
      <c r="J173" s="34">
        <f t="shared" si="25"/>
        <v>2</v>
      </c>
      <c r="K173" s="35">
        <f t="shared" si="26"/>
        <v>0.9285714285714286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 t="s">
        <v>1583</v>
      </c>
      <c r="AC173" s="88" t="s">
        <v>1583</v>
      </c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hidden="1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26</v>
      </c>
      <c r="J174" s="34">
        <f t="shared" si="25"/>
        <v>2</v>
      </c>
      <c r="K174" s="35">
        <f t="shared" si="26"/>
        <v>0.9285714285714286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 t="s">
        <v>1583</v>
      </c>
      <c r="AC174" s="88" t="s">
        <v>1583</v>
      </c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hidden="1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26</v>
      </c>
      <c r="J175" s="34">
        <f t="shared" si="25"/>
        <v>2</v>
      </c>
      <c r="K175" s="35">
        <f t="shared" si="26"/>
        <v>0.9285714285714286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 t="s">
        <v>1583</v>
      </c>
      <c r="AC175" s="88" t="s">
        <v>1583</v>
      </c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22</v>
      </c>
      <c r="J176" s="34">
        <f t="shared" si="25"/>
        <v>6</v>
      </c>
      <c r="K176" s="35">
        <f t="shared" si="26"/>
        <v>0.7857142857142857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 t="s">
        <v>1583</v>
      </c>
      <c r="AC176" s="88" t="s">
        <v>1583</v>
      </c>
      <c r="AD176" s="88" t="s">
        <v>1583</v>
      </c>
      <c r="AE176" s="88" t="s">
        <v>1583</v>
      </c>
      <c r="AF176" s="88" t="s">
        <v>1583</v>
      </c>
      <c r="AG176" s="88" t="s">
        <v>1583</v>
      </c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22</v>
      </c>
      <c r="J177" s="34">
        <f t="shared" si="25"/>
        <v>6</v>
      </c>
      <c r="K177" s="35">
        <f t="shared" si="26"/>
        <v>0.7857142857142857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 t="s">
        <v>1583</v>
      </c>
      <c r="AC177" s="88" t="s">
        <v>1583</v>
      </c>
      <c r="AD177" s="88" t="s">
        <v>1583</v>
      </c>
      <c r="AE177" s="88" t="s">
        <v>1583</v>
      </c>
      <c r="AF177" s="88" t="s">
        <v>1583</v>
      </c>
      <c r="AG177" s="88" t="s">
        <v>1583</v>
      </c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22</v>
      </c>
      <c r="J178" s="34">
        <f t="shared" si="25"/>
        <v>6</v>
      </c>
      <c r="K178" s="35">
        <f t="shared" si="26"/>
        <v>0.7857142857142857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 t="s">
        <v>1583</v>
      </c>
      <c r="AC178" s="88" t="s">
        <v>1583</v>
      </c>
      <c r="AD178" s="88" t="s">
        <v>1583</v>
      </c>
      <c r="AE178" s="88" t="s">
        <v>1583</v>
      </c>
      <c r="AF178" s="88" t="s">
        <v>1583</v>
      </c>
      <c r="AG178" s="88" t="s">
        <v>1583</v>
      </c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hidden="1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25</v>
      </c>
      <c r="J179" s="34">
        <f t="shared" si="25"/>
        <v>3</v>
      </c>
      <c r="K179" s="35">
        <f t="shared" si="26"/>
        <v>0.8928571428571429</v>
      </c>
      <c r="L179" s="88"/>
      <c r="M179" s="88"/>
      <c r="N179" s="88"/>
      <c r="O179" s="88"/>
      <c r="P179" s="88"/>
      <c r="Q179" s="88" t="s">
        <v>1583</v>
      </c>
      <c r="R179" s="88" t="s">
        <v>1583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 t="s">
        <v>1583</v>
      </c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hidden="1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27</v>
      </c>
      <c r="J180" s="34">
        <f t="shared" si="25"/>
        <v>1</v>
      </c>
      <c r="K180" s="35">
        <f t="shared" si="26"/>
        <v>0.9642857142857143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 t="s">
        <v>1583</v>
      </c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hidden="1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26</v>
      </c>
      <c r="J181" s="34">
        <f t="shared" si="25"/>
        <v>2</v>
      </c>
      <c r="K181" s="35">
        <f t="shared" si="26"/>
        <v>0.9285714285714286</v>
      </c>
      <c r="L181" s="88"/>
      <c r="M181" s="88"/>
      <c r="N181" s="88"/>
      <c r="O181" s="88"/>
      <c r="P181" s="88"/>
      <c r="Q181" s="88" t="s">
        <v>1583</v>
      </c>
      <c r="R181" s="88" t="s">
        <v>1583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hidden="1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27</v>
      </c>
      <c r="J182" s="34">
        <f t="shared" si="25"/>
        <v>1</v>
      </c>
      <c r="K182" s="35">
        <f t="shared" si="26"/>
        <v>0.9642857142857143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 t="s">
        <v>1583</v>
      </c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hidden="1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27</v>
      </c>
      <c r="J183" s="34">
        <f t="shared" si="25"/>
        <v>1</v>
      </c>
      <c r="K183" s="35">
        <f t="shared" si="26"/>
        <v>0.9642857142857143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 t="s">
        <v>1583</v>
      </c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hidden="1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hidden="1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hidden="1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hidden="1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hidden="1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26</v>
      </c>
      <c r="J188" s="34">
        <f t="shared" si="25"/>
        <v>2</v>
      </c>
      <c r="K188" s="35">
        <f t="shared" si="26"/>
        <v>0.9285714285714286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1583</v>
      </c>
      <c r="X188" s="88" t="s">
        <v>1583</v>
      </c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hidden="1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hidden="1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hidden="1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hidden="1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hidden="1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27</v>
      </c>
      <c r="J193" s="34">
        <f t="shared" ref="J193" si="29">COUNTIF(L193:AM193,"APAGADO")</f>
        <v>1</v>
      </c>
      <c r="K193" s="35">
        <f t="shared" ref="K193" si="30">(I193)/(J193+I193)</f>
        <v>0.9642857142857143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 t="s">
        <v>1583</v>
      </c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hidden="1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7</v>
      </c>
      <c r="J195" s="34">
        <f t="shared" si="25"/>
        <v>21</v>
      </c>
      <c r="K195" s="35">
        <f t="shared" si="26"/>
        <v>0.25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 t="s">
        <v>1583</v>
      </c>
      <c r="S195" s="88" t="s">
        <v>1583</v>
      </c>
      <c r="T195" s="88" t="s">
        <v>1583</v>
      </c>
      <c r="U195" s="88" t="s">
        <v>1583</v>
      </c>
      <c r="V195" s="88" t="s">
        <v>1583</v>
      </c>
      <c r="W195" s="88"/>
      <c r="X195" s="88" t="s">
        <v>1583</v>
      </c>
      <c r="Y195" s="88" t="s">
        <v>1583</v>
      </c>
      <c r="Z195" s="88" t="s">
        <v>1583</v>
      </c>
      <c r="AA195" s="88" t="s">
        <v>1583</v>
      </c>
      <c r="AB195" s="88" t="s">
        <v>1583</v>
      </c>
      <c r="AC195" s="88" t="s">
        <v>1583</v>
      </c>
      <c r="AD195" s="88" t="s">
        <v>1583</v>
      </c>
      <c r="AE195" s="88" t="s">
        <v>1583</v>
      </c>
      <c r="AF195" s="88" t="s">
        <v>1583</v>
      </c>
      <c r="AG195" s="88" t="s">
        <v>1583</v>
      </c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hidden="1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25</v>
      </c>
      <c r="J196" s="34">
        <f t="shared" si="25"/>
        <v>3</v>
      </c>
      <c r="K196" s="35">
        <f t="shared" si="26"/>
        <v>0.8928571428571429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 t="s">
        <v>1583</v>
      </c>
      <c r="X196" s="88"/>
      <c r="Y196" s="88"/>
      <c r="Z196" s="88"/>
      <c r="AA196" s="88"/>
      <c r="AB196" s="88" t="s">
        <v>1583</v>
      </c>
      <c r="AC196" s="88" t="s">
        <v>1583</v>
      </c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6</v>
      </c>
      <c r="J197" s="34">
        <f t="shared" si="25"/>
        <v>22</v>
      </c>
      <c r="K197" s="35">
        <f t="shared" si="26"/>
        <v>0.21428571428571427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 t="s">
        <v>1583</v>
      </c>
      <c r="S197" s="88" t="s">
        <v>1583</v>
      </c>
      <c r="T197" s="88" t="s">
        <v>1583</v>
      </c>
      <c r="U197" s="88" t="s">
        <v>1583</v>
      </c>
      <c r="V197" s="88" t="s">
        <v>1583</v>
      </c>
      <c r="W197" s="88" t="s">
        <v>1583</v>
      </c>
      <c r="X197" s="88" t="s">
        <v>1583</v>
      </c>
      <c r="Y197" s="88" t="s">
        <v>1583</v>
      </c>
      <c r="Z197" s="88" t="s">
        <v>1583</v>
      </c>
      <c r="AA197" s="88" t="s">
        <v>1583</v>
      </c>
      <c r="AB197" s="88" t="s">
        <v>1583</v>
      </c>
      <c r="AC197" s="88" t="s">
        <v>1583</v>
      </c>
      <c r="AD197" s="88" t="s">
        <v>1583</v>
      </c>
      <c r="AE197" s="88" t="s">
        <v>1583</v>
      </c>
      <c r="AF197" s="88" t="s">
        <v>1583</v>
      </c>
      <c r="AG197" s="88" t="s">
        <v>1583</v>
      </c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17</v>
      </c>
      <c r="J198" s="34">
        <f t="shared" si="25"/>
        <v>11</v>
      </c>
      <c r="K198" s="35">
        <f t="shared" si="26"/>
        <v>0.6071428571428571</v>
      </c>
      <c r="L198" s="88"/>
      <c r="M198" s="88" t="s">
        <v>1583</v>
      </c>
      <c r="N198" s="88" t="s">
        <v>1583</v>
      </c>
      <c r="O198" s="88" t="s">
        <v>1583</v>
      </c>
      <c r="P198" s="88"/>
      <c r="Q198" s="88" t="s">
        <v>1583</v>
      </c>
      <c r="R198" s="88" t="s">
        <v>1583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1583</v>
      </c>
      <c r="AC198" s="88" t="s">
        <v>1583</v>
      </c>
      <c r="AD198" s="88" t="s">
        <v>1583</v>
      </c>
      <c r="AE198" s="88" t="s">
        <v>1583</v>
      </c>
      <c r="AF198" s="88" t="s">
        <v>1583</v>
      </c>
      <c r="AG198" s="88" t="s">
        <v>1583</v>
      </c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17</v>
      </c>
      <c r="J199" s="34">
        <f t="shared" si="25"/>
        <v>11</v>
      </c>
      <c r="K199" s="35">
        <f t="shared" si="26"/>
        <v>0.6071428571428571</v>
      </c>
      <c r="L199" s="88"/>
      <c r="M199" s="88" t="s">
        <v>1583</v>
      </c>
      <c r="N199" s="88" t="s">
        <v>1583</v>
      </c>
      <c r="O199" s="88" t="s">
        <v>1583</v>
      </c>
      <c r="P199" s="88"/>
      <c r="Q199" s="88" t="s">
        <v>1583</v>
      </c>
      <c r="R199" s="88" t="s">
        <v>1583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 t="s">
        <v>1583</v>
      </c>
      <c r="AC199" s="88" t="s">
        <v>1583</v>
      </c>
      <c r="AD199" s="88" t="s">
        <v>1583</v>
      </c>
      <c r="AE199" s="88" t="s">
        <v>1583</v>
      </c>
      <c r="AF199" s="88" t="s">
        <v>1583</v>
      </c>
      <c r="AG199" s="88" t="s">
        <v>1583</v>
      </c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hidden="1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hidden="1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25</v>
      </c>
      <c r="J202" s="34">
        <f t="shared" si="25"/>
        <v>3</v>
      </c>
      <c r="K202" s="35">
        <f t="shared" si="26"/>
        <v>0.8928571428571429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 t="s">
        <v>1583</v>
      </c>
      <c r="AF202" s="88" t="s">
        <v>1583</v>
      </c>
      <c r="AG202" s="88" t="s">
        <v>1583</v>
      </c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hidden="1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27</v>
      </c>
      <c r="J203" s="34">
        <f t="shared" si="25"/>
        <v>1</v>
      </c>
      <c r="K203" s="35">
        <f t="shared" si="26"/>
        <v>0.9642857142857143</v>
      </c>
      <c r="L203" s="88"/>
      <c r="M203" s="88"/>
      <c r="N203" s="88"/>
      <c r="O203" s="88" t="s">
        <v>1583</v>
      </c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hidden="1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27</v>
      </c>
      <c r="J204" s="34">
        <f t="shared" si="25"/>
        <v>1</v>
      </c>
      <c r="K204" s="35">
        <f t="shared" si="26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 t="s">
        <v>1583</v>
      </c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D205" t="s">
        <v>1585</v>
      </c>
      <c r="E205"/>
      <c r="F205"/>
      <c r="G205"/>
      <c r="H205" s="33"/>
      <c r="I205" s="34">
        <f t="shared" si="24"/>
        <v>6</v>
      </c>
      <c r="J205" s="34">
        <f t="shared" si="25"/>
        <v>22</v>
      </c>
      <c r="K205" s="35">
        <f t="shared" si="26"/>
        <v>0.21428571428571427</v>
      </c>
      <c r="L205" s="88" t="s">
        <v>1583</v>
      </c>
      <c r="M205" s="88" t="s">
        <v>1583</v>
      </c>
      <c r="N205" s="88" t="s">
        <v>1583</v>
      </c>
      <c r="O205" s="88" t="s">
        <v>1583</v>
      </c>
      <c r="P205" s="88" t="s">
        <v>1583</v>
      </c>
      <c r="Q205" s="88" t="s">
        <v>1583</v>
      </c>
      <c r="R205" s="88" t="s">
        <v>1583</v>
      </c>
      <c r="S205" s="88" t="s">
        <v>1583</v>
      </c>
      <c r="T205" s="88" t="s">
        <v>1583</v>
      </c>
      <c r="U205" s="88" t="s">
        <v>1583</v>
      </c>
      <c r="V205" s="88" t="s">
        <v>1583</v>
      </c>
      <c r="W205" s="88" t="s">
        <v>1583</v>
      </c>
      <c r="X205" s="88" t="s">
        <v>1583</v>
      </c>
      <c r="Y205" s="88" t="s">
        <v>1583</v>
      </c>
      <c r="Z205" s="88" t="s">
        <v>1583</v>
      </c>
      <c r="AA205" s="88" t="s">
        <v>1583</v>
      </c>
      <c r="AB205" s="88" t="s">
        <v>1583</v>
      </c>
      <c r="AC205" s="88" t="s">
        <v>1583</v>
      </c>
      <c r="AD205" s="88" t="s">
        <v>1583</v>
      </c>
      <c r="AE205" s="88" t="s">
        <v>1583</v>
      </c>
      <c r="AF205" s="88" t="s">
        <v>1583</v>
      </c>
      <c r="AG205" s="88" t="s">
        <v>1583</v>
      </c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hidden="1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25</v>
      </c>
      <c r="J206" s="34">
        <f t="shared" si="25"/>
        <v>3</v>
      </c>
      <c r="K206" s="35">
        <f t="shared" si="26"/>
        <v>0.8928571428571429</v>
      </c>
      <c r="L206" s="88"/>
      <c r="M206" s="88"/>
      <c r="N206" s="88"/>
      <c r="O206" s="88"/>
      <c r="P206" s="88"/>
      <c r="Q206" s="88" t="s">
        <v>1583</v>
      </c>
      <c r="R206" s="88" t="s">
        <v>1583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 t="s">
        <v>1583</v>
      </c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hidden="1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26</v>
      </c>
      <c r="J207" s="34">
        <f t="shared" si="25"/>
        <v>2</v>
      </c>
      <c r="K207" s="35">
        <f t="shared" si="26"/>
        <v>0.9285714285714286</v>
      </c>
      <c r="L207" s="88"/>
      <c r="M207" s="88"/>
      <c r="N207" s="88"/>
      <c r="O207" s="88"/>
      <c r="P207" s="88"/>
      <c r="Q207" s="88" t="s">
        <v>1583</v>
      </c>
      <c r="R207" s="88" t="s">
        <v>1583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hidden="1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 t="s">
        <v>1583</v>
      </c>
      <c r="R208" s="88" t="s">
        <v>1583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 t="s">
        <v>1583</v>
      </c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hidden="1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26</v>
      </c>
      <c r="J209" s="34">
        <f t="shared" si="25"/>
        <v>2</v>
      </c>
      <c r="K209" s="35">
        <f t="shared" si="26"/>
        <v>0.9285714285714286</v>
      </c>
      <c r="L209" s="88"/>
      <c r="M209" s="88"/>
      <c r="N209" s="88"/>
      <c r="O209" s="88"/>
      <c r="P209" s="88"/>
      <c r="Q209" s="88" t="s">
        <v>1583</v>
      </c>
      <c r="R209" s="88" t="s">
        <v>1583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hidden="1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24</v>
      </c>
      <c r="J210" s="34">
        <f>COUNTIF(L210:AM210,"APAGADO")</f>
        <v>4</v>
      </c>
      <c r="K210" s="35">
        <f>(I210)/(J210+I210)</f>
        <v>0.8571428571428571</v>
      </c>
      <c r="L210" s="88"/>
      <c r="M210" s="88"/>
      <c r="N210" s="88"/>
      <c r="O210" s="88"/>
      <c r="P210" s="88"/>
      <c r="Q210" s="88" t="s">
        <v>1583</v>
      </c>
      <c r="R210" s="88" t="s">
        <v>1583</v>
      </c>
      <c r="S210" s="88"/>
      <c r="T210" s="88"/>
      <c r="U210" s="88"/>
      <c r="V210" s="88"/>
      <c r="W210" s="88"/>
      <c r="X210" s="88"/>
      <c r="Y210" s="88" t="s">
        <v>1583</v>
      </c>
      <c r="Z210" s="88"/>
      <c r="AA210" s="88"/>
      <c r="AB210" s="88" t="s">
        <v>1583</v>
      </c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20</v>
      </c>
      <c r="J211" s="34">
        <f t="shared" si="25"/>
        <v>8</v>
      </c>
      <c r="K211" s="35">
        <f t="shared" si="26"/>
        <v>0.7142857142857143</v>
      </c>
      <c r="L211" s="88"/>
      <c r="M211" s="88"/>
      <c r="N211" s="88"/>
      <c r="O211" s="88"/>
      <c r="P211" s="88"/>
      <c r="Q211" s="88" t="s">
        <v>1583</v>
      </c>
      <c r="R211" s="88" t="s">
        <v>1583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 t="s">
        <v>1583</v>
      </c>
      <c r="AC211" s="88" t="s">
        <v>1583</v>
      </c>
      <c r="AD211" s="88" t="s">
        <v>1583</v>
      </c>
      <c r="AE211" s="88" t="s">
        <v>1583</v>
      </c>
      <c r="AF211" s="88" t="s">
        <v>1583</v>
      </c>
      <c r="AG211" s="88" t="s">
        <v>1583</v>
      </c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23</v>
      </c>
      <c r="J212" s="34">
        <f t="shared" ref="J212" si="33">COUNTIF(L212:AM212,"APAGADO")</f>
        <v>5</v>
      </c>
      <c r="K212" s="35">
        <f t="shared" ref="K212" si="34">(I212)/(J212+I212)</f>
        <v>0.8214285714285714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 t="s">
        <v>1583</v>
      </c>
      <c r="AC212" s="88" t="s">
        <v>1583</v>
      </c>
      <c r="AD212" s="88" t="s">
        <v>1583</v>
      </c>
      <c r="AE212" s="88"/>
      <c r="AF212" s="88" t="s">
        <v>1583</v>
      </c>
      <c r="AG212" s="88" t="s">
        <v>1583</v>
      </c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hidden="1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26</v>
      </c>
      <c r="J213" s="34">
        <f t="shared" ref="J213" si="36">COUNTIF(L213:AM213,"APAGADO")</f>
        <v>2</v>
      </c>
      <c r="K213" s="35">
        <f t="shared" ref="K213" si="37">(I213)/(J213+I213)</f>
        <v>0.9285714285714286</v>
      </c>
      <c r="L213" s="88"/>
      <c r="M213" s="88"/>
      <c r="N213" s="88"/>
      <c r="O213" s="88"/>
      <c r="P213" s="88"/>
      <c r="Q213" s="88" t="s">
        <v>1583</v>
      </c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 t="s">
        <v>1583</v>
      </c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hidden="1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25</v>
      </c>
      <c r="J214" s="34">
        <f t="shared" si="25"/>
        <v>3</v>
      </c>
      <c r="K214" s="35">
        <f t="shared" si="26"/>
        <v>0.8928571428571429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 t="s">
        <v>1583</v>
      </c>
      <c r="AC214" s="88" t="s">
        <v>1583</v>
      </c>
      <c r="AD214" s="88" t="s">
        <v>1583</v>
      </c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hidden="1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27</v>
      </c>
      <c r="J215" s="34">
        <f t="shared" si="25"/>
        <v>1</v>
      </c>
      <c r="K215" s="35">
        <f t="shared" si="26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 t="s">
        <v>1583</v>
      </c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hidden="1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27</v>
      </c>
      <c r="J216" s="34">
        <f t="shared" si="25"/>
        <v>1</v>
      </c>
      <c r="K216" s="35">
        <f t="shared" si="26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 t="s">
        <v>1583</v>
      </c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hidden="1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20</v>
      </c>
      <c r="J218" s="34">
        <f t="shared" si="25"/>
        <v>8</v>
      </c>
      <c r="K218" s="35">
        <f t="shared" si="26"/>
        <v>0.7142857142857143</v>
      </c>
      <c r="L218" s="88"/>
      <c r="M218" s="88"/>
      <c r="N218" s="88"/>
      <c r="O218" s="88"/>
      <c r="P218" s="88" t="s">
        <v>1583</v>
      </c>
      <c r="Q218" s="88"/>
      <c r="R218" s="88" t="s">
        <v>1583</v>
      </c>
      <c r="S218" s="88" t="s">
        <v>1583</v>
      </c>
      <c r="T218" s="88" t="s">
        <v>1583</v>
      </c>
      <c r="U218" s="88" t="s">
        <v>1583</v>
      </c>
      <c r="V218" s="88"/>
      <c r="W218" s="88" t="s">
        <v>1583</v>
      </c>
      <c r="X218" s="88" t="s">
        <v>1583</v>
      </c>
      <c r="Y218" s="88"/>
      <c r="Z218" s="88"/>
      <c r="AA218" s="88"/>
      <c r="AB218" s="88"/>
      <c r="AC218" s="88"/>
      <c r="AD218" s="88"/>
      <c r="AE218" s="88"/>
      <c r="AF218" s="88"/>
      <c r="AG218" s="88" t="s">
        <v>1583</v>
      </c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hidden="1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26</v>
      </c>
      <c r="J219" s="34">
        <f t="shared" si="25"/>
        <v>2</v>
      </c>
      <c r="K219" s="35">
        <f t="shared" si="26"/>
        <v>0.9285714285714286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 t="s">
        <v>1583</v>
      </c>
      <c r="AC219" s="88" t="s">
        <v>1583</v>
      </c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20</v>
      </c>
      <c r="J220" s="34">
        <f t="shared" si="25"/>
        <v>8</v>
      </c>
      <c r="K220" s="35">
        <f t="shared" si="26"/>
        <v>0.7142857142857143</v>
      </c>
      <c r="L220" s="88"/>
      <c r="M220" s="88"/>
      <c r="N220" s="88"/>
      <c r="O220" s="88"/>
      <c r="P220" s="88" t="s">
        <v>1583</v>
      </c>
      <c r="Q220" s="88"/>
      <c r="R220" s="88" t="s">
        <v>1583</v>
      </c>
      <c r="S220" s="88" t="s">
        <v>1583</v>
      </c>
      <c r="T220" s="88" t="s">
        <v>1583</v>
      </c>
      <c r="U220" s="88" t="s">
        <v>1583</v>
      </c>
      <c r="V220" s="88"/>
      <c r="W220" s="88" t="s">
        <v>1583</v>
      </c>
      <c r="X220" s="88" t="s">
        <v>1583</v>
      </c>
      <c r="Y220" s="88"/>
      <c r="Z220" s="88"/>
      <c r="AA220" s="88"/>
      <c r="AB220" s="88"/>
      <c r="AC220" s="88"/>
      <c r="AD220" s="88"/>
      <c r="AE220" s="88"/>
      <c r="AF220" s="88"/>
      <c r="AG220" s="88" t="s">
        <v>1583</v>
      </c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hidden="1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24</v>
      </c>
      <c r="J222" s="34">
        <f t="shared" si="25"/>
        <v>4</v>
      </c>
      <c r="K222" s="35">
        <f t="shared" si="26"/>
        <v>0.8571428571428571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 t="s">
        <v>1583</v>
      </c>
      <c r="AC222" s="88" t="s">
        <v>1583</v>
      </c>
      <c r="AD222" s="88"/>
      <c r="AE222" s="88"/>
      <c r="AF222" s="88" t="s">
        <v>1583</v>
      </c>
      <c r="AG222" s="88" t="s">
        <v>1583</v>
      </c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20</v>
      </c>
      <c r="J223" s="34">
        <f t="shared" si="25"/>
        <v>8</v>
      </c>
      <c r="K223" s="35">
        <f t="shared" si="26"/>
        <v>0.7142857142857143</v>
      </c>
      <c r="L223" s="88"/>
      <c r="M223" s="88"/>
      <c r="N223" s="88"/>
      <c r="O223" s="88"/>
      <c r="P223" s="88" t="s">
        <v>1583</v>
      </c>
      <c r="Q223" s="88"/>
      <c r="R223" s="88" t="s">
        <v>1583</v>
      </c>
      <c r="S223" s="88" t="s">
        <v>1583</v>
      </c>
      <c r="T223" s="88" t="s">
        <v>1583</v>
      </c>
      <c r="U223" s="88" t="s">
        <v>1583</v>
      </c>
      <c r="V223" s="88"/>
      <c r="W223" s="88" t="s">
        <v>1583</v>
      </c>
      <c r="X223" s="88" t="s">
        <v>1583</v>
      </c>
      <c r="Y223" s="88"/>
      <c r="Z223" s="88"/>
      <c r="AA223" s="88"/>
      <c r="AB223" s="88"/>
      <c r="AC223" s="88"/>
      <c r="AD223" s="88"/>
      <c r="AE223" s="88"/>
      <c r="AF223" s="88"/>
      <c r="AG223" s="88" t="s">
        <v>1583</v>
      </c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hidden="1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hidden="1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18</v>
      </c>
      <c r="J225" s="34">
        <f>COUNTIF(L225:AM225,"APAGADO")</f>
        <v>10</v>
      </c>
      <c r="K225" s="35">
        <f>(I225)/(J225+I225)</f>
        <v>0.6428571428571429</v>
      </c>
      <c r="L225" s="88" t="s">
        <v>1583</v>
      </c>
      <c r="M225" s="88" t="s">
        <v>1583</v>
      </c>
      <c r="N225" s="88" t="s">
        <v>1583</v>
      </c>
      <c r="O225" s="88" t="s">
        <v>1583</v>
      </c>
      <c r="P225" s="88" t="s">
        <v>1583</v>
      </c>
      <c r="Q225" s="88"/>
      <c r="R225" s="88" t="s">
        <v>1583</v>
      </c>
      <c r="S225" s="88" t="s">
        <v>1583</v>
      </c>
      <c r="T225" s="88"/>
      <c r="U225" s="88"/>
      <c r="V225" s="88"/>
      <c r="W225" s="88"/>
      <c r="X225" s="88" t="s">
        <v>1583</v>
      </c>
      <c r="Y225" s="88" t="s">
        <v>1583</v>
      </c>
      <c r="Z225" s="88"/>
      <c r="AA225" s="88"/>
      <c r="AB225" s="88"/>
      <c r="AC225" s="88"/>
      <c r="AD225" s="88"/>
      <c r="AE225" s="88"/>
      <c r="AF225" s="88" t="s">
        <v>1583</v>
      </c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20</v>
      </c>
      <c r="J226" s="34">
        <f t="shared" si="25"/>
        <v>8</v>
      </c>
      <c r="K226" s="35">
        <f t="shared" si="26"/>
        <v>0.7142857142857143</v>
      </c>
      <c r="L226" s="88"/>
      <c r="M226" s="88"/>
      <c r="N226" s="88"/>
      <c r="O226" s="88"/>
      <c r="P226" s="88" t="s">
        <v>1583</v>
      </c>
      <c r="Q226" s="88"/>
      <c r="R226" s="88" t="s">
        <v>1583</v>
      </c>
      <c r="S226" s="88" t="s">
        <v>1583</v>
      </c>
      <c r="T226" s="88" t="s">
        <v>1583</v>
      </c>
      <c r="U226" s="88" t="s">
        <v>1583</v>
      </c>
      <c r="V226" s="88"/>
      <c r="W226" s="88" t="s">
        <v>1583</v>
      </c>
      <c r="X226" s="88" t="s">
        <v>1583</v>
      </c>
      <c r="Y226" s="88"/>
      <c r="Z226" s="88"/>
      <c r="AA226" s="88"/>
      <c r="AB226" s="88"/>
      <c r="AC226" s="88"/>
      <c r="AD226" s="88"/>
      <c r="AE226" s="88"/>
      <c r="AF226" s="88"/>
      <c r="AG226" s="88" t="s">
        <v>1583</v>
      </c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22</v>
      </c>
      <c r="J227" s="34">
        <f t="shared" si="25"/>
        <v>6</v>
      </c>
      <c r="K227" s="35">
        <f t="shared" si="26"/>
        <v>0.7857142857142857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 t="s">
        <v>1583</v>
      </c>
      <c r="AC227" s="88" t="s">
        <v>1583</v>
      </c>
      <c r="AD227" s="88" t="s">
        <v>1583</v>
      </c>
      <c r="AE227" s="88" t="s">
        <v>1583</v>
      </c>
      <c r="AF227" s="88" t="s">
        <v>1583</v>
      </c>
      <c r="AG227" s="88" t="s">
        <v>1583</v>
      </c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22</v>
      </c>
      <c r="J228" s="34">
        <f t="shared" si="25"/>
        <v>6</v>
      </c>
      <c r="K228" s="35">
        <f t="shared" si="26"/>
        <v>0.7857142857142857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 t="s">
        <v>1583</v>
      </c>
      <c r="AC228" s="88" t="s">
        <v>1583</v>
      </c>
      <c r="AD228" s="88" t="s">
        <v>1583</v>
      </c>
      <c r="AE228" s="88" t="s">
        <v>1583</v>
      </c>
      <c r="AF228" s="88" t="s">
        <v>1583</v>
      </c>
      <c r="AG228" s="88" t="s">
        <v>1583</v>
      </c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22</v>
      </c>
      <c r="J229" s="34">
        <f t="shared" si="25"/>
        <v>6</v>
      </c>
      <c r="K229" s="35">
        <f t="shared" si="26"/>
        <v>0.7857142857142857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 t="s">
        <v>1583</v>
      </c>
      <c r="AC229" s="88" t="s">
        <v>1583</v>
      </c>
      <c r="AD229" s="88" t="s">
        <v>1583</v>
      </c>
      <c r="AE229" s="88" t="s">
        <v>1583</v>
      </c>
      <c r="AF229" s="88" t="s">
        <v>1583</v>
      </c>
      <c r="AG229" s="88" t="s">
        <v>1583</v>
      </c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22</v>
      </c>
      <c r="J230" s="34">
        <f t="shared" si="25"/>
        <v>6</v>
      </c>
      <c r="K230" s="35">
        <f t="shared" si="26"/>
        <v>0.7857142857142857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 t="s">
        <v>1583</v>
      </c>
      <c r="AC230" s="88" t="s">
        <v>1583</v>
      </c>
      <c r="AD230" s="88" t="s">
        <v>1583</v>
      </c>
      <c r="AE230" s="88" t="s">
        <v>1583</v>
      </c>
      <c r="AF230" s="88" t="s">
        <v>1583</v>
      </c>
      <c r="AG230" s="88" t="s">
        <v>1583</v>
      </c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22</v>
      </c>
      <c r="J231" s="34">
        <f t="shared" si="25"/>
        <v>6</v>
      </c>
      <c r="K231" s="35">
        <f t="shared" si="26"/>
        <v>0.7857142857142857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 t="s">
        <v>1583</v>
      </c>
      <c r="AC231" s="88" t="s">
        <v>1583</v>
      </c>
      <c r="AD231" s="88" t="s">
        <v>1583</v>
      </c>
      <c r="AE231" s="88" t="s">
        <v>1583</v>
      </c>
      <c r="AF231" s="88" t="s">
        <v>1583</v>
      </c>
      <c r="AG231" s="88" t="s">
        <v>1583</v>
      </c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hidden="1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19</v>
      </c>
      <c r="J232" s="34">
        <f t="shared" si="25"/>
        <v>9</v>
      </c>
      <c r="K232" s="35">
        <f t="shared" si="26"/>
        <v>0.6785714285714286</v>
      </c>
      <c r="L232" s="88"/>
      <c r="M232" s="88"/>
      <c r="N232" s="88" t="s">
        <v>1583</v>
      </c>
      <c r="O232" s="88" t="s">
        <v>1583</v>
      </c>
      <c r="P232" s="88" t="s">
        <v>1583</v>
      </c>
      <c r="Q232" s="88" t="s">
        <v>1583</v>
      </c>
      <c r="R232" s="88" t="s">
        <v>1583</v>
      </c>
      <c r="S232" s="88" t="s">
        <v>1583</v>
      </c>
      <c r="T232" s="88" t="s">
        <v>1583</v>
      </c>
      <c r="U232" s="88" t="s">
        <v>1583</v>
      </c>
      <c r="V232" s="88" t="s">
        <v>1583</v>
      </c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hidden="1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19</v>
      </c>
      <c r="J233" s="34">
        <f t="shared" si="25"/>
        <v>9</v>
      </c>
      <c r="K233" s="35">
        <f t="shared" si="26"/>
        <v>0.6785714285714286</v>
      </c>
      <c r="L233" s="88"/>
      <c r="M233" s="88"/>
      <c r="N233" s="88" t="s">
        <v>1583</v>
      </c>
      <c r="O233" s="88" t="s">
        <v>1583</v>
      </c>
      <c r="P233" s="88" t="s">
        <v>1583</v>
      </c>
      <c r="Q233" s="88" t="s">
        <v>1583</v>
      </c>
      <c r="R233" s="88" t="s">
        <v>1583</v>
      </c>
      <c r="S233" s="88" t="s">
        <v>1583</v>
      </c>
      <c r="T233" s="88" t="s">
        <v>1583</v>
      </c>
      <c r="U233" s="88" t="s">
        <v>1583</v>
      </c>
      <c r="V233" s="88" t="s">
        <v>1583</v>
      </c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6</v>
      </c>
      <c r="J234" s="34">
        <f>COUNTIF(L234:AM234,"APAGADO")</f>
        <v>22</v>
      </c>
      <c r="K234" s="35">
        <f>(I234)/(J234+I234)</f>
        <v>0.21428571428571427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 t="s">
        <v>1583</v>
      </c>
      <c r="S234" s="88" t="s">
        <v>1583</v>
      </c>
      <c r="T234" s="88" t="s">
        <v>1583</v>
      </c>
      <c r="U234" s="88" t="s">
        <v>1583</v>
      </c>
      <c r="V234" s="88" t="s">
        <v>1583</v>
      </c>
      <c r="W234" s="88" t="s">
        <v>1583</v>
      </c>
      <c r="X234" s="88" t="s">
        <v>1583</v>
      </c>
      <c r="Y234" s="88" t="s">
        <v>1583</v>
      </c>
      <c r="Z234" s="88" t="s">
        <v>1583</v>
      </c>
      <c r="AA234" s="88" t="s">
        <v>1583</v>
      </c>
      <c r="AB234" s="88" t="s">
        <v>1583</v>
      </c>
      <c r="AC234" s="88" t="s">
        <v>1583</v>
      </c>
      <c r="AD234" s="88" t="s">
        <v>1583</v>
      </c>
      <c r="AE234" s="88" t="s">
        <v>1583</v>
      </c>
      <c r="AF234" s="88" t="s">
        <v>1583</v>
      </c>
      <c r="AG234" s="88" t="s">
        <v>1583</v>
      </c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9</v>
      </c>
      <c r="J235" s="34">
        <f t="shared" si="25"/>
        <v>19</v>
      </c>
      <c r="K235" s="35">
        <f t="shared" si="26"/>
        <v>0.32142857142857145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 t="s">
        <v>1583</v>
      </c>
      <c r="S235" s="88" t="s">
        <v>1583</v>
      </c>
      <c r="T235" s="88" t="s">
        <v>1583</v>
      </c>
      <c r="U235" s="88" t="s">
        <v>1583</v>
      </c>
      <c r="V235" s="88" t="s">
        <v>1583</v>
      </c>
      <c r="W235" s="88" t="s">
        <v>1583</v>
      </c>
      <c r="X235" s="88" t="s">
        <v>1583</v>
      </c>
      <c r="Y235" s="88" t="s">
        <v>1583</v>
      </c>
      <c r="Z235" s="88"/>
      <c r="AA235" s="88"/>
      <c r="AB235" s="88"/>
      <c r="AC235" s="88" t="s">
        <v>1583</v>
      </c>
      <c r="AD235" s="88" t="s">
        <v>1583</v>
      </c>
      <c r="AE235" s="88" t="s">
        <v>1583</v>
      </c>
      <c r="AF235" s="88" t="s">
        <v>1583</v>
      </c>
      <c r="AG235" s="88" t="s">
        <v>1583</v>
      </c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hidden="1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27</v>
      </c>
      <c r="J236" s="34">
        <f t="shared" si="25"/>
        <v>1</v>
      </c>
      <c r="K236" s="35">
        <f t="shared" si="26"/>
        <v>0.9642857142857143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 t="s">
        <v>1583</v>
      </c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hidden="1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27</v>
      </c>
      <c r="J237" s="34">
        <f>COUNTIF(L237:AM237,"APAGADO")</f>
        <v>1</v>
      </c>
      <c r="K237" s="35">
        <f>(I237)/(J237+I237)</f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 t="s">
        <v>1583</v>
      </c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hidden="1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hidden="1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27</v>
      </c>
      <c r="J239" s="34">
        <f t="shared" si="25"/>
        <v>1</v>
      </c>
      <c r="K239" s="35">
        <f t="shared" si="26"/>
        <v>0.9642857142857143</v>
      </c>
      <c r="L239" s="88"/>
      <c r="M239" s="88"/>
      <c r="N239" s="88" t="s">
        <v>1583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hidden="1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hidden="1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26</v>
      </c>
      <c r="J241" s="34">
        <f t="shared" si="25"/>
        <v>2</v>
      </c>
      <c r="K241" s="35">
        <f t="shared" si="26"/>
        <v>0.9285714285714286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 t="s">
        <v>1583</v>
      </c>
      <c r="AC241" s="88" t="s">
        <v>1583</v>
      </c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18</v>
      </c>
      <c r="J242" s="34">
        <f>COUNTIF(L242:AM242,"APAGADO")</f>
        <v>10</v>
      </c>
      <c r="K242" s="35">
        <f>(I242)/(J242+I242)</f>
        <v>0.6428571428571429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1583</v>
      </c>
      <c r="Y242" s="88" t="s">
        <v>1583</v>
      </c>
      <c r="Z242" s="88" t="s">
        <v>1583</v>
      </c>
      <c r="AA242" s="88" t="s">
        <v>1583</v>
      </c>
      <c r="AB242" s="88" t="s">
        <v>1583</v>
      </c>
      <c r="AC242" s="88" t="s">
        <v>1583</v>
      </c>
      <c r="AD242" s="88" t="s">
        <v>1583</v>
      </c>
      <c r="AE242" s="88" t="s">
        <v>1583</v>
      </c>
      <c r="AF242" s="88" t="s">
        <v>1583</v>
      </c>
      <c r="AG242" s="88" t="s">
        <v>1583</v>
      </c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hidden="1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26</v>
      </c>
      <c r="J243" s="34">
        <f>COUNTIF(L243:AM243,"APAGADO")</f>
        <v>2</v>
      </c>
      <c r="K243" s="35">
        <f>(I243)/(J243+I243)</f>
        <v>0.9285714285714286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 t="s">
        <v>1583</v>
      </c>
      <c r="AC243" s="88" t="s">
        <v>1583</v>
      </c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18</v>
      </c>
      <c r="J244" s="34">
        <f t="shared" si="25"/>
        <v>10</v>
      </c>
      <c r="K244" s="35">
        <f t="shared" si="26"/>
        <v>0.6428571428571429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1583</v>
      </c>
      <c r="Y244" s="88" t="s">
        <v>1583</v>
      </c>
      <c r="Z244" s="88" t="s">
        <v>1583</v>
      </c>
      <c r="AA244" s="88" t="s">
        <v>1583</v>
      </c>
      <c r="AB244" s="88" t="s">
        <v>1583</v>
      </c>
      <c r="AC244" s="88" t="s">
        <v>1583</v>
      </c>
      <c r="AD244" s="88" t="s">
        <v>1583</v>
      </c>
      <c r="AE244" s="88" t="s">
        <v>1583</v>
      </c>
      <c r="AF244" s="88" t="s">
        <v>1583</v>
      </c>
      <c r="AG244" s="88" t="s">
        <v>1583</v>
      </c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22</v>
      </c>
      <c r="J245" s="34">
        <f t="shared" si="25"/>
        <v>6</v>
      </c>
      <c r="K245" s="35">
        <f t="shared" si="26"/>
        <v>0.7857142857142857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 t="s">
        <v>1583</v>
      </c>
      <c r="AC245" s="88" t="s">
        <v>1583</v>
      </c>
      <c r="AD245" s="88" t="s">
        <v>1583</v>
      </c>
      <c r="AE245" s="88" t="s">
        <v>1583</v>
      </c>
      <c r="AF245" s="88" t="s">
        <v>1583</v>
      </c>
      <c r="AG245" s="88" t="s">
        <v>1583</v>
      </c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22</v>
      </c>
      <c r="J246" s="34">
        <f>COUNTIF(L246:AM246,"APAGADO")</f>
        <v>6</v>
      </c>
      <c r="K246" s="35">
        <f>(I246)/(J246+I246)</f>
        <v>0.7857142857142857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 t="s">
        <v>1583</v>
      </c>
      <c r="AC246" s="88" t="s">
        <v>1583</v>
      </c>
      <c r="AD246" s="88" t="s">
        <v>1583</v>
      </c>
      <c r="AE246" s="88" t="s">
        <v>1583</v>
      </c>
      <c r="AF246" s="88" t="s">
        <v>1583</v>
      </c>
      <c r="AG246" s="88" t="s">
        <v>1583</v>
      </c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6</v>
      </c>
      <c r="J247" s="34">
        <f t="shared" si="25"/>
        <v>22</v>
      </c>
      <c r="K247" s="35">
        <f t="shared" si="26"/>
        <v>0.21428571428571427</v>
      </c>
      <c r="L247" s="88" t="s">
        <v>1583</v>
      </c>
      <c r="M247" s="88" t="s">
        <v>1583</v>
      </c>
      <c r="N247" s="88" t="s">
        <v>1583</v>
      </c>
      <c r="O247" s="88" t="s">
        <v>1583</v>
      </c>
      <c r="P247" s="88" t="s">
        <v>1583</v>
      </c>
      <c r="Q247" s="88" t="s">
        <v>1583</v>
      </c>
      <c r="R247" s="88" t="s">
        <v>1583</v>
      </c>
      <c r="S247" s="88" t="s">
        <v>1583</v>
      </c>
      <c r="T247" s="88" t="s">
        <v>1583</v>
      </c>
      <c r="U247" s="88" t="s">
        <v>1583</v>
      </c>
      <c r="V247" s="88" t="s">
        <v>1583</v>
      </c>
      <c r="W247" s="88" t="s">
        <v>1583</v>
      </c>
      <c r="X247" s="88" t="s">
        <v>1583</v>
      </c>
      <c r="Y247" s="88" t="s">
        <v>1583</v>
      </c>
      <c r="Z247" s="88" t="s">
        <v>1583</v>
      </c>
      <c r="AA247" s="88" t="s">
        <v>1583</v>
      </c>
      <c r="AB247" s="88" t="s">
        <v>1583</v>
      </c>
      <c r="AC247" s="88" t="s">
        <v>1583</v>
      </c>
      <c r="AD247" s="88" t="s">
        <v>1583</v>
      </c>
      <c r="AE247" s="88" t="s">
        <v>1583</v>
      </c>
      <c r="AF247" s="88" t="s">
        <v>1583</v>
      </c>
      <c r="AG247" s="88" t="s">
        <v>1583</v>
      </c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hidden="1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hidden="1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hidden="1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7</v>
      </c>
      <c r="J251" s="34">
        <f t="shared" si="25"/>
        <v>21</v>
      </c>
      <c r="K251" s="35">
        <f t="shared" si="26"/>
        <v>0.25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/>
      <c r="R251" s="88" t="s">
        <v>1583</v>
      </c>
      <c r="S251" s="88" t="s">
        <v>1583</v>
      </c>
      <c r="T251" s="88" t="s">
        <v>1583</v>
      </c>
      <c r="U251" s="88" t="s">
        <v>1583</v>
      </c>
      <c r="V251" s="88" t="s">
        <v>1583</v>
      </c>
      <c r="W251" s="88" t="s">
        <v>1583</v>
      </c>
      <c r="X251" s="88" t="s">
        <v>1583</v>
      </c>
      <c r="Y251" s="88" t="s">
        <v>1583</v>
      </c>
      <c r="Z251" s="88" t="s">
        <v>1583</v>
      </c>
      <c r="AA251" s="88" t="s">
        <v>1583</v>
      </c>
      <c r="AB251" s="88" t="s">
        <v>1583</v>
      </c>
      <c r="AC251" s="88" t="s">
        <v>1583</v>
      </c>
      <c r="AD251" s="88" t="s">
        <v>1583</v>
      </c>
      <c r="AE251" s="88" t="s">
        <v>1583</v>
      </c>
      <c r="AF251" s="88" t="s">
        <v>1583</v>
      </c>
      <c r="AG251" s="88" t="s">
        <v>1583</v>
      </c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7</v>
      </c>
      <c r="J252" s="34">
        <f t="shared" si="25"/>
        <v>21</v>
      </c>
      <c r="K252" s="35">
        <f t="shared" si="26"/>
        <v>0.25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/>
      <c r="R252" s="88" t="s">
        <v>1583</v>
      </c>
      <c r="S252" s="88" t="s">
        <v>1583</v>
      </c>
      <c r="T252" s="88" t="s">
        <v>1583</v>
      </c>
      <c r="U252" s="88" t="s">
        <v>1583</v>
      </c>
      <c r="V252" s="88" t="s">
        <v>1583</v>
      </c>
      <c r="W252" s="88" t="s">
        <v>1583</v>
      </c>
      <c r="X252" s="88" t="s">
        <v>1583</v>
      </c>
      <c r="Y252" s="88" t="s">
        <v>1583</v>
      </c>
      <c r="Z252" s="88" t="s">
        <v>1583</v>
      </c>
      <c r="AA252" s="88" t="s">
        <v>1583</v>
      </c>
      <c r="AB252" s="88" t="s">
        <v>1583</v>
      </c>
      <c r="AC252" s="88" t="s">
        <v>1583</v>
      </c>
      <c r="AD252" s="88" t="s">
        <v>1583</v>
      </c>
      <c r="AE252" s="88" t="s">
        <v>1583</v>
      </c>
      <c r="AF252" s="88" t="s">
        <v>1583</v>
      </c>
      <c r="AG252" s="88" t="s">
        <v>1583</v>
      </c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7</v>
      </c>
      <c r="J253" s="34">
        <f>COUNTIF(L253:AM253,"APAGADO")</f>
        <v>21</v>
      </c>
      <c r="K253" s="35">
        <f>(I253)/(J253+I253)</f>
        <v>0.25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/>
      <c r="R253" s="88" t="s">
        <v>1583</v>
      </c>
      <c r="S253" s="88" t="s">
        <v>1583</v>
      </c>
      <c r="T253" s="88" t="s">
        <v>1583</v>
      </c>
      <c r="U253" s="88" t="s">
        <v>1583</v>
      </c>
      <c r="V253" s="88" t="s">
        <v>1583</v>
      </c>
      <c r="W253" s="88" t="s">
        <v>1583</v>
      </c>
      <c r="X253" s="88" t="s">
        <v>1583</v>
      </c>
      <c r="Y253" s="88" t="s">
        <v>1583</v>
      </c>
      <c r="Z253" s="88" t="s">
        <v>1583</v>
      </c>
      <c r="AA253" s="88" t="s">
        <v>1583</v>
      </c>
      <c r="AB253" s="88" t="s">
        <v>1583</v>
      </c>
      <c r="AC253" s="88" t="s">
        <v>1583</v>
      </c>
      <c r="AD253" s="88" t="s">
        <v>1583</v>
      </c>
      <c r="AE253" s="88" t="s">
        <v>1583</v>
      </c>
      <c r="AF253" s="88" t="s">
        <v>1583</v>
      </c>
      <c r="AG253" s="88" t="s">
        <v>1583</v>
      </c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10</v>
      </c>
      <c r="J254" s="34">
        <f t="shared" si="25"/>
        <v>18</v>
      </c>
      <c r="K254" s="35">
        <f t="shared" si="26"/>
        <v>0.35714285714285715</v>
      </c>
      <c r="L254" s="88" t="s">
        <v>1583</v>
      </c>
      <c r="M254" s="88"/>
      <c r="N254" s="88"/>
      <c r="O254" s="88" t="s">
        <v>1583</v>
      </c>
      <c r="P254" s="88" t="s">
        <v>1583</v>
      </c>
      <c r="Q254" s="88"/>
      <c r="R254" s="88" t="s">
        <v>1583</v>
      </c>
      <c r="S254" s="88"/>
      <c r="T254" s="88" t="s">
        <v>1583</v>
      </c>
      <c r="U254" s="88" t="s">
        <v>1583</v>
      </c>
      <c r="V254" s="88" t="s">
        <v>1583</v>
      </c>
      <c r="W254" s="88" t="s">
        <v>1583</v>
      </c>
      <c r="X254" s="88" t="s">
        <v>1583</v>
      </c>
      <c r="Y254" s="88" t="s">
        <v>1583</v>
      </c>
      <c r="Z254" s="88" t="s">
        <v>1583</v>
      </c>
      <c r="AA254" s="88" t="s">
        <v>1583</v>
      </c>
      <c r="AB254" s="88" t="s">
        <v>1583</v>
      </c>
      <c r="AC254" s="88" t="s">
        <v>1583</v>
      </c>
      <c r="AD254" s="88" t="s">
        <v>1583</v>
      </c>
      <c r="AE254" s="88" t="s">
        <v>1583</v>
      </c>
      <c r="AF254" s="88" t="s">
        <v>1583</v>
      </c>
      <c r="AG254" s="88" t="s">
        <v>1583</v>
      </c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6</v>
      </c>
      <c r="J255" s="34">
        <f t="shared" ref="J255:J319" si="38">COUNTIF(L255:AM255,"APAGADO")</f>
        <v>22</v>
      </c>
      <c r="K255" s="35">
        <f t="shared" ref="K255:K319" si="39">(I255)/(J255+I255)</f>
        <v>0.21428571428571427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 t="s">
        <v>1583</v>
      </c>
      <c r="V255" s="88" t="s">
        <v>1583</v>
      </c>
      <c r="W255" s="88" t="s">
        <v>1583</v>
      </c>
      <c r="X255" s="88" t="s">
        <v>1583</v>
      </c>
      <c r="Y255" s="88" t="s">
        <v>1583</v>
      </c>
      <c r="Z255" s="88" t="s">
        <v>1583</v>
      </c>
      <c r="AA255" s="88" t="s">
        <v>1583</v>
      </c>
      <c r="AB255" s="88" t="s">
        <v>1583</v>
      </c>
      <c r="AC255" s="88" t="s">
        <v>1583</v>
      </c>
      <c r="AD255" s="88" t="s">
        <v>1583</v>
      </c>
      <c r="AE255" s="88" t="s">
        <v>1583</v>
      </c>
      <c r="AF255" s="88" t="s">
        <v>1583</v>
      </c>
      <c r="AG255" s="88" t="s">
        <v>1583</v>
      </c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hidden="1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hidden="1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23</v>
      </c>
      <c r="J257" s="34">
        <f t="shared" si="38"/>
        <v>5</v>
      </c>
      <c r="K257" s="35">
        <f t="shared" si="39"/>
        <v>0.8214285714285714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 t="s">
        <v>1583</v>
      </c>
      <c r="AC257" s="88" t="s">
        <v>1583</v>
      </c>
      <c r="AD257" s="88" t="s">
        <v>1583</v>
      </c>
      <c r="AE257" s="88" t="s">
        <v>1583</v>
      </c>
      <c r="AF257" s="88" t="s">
        <v>1583</v>
      </c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hidden="1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23</v>
      </c>
      <c r="J258" s="34">
        <f t="shared" ref="J258" si="41">COUNTIF(L258:AM258,"APAGADO")</f>
        <v>5</v>
      </c>
      <c r="K258" s="35">
        <f t="shared" ref="K258" si="42">(I258)/(J258+I258)</f>
        <v>0.8214285714285714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 t="s">
        <v>1583</v>
      </c>
      <c r="AC258" s="88" t="s">
        <v>1583</v>
      </c>
      <c r="AD258" s="88" t="s">
        <v>1583</v>
      </c>
      <c r="AE258" s="88" t="s">
        <v>1583</v>
      </c>
      <c r="AF258" s="88" t="s">
        <v>1583</v>
      </c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hidden="1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23</v>
      </c>
      <c r="J259" s="34">
        <f t="shared" ref="J259" si="44">COUNTIF(L259:AM259,"APAGADO")</f>
        <v>5</v>
      </c>
      <c r="K259" s="35">
        <f t="shared" ref="K259" si="45">(I259)/(J259+I259)</f>
        <v>0.8214285714285714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1583</v>
      </c>
      <c r="AC259" s="88" t="s">
        <v>1583</v>
      </c>
      <c r="AD259" s="88" t="s">
        <v>1583</v>
      </c>
      <c r="AE259" s="88" t="s">
        <v>1583</v>
      </c>
      <c r="AF259" s="88" t="s">
        <v>1583</v>
      </c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22</v>
      </c>
      <c r="J260" s="34">
        <f t="shared" si="38"/>
        <v>6</v>
      </c>
      <c r="K260" s="35">
        <f t="shared" si="39"/>
        <v>0.7857142857142857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1583</v>
      </c>
      <c r="AC260" s="88" t="s">
        <v>1583</v>
      </c>
      <c r="AD260" s="88" t="s">
        <v>1583</v>
      </c>
      <c r="AE260" s="88" t="s">
        <v>1583</v>
      </c>
      <c r="AF260" s="88" t="s">
        <v>1583</v>
      </c>
      <c r="AG260" s="88" t="s">
        <v>1583</v>
      </c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20</v>
      </c>
      <c r="J261" s="34">
        <f t="shared" si="38"/>
        <v>8</v>
      </c>
      <c r="K261" s="35">
        <f t="shared" si="39"/>
        <v>0.7142857142857143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 t="s">
        <v>1583</v>
      </c>
      <c r="W261" s="88" t="s">
        <v>1583</v>
      </c>
      <c r="X261" s="88"/>
      <c r="Y261" s="88"/>
      <c r="Z261" s="88"/>
      <c r="AA261" s="88"/>
      <c r="AB261" s="88" t="s">
        <v>1583</v>
      </c>
      <c r="AC261" s="88" t="s">
        <v>1583</v>
      </c>
      <c r="AD261" s="88" t="s">
        <v>1583</v>
      </c>
      <c r="AE261" s="88" t="s">
        <v>1583</v>
      </c>
      <c r="AF261" s="88" t="s">
        <v>1583</v>
      </c>
      <c r="AG261" s="88" t="s">
        <v>1583</v>
      </c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22</v>
      </c>
      <c r="J262" s="34">
        <f t="shared" si="38"/>
        <v>6</v>
      </c>
      <c r="K262" s="35">
        <f t="shared" si="39"/>
        <v>0.7857142857142857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1583</v>
      </c>
      <c r="AC262" s="88" t="s">
        <v>1583</v>
      </c>
      <c r="AD262" s="88" t="s">
        <v>1583</v>
      </c>
      <c r="AE262" s="88" t="s">
        <v>1583</v>
      </c>
      <c r="AF262" s="88" t="s">
        <v>1583</v>
      </c>
      <c r="AG262" s="88" t="s">
        <v>1583</v>
      </c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22</v>
      </c>
      <c r="J263" s="34">
        <f t="shared" si="38"/>
        <v>6</v>
      </c>
      <c r="K263" s="35">
        <f t="shared" si="39"/>
        <v>0.7857142857142857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1583</v>
      </c>
      <c r="AC263" s="88" t="s">
        <v>1583</v>
      </c>
      <c r="AD263" s="88" t="s">
        <v>1583</v>
      </c>
      <c r="AE263" s="88" t="s">
        <v>1583</v>
      </c>
      <c r="AF263" s="88" t="s">
        <v>1583</v>
      </c>
      <c r="AG263" s="88" t="s">
        <v>1583</v>
      </c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22</v>
      </c>
      <c r="J264" s="34">
        <f t="shared" si="38"/>
        <v>6</v>
      </c>
      <c r="K264" s="35">
        <f t="shared" si="39"/>
        <v>0.7857142857142857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1583</v>
      </c>
      <c r="AC264" s="88" t="s">
        <v>1583</v>
      </c>
      <c r="AD264" s="88" t="s">
        <v>1583</v>
      </c>
      <c r="AE264" s="88" t="s">
        <v>1583</v>
      </c>
      <c r="AF264" s="88" t="s">
        <v>1583</v>
      </c>
      <c r="AG264" s="88" t="s">
        <v>1583</v>
      </c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22</v>
      </c>
      <c r="J265" s="34">
        <f t="shared" si="38"/>
        <v>6</v>
      </c>
      <c r="K265" s="35">
        <f t="shared" si="39"/>
        <v>0.7857142857142857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1583</v>
      </c>
      <c r="AC265" s="88" t="s">
        <v>1583</v>
      </c>
      <c r="AD265" s="88" t="s">
        <v>1583</v>
      </c>
      <c r="AE265" s="88" t="s">
        <v>1583</v>
      </c>
      <c r="AF265" s="88" t="s">
        <v>1583</v>
      </c>
      <c r="AG265" s="88" t="s">
        <v>1583</v>
      </c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21</v>
      </c>
      <c r="J266" s="34">
        <f>COUNTIF(L266:AM266,"APAGADO")</f>
        <v>7</v>
      </c>
      <c r="K266" s="35">
        <f>(I266)/(J266+I266)</f>
        <v>0.75</v>
      </c>
      <c r="L266" s="88"/>
      <c r="M266" s="88"/>
      <c r="N266" s="88"/>
      <c r="O266" s="88"/>
      <c r="P266" s="88"/>
      <c r="Q266" s="88"/>
      <c r="R266" s="88" t="s">
        <v>1583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1583</v>
      </c>
      <c r="AC266" s="88" t="s">
        <v>1583</v>
      </c>
      <c r="AD266" s="88" t="s">
        <v>1583</v>
      </c>
      <c r="AE266" s="88" t="s">
        <v>1583</v>
      </c>
      <c r="AF266" s="88" t="s">
        <v>1583</v>
      </c>
      <c r="AG266" s="88" t="s">
        <v>1583</v>
      </c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22</v>
      </c>
      <c r="J267" s="34">
        <f>COUNTIF(L267:AM267,"APAGADO")</f>
        <v>6</v>
      </c>
      <c r="K267" s="35">
        <f>(I267)/(J267+I267)</f>
        <v>0.7857142857142857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1583</v>
      </c>
      <c r="AC267" s="88" t="s">
        <v>1583</v>
      </c>
      <c r="AD267" s="88" t="s">
        <v>1583</v>
      </c>
      <c r="AE267" s="88" t="s">
        <v>1583</v>
      </c>
      <c r="AF267" s="88" t="s">
        <v>1583</v>
      </c>
      <c r="AG267" s="88" t="s">
        <v>1583</v>
      </c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22</v>
      </c>
      <c r="J268" s="34">
        <f>COUNTIF(L268:AM268,"APAGADO")</f>
        <v>6</v>
      </c>
      <c r="K268" s="35">
        <f>(I268)/(J268+I268)</f>
        <v>0.7857142857142857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 t="s">
        <v>1583</v>
      </c>
      <c r="AC268" s="88" t="s">
        <v>1583</v>
      </c>
      <c r="AD268" s="88" t="s">
        <v>1583</v>
      </c>
      <c r="AE268" s="88" t="s">
        <v>1583</v>
      </c>
      <c r="AF268" s="88" t="s">
        <v>1583</v>
      </c>
      <c r="AG268" s="88" t="s">
        <v>1583</v>
      </c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22</v>
      </c>
      <c r="J269" s="34">
        <f>COUNTIF(L269:AM269,"APAGADO")</f>
        <v>6</v>
      </c>
      <c r="K269" s="35">
        <f>(I269)/(J269+I269)</f>
        <v>0.7857142857142857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1583</v>
      </c>
      <c r="AC269" s="88" t="s">
        <v>1583</v>
      </c>
      <c r="AD269" s="88" t="s">
        <v>1583</v>
      </c>
      <c r="AE269" s="88" t="s">
        <v>1583</v>
      </c>
      <c r="AF269" s="88" t="s">
        <v>1583</v>
      </c>
      <c r="AG269" s="88" t="s">
        <v>1583</v>
      </c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22</v>
      </c>
      <c r="J270" s="34">
        <f t="shared" si="38"/>
        <v>6</v>
      </c>
      <c r="K270" s="35">
        <f t="shared" si="39"/>
        <v>0.7857142857142857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1583</v>
      </c>
      <c r="AC270" s="88" t="s">
        <v>1583</v>
      </c>
      <c r="AD270" s="88" t="s">
        <v>1583</v>
      </c>
      <c r="AE270" s="88" t="s">
        <v>1583</v>
      </c>
      <c r="AF270" s="88" t="s">
        <v>1583</v>
      </c>
      <c r="AG270" s="88" t="s">
        <v>1583</v>
      </c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22</v>
      </c>
      <c r="J271" s="34">
        <f t="shared" si="38"/>
        <v>6</v>
      </c>
      <c r="K271" s="35">
        <f t="shared" si="39"/>
        <v>0.7857142857142857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1583</v>
      </c>
      <c r="AC271" s="88" t="s">
        <v>1583</v>
      </c>
      <c r="AD271" s="88" t="s">
        <v>1583</v>
      </c>
      <c r="AE271" s="88" t="s">
        <v>1583</v>
      </c>
      <c r="AF271" s="88" t="s">
        <v>1583</v>
      </c>
      <c r="AG271" s="88" t="s">
        <v>1583</v>
      </c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22</v>
      </c>
      <c r="J272" s="34">
        <f t="shared" si="38"/>
        <v>6</v>
      </c>
      <c r="K272" s="35">
        <f t="shared" si="39"/>
        <v>0.7857142857142857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1583</v>
      </c>
      <c r="AC272" s="88" t="s">
        <v>1583</v>
      </c>
      <c r="AD272" s="88" t="s">
        <v>1583</v>
      </c>
      <c r="AE272" s="88" t="s">
        <v>1583</v>
      </c>
      <c r="AF272" s="88" t="s">
        <v>1583</v>
      </c>
      <c r="AG272" s="88" t="s">
        <v>1583</v>
      </c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22</v>
      </c>
      <c r="J273" s="34">
        <f t="shared" si="38"/>
        <v>6</v>
      </c>
      <c r="K273" s="35">
        <f t="shared" si="39"/>
        <v>0.7857142857142857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16" t="s">
        <v>1583</v>
      </c>
      <c r="AC273" s="88" t="s">
        <v>1583</v>
      </c>
      <c r="AD273" s="88" t="s">
        <v>1583</v>
      </c>
      <c r="AE273" s="88" t="s">
        <v>1583</v>
      </c>
      <c r="AF273" s="88" t="s">
        <v>1583</v>
      </c>
      <c r="AG273" s="88" t="s">
        <v>1583</v>
      </c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6</v>
      </c>
      <c r="J274" s="34">
        <f t="shared" si="38"/>
        <v>22</v>
      </c>
      <c r="K274" s="35">
        <f t="shared" si="39"/>
        <v>0.21428571428571427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 t="s">
        <v>1583</v>
      </c>
      <c r="S274" s="88" t="s">
        <v>1583</v>
      </c>
      <c r="T274" s="88" t="s">
        <v>1583</v>
      </c>
      <c r="U274" s="88" t="s">
        <v>1583</v>
      </c>
      <c r="V274" s="88" t="s">
        <v>1583</v>
      </c>
      <c r="W274" s="88" t="s">
        <v>1583</v>
      </c>
      <c r="X274" s="88" t="s">
        <v>1583</v>
      </c>
      <c r="Y274" s="88" t="s">
        <v>1583</v>
      </c>
      <c r="Z274" s="88" t="s">
        <v>1583</v>
      </c>
      <c r="AA274" s="88" t="s">
        <v>1583</v>
      </c>
      <c r="AB274" s="88" t="s">
        <v>1583</v>
      </c>
      <c r="AC274" s="88" t="s">
        <v>1583</v>
      </c>
      <c r="AD274" s="88" t="s">
        <v>1583</v>
      </c>
      <c r="AE274" s="88" t="s">
        <v>1583</v>
      </c>
      <c r="AF274" s="88" t="s">
        <v>1583</v>
      </c>
      <c r="AG274" s="88" t="s">
        <v>1583</v>
      </c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22</v>
      </c>
      <c r="J275" s="34">
        <f>COUNTIF(L275:AM275,"APAGADO")</f>
        <v>6</v>
      </c>
      <c r="K275" s="35">
        <f>(I275)/(J275+I275)</f>
        <v>0.7857142857142857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1583</v>
      </c>
      <c r="AC275" s="88" t="s">
        <v>1583</v>
      </c>
      <c r="AD275" s="88" t="s">
        <v>1583</v>
      </c>
      <c r="AE275" s="88" t="s">
        <v>1583</v>
      </c>
      <c r="AF275" s="88" t="s">
        <v>1583</v>
      </c>
      <c r="AG275" s="88" t="s">
        <v>1583</v>
      </c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22</v>
      </c>
      <c r="J276" s="34">
        <f>COUNTIF(L276:AM276,"APAGADO")</f>
        <v>6</v>
      </c>
      <c r="K276" s="35">
        <f>(I276)/(J276+I276)</f>
        <v>0.7857142857142857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1583</v>
      </c>
      <c r="AC276" s="88" t="s">
        <v>1583</v>
      </c>
      <c r="AD276" s="88" t="s">
        <v>1583</v>
      </c>
      <c r="AE276" s="88" t="s">
        <v>1583</v>
      </c>
      <c r="AF276" s="88" t="s">
        <v>1583</v>
      </c>
      <c r="AG276" s="88" t="s">
        <v>1583</v>
      </c>
      <c r="AH276" s="88"/>
      <c r="AI276" s="88"/>
      <c r="AJ276" s="12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22</v>
      </c>
      <c r="J277" s="34">
        <f>COUNTIF(L277:AM277,"APAGADO")</f>
        <v>6</v>
      </c>
      <c r="K277" s="35">
        <f>(I277)/(J277+I277)</f>
        <v>0.7857142857142857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 t="s">
        <v>1583</v>
      </c>
      <c r="AC277" s="88" t="s">
        <v>1583</v>
      </c>
      <c r="AD277" s="88" t="s">
        <v>1583</v>
      </c>
      <c r="AE277" s="88" t="s">
        <v>1583</v>
      </c>
      <c r="AF277" s="88" t="s">
        <v>1583</v>
      </c>
      <c r="AG277" s="88" t="s">
        <v>1583</v>
      </c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22</v>
      </c>
      <c r="J278" s="34">
        <f>COUNTIF(L278:AM278,"APAGADO")</f>
        <v>6</v>
      </c>
      <c r="K278" s="35">
        <f>(I278)/(J278+I278)</f>
        <v>0.7857142857142857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 t="s">
        <v>1583</v>
      </c>
      <c r="AC278" s="88" t="s">
        <v>1583</v>
      </c>
      <c r="AD278" s="88" t="s">
        <v>1583</v>
      </c>
      <c r="AE278" s="88" t="s">
        <v>1583</v>
      </c>
      <c r="AF278" s="88" t="s">
        <v>1583</v>
      </c>
      <c r="AG278" s="88" t="s">
        <v>1583</v>
      </c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25</v>
      </c>
      <c r="J279" s="34">
        <f t="shared" si="38"/>
        <v>3</v>
      </c>
      <c r="K279" s="35">
        <f t="shared" si="39"/>
        <v>0.8928571428571429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 t="s">
        <v>1583</v>
      </c>
      <c r="AF279" s="88" t="s">
        <v>1583</v>
      </c>
      <c r="AG279" s="88" t="s">
        <v>1583</v>
      </c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25</v>
      </c>
      <c r="J280" s="34">
        <f t="shared" si="38"/>
        <v>3</v>
      </c>
      <c r="K280" s="35">
        <f t="shared" si="39"/>
        <v>0.8928571428571429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 t="s">
        <v>1583</v>
      </c>
      <c r="AF280" s="88" t="s">
        <v>1583</v>
      </c>
      <c r="AG280" s="88" t="s">
        <v>1583</v>
      </c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hidden="1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hidden="1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hidden="1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27</v>
      </c>
      <c r="J283" s="34">
        <f t="shared" si="38"/>
        <v>1</v>
      </c>
      <c r="K283" s="35">
        <f t="shared" si="39"/>
        <v>0.9642857142857143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 t="s">
        <v>1583</v>
      </c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hidden="1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hidden="1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22</v>
      </c>
      <c r="J286" s="34">
        <f>COUNTIF(L286:AM286,"APAGADO")</f>
        <v>6</v>
      </c>
      <c r="K286" s="35">
        <f>(I286)/(J286+I286)</f>
        <v>0.7857142857142857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 t="s">
        <v>1583</v>
      </c>
      <c r="AC286" s="88" t="s">
        <v>1583</v>
      </c>
      <c r="AD286" s="88" t="s">
        <v>1583</v>
      </c>
      <c r="AE286" s="88" t="s">
        <v>1583</v>
      </c>
      <c r="AF286" s="88" t="s">
        <v>1583</v>
      </c>
      <c r="AG286" s="88" t="s">
        <v>1583</v>
      </c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22</v>
      </c>
      <c r="J287" s="34">
        <f>COUNTIF(L287:AM287,"APAGADO")</f>
        <v>6</v>
      </c>
      <c r="K287" s="35">
        <f>(I287)/(J287+I287)</f>
        <v>0.7857142857142857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 t="s">
        <v>1583</v>
      </c>
      <c r="AC287" s="88" t="s">
        <v>1583</v>
      </c>
      <c r="AD287" s="88" t="s">
        <v>1583</v>
      </c>
      <c r="AE287" s="88" t="s">
        <v>1583</v>
      </c>
      <c r="AF287" s="88" t="s">
        <v>1583</v>
      </c>
      <c r="AG287" s="88" t="s">
        <v>1583</v>
      </c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hidden="1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hidden="1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hidden="1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27</v>
      </c>
      <c r="J290" s="34">
        <f t="shared" ref="J290:J291" si="48">COUNTIF(L290:AM290,"APAGADO")</f>
        <v>1</v>
      </c>
      <c r="K290" s="35">
        <f t="shared" ref="K290:K291" si="49">(I290)/(J290+I290)</f>
        <v>0.9642857142857143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 t="s">
        <v>1583</v>
      </c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hidden="1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27</v>
      </c>
      <c r="J291" s="34">
        <f t="shared" si="48"/>
        <v>1</v>
      </c>
      <c r="K291" s="35">
        <f t="shared" si="49"/>
        <v>0.9642857142857143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 t="s">
        <v>1583</v>
      </c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23</v>
      </c>
      <c r="J292" s="34">
        <f t="shared" si="38"/>
        <v>5</v>
      </c>
      <c r="K292" s="35">
        <f t="shared" si="39"/>
        <v>0.8214285714285714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 t="s">
        <v>1583</v>
      </c>
      <c r="AC292" s="88" t="s">
        <v>1583</v>
      </c>
      <c r="AD292" s="88" t="s">
        <v>1583</v>
      </c>
      <c r="AE292" s="88"/>
      <c r="AF292" s="88" t="s">
        <v>1583</v>
      </c>
      <c r="AG292" s="88" t="s">
        <v>1583</v>
      </c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hidden="1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25</v>
      </c>
      <c r="J293" s="34">
        <f t="shared" si="38"/>
        <v>3</v>
      </c>
      <c r="K293" s="35">
        <f t="shared" si="39"/>
        <v>0.8928571428571429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 t="s">
        <v>1583</v>
      </c>
      <c r="AC293" s="88" t="s">
        <v>1583</v>
      </c>
      <c r="AD293" s="88" t="s">
        <v>1583</v>
      </c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hidden="1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23</v>
      </c>
      <c r="J295" s="34">
        <f t="shared" si="38"/>
        <v>5</v>
      </c>
      <c r="K295" s="35">
        <f t="shared" si="39"/>
        <v>0.8214285714285714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 t="s">
        <v>1583</v>
      </c>
      <c r="AC295" s="88" t="s">
        <v>1583</v>
      </c>
      <c r="AD295" s="88" t="s">
        <v>1583</v>
      </c>
      <c r="AE295" s="88"/>
      <c r="AF295" s="88" t="s">
        <v>1583</v>
      </c>
      <c r="AG295" s="88" t="s">
        <v>1583</v>
      </c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hidden="1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25</v>
      </c>
      <c r="J296" s="34">
        <f>COUNTIF(L296:AM296,"APAGADO")</f>
        <v>3</v>
      </c>
      <c r="K296" s="35">
        <f>(I296)/(J296+I296)</f>
        <v>0.8928571428571429</v>
      </c>
      <c r="L296" s="88"/>
      <c r="M296" s="88"/>
      <c r="N296" s="88"/>
      <c r="O296" s="88"/>
      <c r="P296" s="88"/>
      <c r="Q296" s="88" t="s">
        <v>1583</v>
      </c>
      <c r="R296" s="88" t="s">
        <v>1583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 t="s">
        <v>1583</v>
      </c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23</v>
      </c>
      <c r="J297" s="34">
        <f t="shared" si="38"/>
        <v>5</v>
      </c>
      <c r="K297" s="35">
        <f t="shared" si="39"/>
        <v>0.8214285714285714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 t="s">
        <v>1583</v>
      </c>
      <c r="AC297" s="88" t="s">
        <v>1583</v>
      </c>
      <c r="AD297" s="88" t="s">
        <v>1583</v>
      </c>
      <c r="AE297" s="88"/>
      <c r="AF297" s="88" t="s">
        <v>1583</v>
      </c>
      <c r="AG297" s="88" t="s">
        <v>1583</v>
      </c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23</v>
      </c>
      <c r="J298" s="34">
        <f>COUNTIF(L298:AM298,"APAGADO")</f>
        <v>5</v>
      </c>
      <c r="K298" s="35">
        <f>(I298)/(J298+I298)</f>
        <v>0.8214285714285714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 t="s">
        <v>1583</v>
      </c>
      <c r="AC298" s="88" t="s">
        <v>1583</v>
      </c>
      <c r="AD298" s="88" t="s">
        <v>1583</v>
      </c>
      <c r="AE298" s="88"/>
      <c r="AF298" s="88" t="s">
        <v>1583</v>
      </c>
      <c r="AG298" s="88" t="s">
        <v>1583</v>
      </c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23</v>
      </c>
      <c r="J299" s="34">
        <f>COUNTIF(L299:AM299,"APAGADO")</f>
        <v>5</v>
      </c>
      <c r="K299" s="35">
        <f>(I299)/(J299+I299)</f>
        <v>0.8214285714285714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 t="s">
        <v>1583</v>
      </c>
      <c r="AC299" s="88" t="s">
        <v>1583</v>
      </c>
      <c r="AD299" s="88" t="s">
        <v>1583</v>
      </c>
      <c r="AE299" s="88"/>
      <c r="AF299" s="88" t="s">
        <v>1583</v>
      </c>
      <c r="AG299" s="88" t="s">
        <v>1583</v>
      </c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23</v>
      </c>
      <c r="J300" s="34">
        <f>COUNTIF(L300:AM300,"APAGADO")</f>
        <v>5</v>
      </c>
      <c r="K300" s="35">
        <f>(I300)/(J300+I300)</f>
        <v>0.8214285714285714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 t="s">
        <v>1583</v>
      </c>
      <c r="AC300" s="88"/>
      <c r="AD300" s="88" t="s">
        <v>1583</v>
      </c>
      <c r="AE300" s="88" t="s">
        <v>1583</v>
      </c>
      <c r="AF300" s="88" t="s">
        <v>1583</v>
      </c>
      <c r="AG300" s="88" t="s">
        <v>1583</v>
      </c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hidden="1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22</v>
      </c>
      <c r="J302" s="34">
        <f>COUNTIF(L302:AM302,"APAGADO")</f>
        <v>6</v>
      </c>
      <c r="K302" s="35">
        <f>(I302)/(J302+I302)</f>
        <v>0.7857142857142857</v>
      </c>
      <c r="L302" s="88"/>
      <c r="M302" s="88"/>
      <c r="N302" s="88"/>
      <c r="O302" s="88"/>
      <c r="P302" s="88"/>
      <c r="Q302" s="88"/>
      <c r="R302" s="88"/>
      <c r="S302" s="88"/>
      <c r="T302" s="88" t="s">
        <v>1583</v>
      </c>
      <c r="U302" s="88" t="s">
        <v>1583</v>
      </c>
      <c r="V302" s="88" t="s">
        <v>1583</v>
      </c>
      <c r="W302" s="88" t="s">
        <v>1583</v>
      </c>
      <c r="X302" s="88"/>
      <c r="Y302" s="88"/>
      <c r="Z302" s="88"/>
      <c r="AA302" s="88"/>
      <c r="AB302" s="88"/>
      <c r="AC302" s="88"/>
      <c r="AD302" s="88"/>
      <c r="AE302" s="88"/>
      <c r="AF302" s="88" t="s">
        <v>1583</v>
      </c>
      <c r="AG302" s="88" t="s">
        <v>1583</v>
      </c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hidden="1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23</v>
      </c>
      <c r="J304" s="34">
        <f>COUNTIF(L304:AM304,"APAGADO")</f>
        <v>5</v>
      </c>
      <c r="K304" s="35">
        <f>(I304)/(J304+I304)</f>
        <v>0.8214285714285714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 t="s">
        <v>1583</v>
      </c>
      <c r="AC304" s="88" t="s">
        <v>1583</v>
      </c>
      <c r="AD304" s="88" t="s">
        <v>1583</v>
      </c>
      <c r="AE304" s="88"/>
      <c r="AF304" s="88" t="s">
        <v>1583</v>
      </c>
      <c r="AG304" s="88" t="s">
        <v>1583</v>
      </c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23</v>
      </c>
      <c r="J305" s="34">
        <f>COUNTIF(L305:AM305,"APAGADO")</f>
        <v>5</v>
      </c>
      <c r="K305" s="35">
        <f>(I305)/(J305+I305)</f>
        <v>0.8214285714285714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 t="s">
        <v>1583</v>
      </c>
      <c r="AC305" s="88" t="s">
        <v>1583</v>
      </c>
      <c r="AD305" s="88" t="s">
        <v>1583</v>
      </c>
      <c r="AE305" s="88"/>
      <c r="AF305" s="88" t="s">
        <v>1583</v>
      </c>
      <c r="AG305" s="88" t="s">
        <v>1583</v>
      </c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23</v>
      </c>
      <c r="J306" s="34">
        <f>COUNTIF(L306:AM306,"APAGADO")</f>
        <v>5</v>
      </c>
      <c r="K306" s="35">
        <f>(I306)/(J306+I306)</f>
        <v>0.8214285714285714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 t="s">
        <v>1583</v>
      </c>
      <c r="AC306" s="88" t="s">
        <v>1583</v>
      </c>
      <c r="AD306" s="88" t="s">
        <v>1583</v>
      </c>
      <c r="AE306" s="88"/>
      <c r="AF306" s="88" t="s">
        <v>1583</v>
      </c>
      <c r="AG306" s="88" t="s">
        <v>1583</v>
      </c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23</v>
      </c>
      <c r="J307" s="34">
        <f t="shared" si="38"/>
        <v>5</v>
      </c>
      <c r="K307" s="35">
        <f t="shared" si="39"/>
        <v>0.8214285714285714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 t="s">
        <v>1583</v>
      </c>
      <c r="AC307" s="88" t="s">
        <v>1583</v>
      </c>
      <c r="AD307" s="88" t="s">
        <v>1583</v>
      </c>
      <c r="AE307" s="88"/>
      <c r="AF307" s="88" t="s">
        <v>1583</v>
      </c>
      <c r="AG307" s="88" t="s">
        <v>1583</v>
      </c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23</v>
      </c>
      <c r="J308" s="34">
        <f t="shared" si="38"/>
        <v>5</v>
      </c>
      <c r="K308" s="35">
        <f t="shared" si="39"/>
        <v>0.8214285714285714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 t="s">
        <v>1583</v>
      </c>
      <c r="AC308" s="88" t="s">
        <v>1583</v>
      </c>
      <c r="AD308" s="88" t="s">
        <v>1583</v>
      </c>
      <c r="AE308" s="88"/>
      <c r="AF308" s="88" t="s">
        <v>1583</v>
      </c>
      <c r="AG308" s="88" t="s">
        <v>1583</v>
      </c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22</v>
      </c>
      <c r="J309" s="34">
        <f t="shared" si="38"/>
        <v>6</v>
      </c>
      <c r="K309" s="35">
        <f t="shared" si="39"/>
        <v>0.7857142857142857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 t="s">
        <v>1583</v>
      </c>
      <c r="AC309" s="88" t="s">
        <v>1583</v>
      </c>
      <c r="AD309" s="88" t="s">
        <v>1583</v>
      </c>
      <c r="AE309" s="88" t="s">
        <v>1583</v>
      </c>
      <c r="AF309" s="88" t="s">
        <v>1583</v>
      </c>
      <c r="AG309" s="88" t="s">
        <v>1583</v>
      </c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22</v>
      </c>
      <c r="J310" s="34">
        <f t="shared" si="38"/>
        <v>6</v>
      </c>
      <c r="K310" s="35">
        <f t="shared" si="39"/>
        <v>0.7857142857142857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 t="s">
        <v>1583</v>
      </c>
      <c r="AC310" s="88" t="s">
        <v>1583</v>
      </c>
      <c r="AD310" s="88" t="s">
        <v>1583</v>
      </c>
      <c r="AE310" s="88" t="s">
        <v>1583</v>
      </c>
      <c r="AF310" s="88" t="s">
        <v>1583</v>
      </c>
      <c r="AG310" s="88" t="s">
        <v>1583</v>
      </c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23</v>
      </c>
      <c r="J311" s="34">
        <f t="shared" si="38"/>
        <v>5</v>
      </c>
      <c r="K311" s="35">
        <f t="shared" si="39"/>
        <v>0.8214285714285714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 t="s">
        <v>1583</v>
      </c>
      <c r="AC311" s="88" t="s">
        <v>1583</v>
      </c>
      <c r="AD311" s="88" t="s">
        <v>1583</v>
      </c>
      <c r="AE311" s="88"/>
      <c r="AF311" s="88" t="s">
        <v>1583</v>
      </c>
      <c r="AG311" s="88" t="s">
        <v>1583</v>
      </c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23</v>
      </c>
      <c r="J312" s="34">
        <f t="shared" si="38"/>
        <v>5</v>
      </c>
      <c r="K312" s="35">
        <f t="shared" si="39"/>
        <v>0.8214285714285714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 t="s">
        <v>1583</v>
      </c>
      <c r="AC312" s="88" t="s">
        <v>1583</v>
      </c>
      <c r="AD312" s="88" t="s">
        <v>1583</v>
      </c>
      <c r="AE312" s="88"/>
      <c r="AF312" s="88" t="s">
        <v>1583</v>
      </c>
      <c r="AG312" s="88" t="s">
        <v>1583</v>
      </c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18</v>
      </c>
      <c r="J313" s="34">
        <f>COUNTIF(L313:AM313,"APAGADO")</f>
        <v>10</v>
      </c>
      <c r="K313" s="35">
        <f>(I313)/(J313+I313)</f>
        <v>0.6428571428571429</v>
      </c>
      <c r="L313" s="88" t="s">
        <v>1583</v>
      </c>
      <c r="M313" s="88" t="s">
        <v>1583</v>
      </c>
      <c r="N313" s="88" t="s">
        <v>1583</v>
      </c>
      <c r="O313" s="88" t="s">
        <v>1583</v>
      </c>
      <c r="P313" s="88"/>
      <c r="Q313" s="88" t="s">
        <v>1583</v>
      </c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 t="s">
        <v>1583</v>
      </c>
      <c r="AC313" s="88" t="s">
        <v>1583</v>
      </c>
      <c r="AD313" s="88" t="s">
        <v>1583</v>
      </c>
      <c r="AE313" s="88"/>
      <c r="AF313" s="88" t="s">
        <v>1583</v>
      </c>
      <c r="AG313" s="88" t="s">
        <v>1583</v>
      </c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7</v>
      </c>
      <c r="J314" s="34">
        <f>COUNTIF(L314:AM314,"APAGADO")</f>
        <v>21</v>
      </c>
      <c r="K314" s="35">
        <f>(I314)/(J314+I314)</f>
        <v>0.25</v>
      </c>
      <c r="L314" s="88" t="s">
        <v>1583</v>
      </c>
      <c r="M314" s="88" t="s">
        <v>1583</v>
      </c>
      <c r="N314" s="88" t="s">
        <v>1583</v>
      </c>
      <c r="O314" s="88" t="s">
        <v>1583</v>
      </c>
      <c r="P314" s="88" t="s">
        <v>1583</v>
      </c>
      <c r="Q314" s="88" t="s">
        <v>1583</v>
      </c>
      <c r="R314" s="88" t="s">
        <v>1583</v>
      </c>
      <c r="S314" s="88" t="s">
        <v>1583</v>
      </c>
      <c r="T314" s="88" t="s">
        <v>1583</v>
      </c>
      <c r="U314" s="88" t="s">
        <v>1583</v>
      </c>
      <c r="V314" s="88" t="s">
        <v>1583</v>
      </c>
      <c r="W314" s="88" t="s">
        <v>1583</v>
      </c>
      <c r="X314" s="88"/>
      <c r="Y314" s="88" t="s">
        <v>1583</v>
      </c>
      <c r="Z314" s="88" t="s">
        <v>1583</v>
      </c>
      <c r="AA314" s="88" t="s">
        <v>1583</v>
      </c>
      <c r="AB314" s="88" t="s">
        <v>1583</v>
      </c>
      <c r="AC314" s="88" t="s">
        <v>1583</v>
      </c>
      <c r="AD314" s="88" t="s">
        <v>1583</v>
      </c>
      <c r="AE314" s="88" t="s">
        <v>1583</v>
      </c>
      <c r="AF314" s="88" t="s">
        <v>1583</v>
      </c>
      <c r="AG314" s="88" t="s">
        <v>1583</v>
      </c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10</v>
      </c>
      <c r="J315" s="34">
        <f>COUNTIF(L315:AM315,"APAGADO")</f>
        <v>18</v>
      </c>
      <c r="K315" s="35">
        <f>(I315)/(J315+I315)</f>
        <v>0.35714285714285715</v>
      </c>
      <c r="L315" s="88" t="s">
        <v>1583</v>
      </c>
      <c r="M315" s="88" t="s">
        <v>1583</v>
      </c>
      <c r="N315" s="88" t="s">
        <v>1583</v>
      </c>
      <c r="O315" s="88" t="s">
        <v>1583</v>
      </c>
      <c r="P315" s="88" t="s">
        <v>1583</v>
      </c>
      <c r="Q315" s="88" t="s">
        <v>1583</v>
      </c>
      <c r="R315" s="88" t="s">
        <v>1583</v>
      </c>
      <c r="S315" s="88" t="s">
        <v>1583</v>
      </c>
      <c r="T315" s="88" t="s">
        <v>1583</v>
      </c>
      <c r="U315" s="88" t="s">
        <v>1583</v>
      </c>
      <c r="V315" s="88" t="s">
        <v>1583</v>
      </c>
      <c r="W315" s="88" t="s">
        <v>1583</v>
      </c>
      <c r="X315" s="88"/>
      <c r="Y315" s="88"/>
      <c r="Z315" s="88"/>
      <c r="AA315" s="88"/>
      <c r="AB315" s="88" t="s">
        <v>1583</v>
      </c>
      <c r="AC315" s="88" t="s">
        <v>1583</v>
      </c>
      <c r="AD315" s="88" t="s">
        <v>1583</v>
      </c>
      <c r="AE315" s="88" t="s">
        <v>1583</v>
      </c>
      <c r="AF315" s="88" t="s">
        <v>1583</v>
      </c>
      <c r="AG315" s="88" t="s">
        <v>1583</v>
      </c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hidden="1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hidden="1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hidden="1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hidden="1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hidden="1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hidden="1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hidden="1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hidden="1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hidden="1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hidden="1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hidden="1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27</v>
      </c>
      <c r="J326" s="34">
        <f t="shared" si="50"/>
        <v>1</v>
      </c>
      <c r="K326" s="35">
        <f t="shared" si="51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 t="s">
        <v>1583</v>
      </c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hidden="1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26</v>
      </c>
      <c r="J327" s="34">
        <f t="shared" si="50"/>
        <v>2</v>
      </c>
      <c r="K327" s="35">
        <f t="shared" si="51"/>
        <v>0.9285714285714286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 t="s">
        <v>1583</v>
      </c>
      <c r="AC327" s="88" t="s">
        <v>1583</v>
      </c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hidden="1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hidden="1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25</v>
      </c>
      <c r="J329" s="34">
        <f t="shared" si="50"/>
        <v>3</v>
      </c>
      <c r="K329" s="35">
        <f t="shared" si="51"/>
        <v>0.8928571428571429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 t="s">
        <v>1583</v>
      </c>
      <c r="AC329" s="88" t="s">
        <v>1583</v>
      </c>
      <c r="AD329" s="88"/>
      <c r="AE329" s="88"/>
      <c r="AF329" s="88" t="s">
        <v>1583</v>
      </c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hidden="1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26</v>
      </c>
      <c r="J330" s="34">
        <f t="shared" si="50"/>
        <v>2</v>
      </c>
      <c r="K330" s="35">
        <f t="shared" si="51"/>
        <v>0.9285714285714286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 t="s">
        <v>1583</v>
      </c>
      <c r="AC330" s="88" t="s">
        <v>1583</v>
      </c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hidden="1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25</v>
      </c>
      <c r="J332" s="34">
        <f t="shared" si="50"/>
        <v>3</v>
      </c>
      <c r="K332" s="35">
        <f t="shared" si="51"/>
        <v>0.8928571428571429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 t="s">
        <v>1583</v>
      </c>
      <c r="AF332" s="88" t="s">
        <v>1583</v>
      </c>
      <c r="AG332" s="88" t="s">
        <v>1583</v>
      </c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25</v>
      </c>
      <c r="J333" s="34">
        <f t="shared" si="50"/>
        <v>3</v>
      </c>
      <c r="K333" s="35">
        <f t="shared" si="51"/>
        <v>0.8928571428571429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 t="s">
        <v>1583</v>
      </c>
      <c r="AF333" s="88" t="s">
        <v>1583</v>
      </c>
      <c r="AG333" s="88" t="s">
        <v>1583</v>
      </c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6</v>
      </c>
      <c r="J334" s="34">
        <f t="shared" si="50"/>
        <v>22</v>
      </c>
      <c r="K334" s="35">
        <f t="shared" si="51"/>
        <v>0.21428571428571427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 t="s">
        <v>1583</v>
      </c>
      <c r="S334" s="88" t="s">
        <v>1583</v>
      </c>
      <c r="T334" s="88" t="s">
        <v>1583</v>
      </c>
      <c r="U334" s="88" t="s">
        <v>1583</v>
      </c>
      <c r="V334" s="88" t="s">
        <v>1583</v>
      </c>
      <c r="W334" s="88" t="s">
        <v>1583</v>
      </c>
      <c r="X334" s="88" t="s">
        <v>1583</v>
      </c>
      <c r="Y334" s="88" t="s">
        <v>1583</v>
      </c>
      <c r="Z334" s="88" t="s">
        <v>1583</v>
      </c>
      <c r="AA334" s="88" t="s">
        <v>1583</v>
      </c>
      <c r="AB334" s="88" t="s">
        <v>1583</v>
      </c>
      <c r="AC334" s="88" t="s">
        <v>1583</v>
      </c>
      <c r="AD334" s="88" t="s">
        <v>1583</v>
      </c>
      <c r="AE334" s="88" t="s">
        <v>1583</v>
      </c>
      <c r="AF334" s="88" t="s">
        <v>1583</v>
      </c>
      <c r="AG334" s="88" t="s">
        <v>1583</v>
      </c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6</v>
      </c>
      <c r="J335" s="34">
        <f t="shared" si="50"/>
        <v>22</v>
      </c>
      <c r="K335" s="35">
        <f t="shared" si="51"/>
        <v>0.21428571428571427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 t="s">
        <v>1583</v>
      </c>
      <c r="S335" s="88" t="s">
        <v>1583</v>
      </c>
      <c r="T335" s="88" t="s">
        <v>1583</v>
      </c>
      <c r="U335" s="88" t="s">
        <v>1583</v>
      </c>
      <c r="V335" s="88" t="s">
        <v>1583</v>
      </c>
      <c r="W335" s="88" t="s">
        <v>1583</v>
      </c>
      <c r="X335" s="88" t="s">
        <v>1583</v>
      </c>
      <c r="Y335" s="88" t="s">
        <v>1583</v>
      </c>
      <c r="Z335" s="88" t="s">
        <v>1583</v>
      </c>
      <c r="AA335" s="88" t="s">
        <v>1583</v>
      </c>
      <c r="AB335" s="88" t="s">
        <v>1583</v>
      </c>
      <c r="AC335" s="88" t="s">
        <v>1583</v>
      </c>
      <c r="AD335" s="88" t="s">
        <v>1583</v>
      </c>
      <c r="AE335" s="88" t="s">
        <v>1583</v>
      </c>
      <c r="AF335" s="88" t="s">
        <v>1583</v>
      </c>
      <c r="AG335" s="88" t="s">
        <v>1583</v>
      </c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6.899999999999999" hidden="1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26</v>
      </c>
      <c r="J336" s="34">
        <f t="shared" si="50"/>
        <v>2</v>
      </c>
      <c r="K336" s="35">
        <f t="shared" si="51"/>
        <v>0.9285714285714286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 t="s">
        <v>1583</v>
      </c>
      <c r="AC336" s="88" t="s">
        <v>1583</v>
      </c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hidden="1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26</v>
      </c>
      <c r="J337" s="34">
        <f t="shared" si="50"/>
        <v>2</v>
      </c>
      <c r="K337" s="35">
        <f t="shared" si="51"/>
        <v>0.9285714285714286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 t="s">
        <v>1583</v>
      </c>
      <c r="AC337" s="88" t="s">
        <v>1583</v>
      </c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hidden="1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26</v>
      </c>
      <c r="J338" s="34">
        <f>COUNTIF(L338:AM338,"APAGADO")</f>
        <v>2</v>
      </c>
      <c r="K338" s="35">
        <f>(I338)/(J338+I338)</f>
        <v>0.9285714285714286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 t="s">
        <v>1583</v>
      </c>
      <c r="AC338" s="88" t="s">
        <v>1583</v>
      </c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hidden="1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26</v>
      </c>
      <c r="J339" s="34">
        <f>COUNTIF(L339:AM339,"APAGADO")</f>
        <v>2</v>
      </c>
      <c r="K339" s="35">
        <f>(I339)/(J339+I339)</f>
        <v>0.9285714285714286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 t="s">
        <v>1583</v>
      </c>
      <c r="AC339" s="88" t="s">
        <v>1583</v>
      </c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hidden="1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25</v>
      </c>
      <c r="J340" s="34">
        <f>COUNTIF(L340:AM340,"APAGADO")</f>
        <v>3</v>
      </c>
      <c r="K340" s="35">
        <f>(I340)/(J340+I340)</f>
        <v>0.8928571428571429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 t="s">
        <v>1583</v>
      </c>
      <c r="AC340" s="88" t="s">
        <v>1583</v>
      </c>
      <c r="AD340" s="88" t="s">
        <v>1583</v>
      </c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hidden="1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22</v>
      </c>
      <c r="J341" s="34">
        <f>COUNTIF(L341:AM341,"APAGADO")</f>
        <v>6</v>
      </c>
      <c r="K341" s="35">
        <f>(I341)/(J341+I341)</f>
        <v>0.7857142857142857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 t="s">
        <v>1583</v>
      </c>
      <c r="Z341" s="88" t="s">
        <v>1583</v>
      </c>
      <c r="AA341" s="88" t="s">
        <v>1583</v>
      </c>
      <c r="AB341" s="88" t="s">
        <v>1583</v>
      </c>
      <c r="AC341" s="88" t="s">
        <v>1583</v>
      </c>
      <c r="AD341" s="88" t="s">
        <v>1583</v>
      </c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hidden="1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hidden="1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27</v>
      </c>
      <c r="J343" s="34">
        <f t="shared" si="50"/>
        <v>1</v>
      </c>
      <c r="K343" s="35">
        <f t="shared" si="51"/>
        <v>0.9642857142857143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 t="s">
        <v>1583</v>
      </c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hidden="1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24</v>
      </c>
      <c r="J345" s="34">
        <f>COUNTIF(L345:AM345,"APAGADO")</f>
        <v>4</v>
      </c>
      <c r="K345" s="35">
        <f>(I345)/(J345+I345)</f>
        <v>0.8571428571428571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 t="s">
        <v>1583</v>
      </c>
      <c r="AE345" s="88" t="s">
        <v>1583</v>
      </c>
      <c r="AF345" s="88" t="s">
        <v>1583</v>
      </c>
      <c r="AG345" s="88" t="s">
        <v>1583</v>
      </c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25</v>
      </c>
      <c r="J346" s="34">
        <f>COUNTIF(L346:AM346,"APAGADO")</f>
        <v>3</v>
      </c>
      <c r="K346" s="35">
        <f>(I346)/(J346+I346)</f>
        <v>0.8928571428571429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 t="s">
        <v>1583</v>
      </c>
      <c r="AF346" s="88" t="s">
        <v>1583</v>
      </c>
      <c r="AG346" s="88" t="s">
        <v>1583</v>
      </c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24</v>
      </c>
      <c r="J347" s="34">
        <f t="shared" si="50"/>
        <v>4</v>
      </c>
      <c r="K347" s="35">
        <f t="shared" si="51"/>
        <v>0.8571428571428571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 t="s">
        <v>1583</v>
      </c>
      <c r="AE347" s="88" t="s">
        <v>1583</v>
      </c>
      <c r="AF347" s="88" t="s">
        <v>1583</v>
      </c>
      <c r="AG347" s="88" t="s">
        <v>1583</v>
      </c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hidden="1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hidden="1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hidden="1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19</v>
      </c>
      <c r="J351" s="34">
        <f>COUNTIF(L351:AM351,"APAGADO")</f>
        <v>9</v>
      </c>
      <c r="K351" s="35">
        <f>(I351)/(J351+I351)</f>
        <v>0.6785714285714286</v>
      </c>
      <c r="L351" s="88" t="s">
        <v>1583</v>
      </c>
      <c r="M351" s="88"/>
      <c r="N351" s="88"/>
      <c r="O351" s="88"/>
      <c r="P351" s="88"/>
      <c r="Q351" s="88"/>
      <c r="R351" s="88"/>
      <c r="S351" s="88" t="s">
        <v>1583</v>
      </c>
      <c r="T351" s="88"/>
      <c r="U351" s="88"/>
      <c r="V351" s="88" t="s">
        <v>1583</v>
      </c>
      <c r="W351" s="88" t="s">
        <v>1583</v>
      </c>
      <c r="X351" s="88" t="s">
        <v>1583</v>
      </c>
      <c r="Y351" s="88"/>
      <c r="Z351" s="88"/>
      <c r="AA351" s="88"/>
      <c r="AB351" s="88"/>
      <c r="AC351" s="88" t="s">
        <v>1583</v>
      </c>
      <c r="AD351" s="88"/>
      <c r="AE351" s="88" t="s">
        <v>1583</v>
      </c>
      <c r="AF351" s="88" t="s">
        <v>1583</v>
      </c>
      <c r="AG351" s="88" t="s">
        <v>1583</v>
      </c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hidden="1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25</v>
      </c>
      <c r="J352" s="34">
        <f t="shared" si="50"/>
        <v>3</v>
      </c>
      <c r="K352" s="35">
        <f t="shared" si="51"/>
        <v>0.8928571428571429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 t="s">
        <v>1583</v>
      </c>
      <c r="AC352" s="88" t="s">
        <v>1583</v>
      </c>
      <c r="AD352" s="88" t="s">
        <v>1583</v>
      </c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20</v>
      </c>
      <c r="J353" s="34">
        <f t="shared" si="50"/>
        <v>8</v>
      </c>
      <c r="K353" s="35">
        <f t="shared" si="51"/>
        <v>0.7142857142857143</v>
      </c>
      <c r="L353" s="88"/>
      <c r="M353" s="88"/>
      <c r="N353" s="88"/>
      <c r="O353" s="88"/>
      <c r="P353" s="88"/>
      <c r="Q353" s="88"/>
      <c r="R353" s="88"/>
      <c r="S353" s="88"/>
      <c r="T353" s="88" t="s">
        <v>1583</v>
      </c>
      <c r="U353" s="88" t="s">
        <v>1583</v>
      </c>
      <c r="V353" s="88"/>
      <c r="W353" s="88"/>
      <c r="X353" s="88"/>
      <c r="Y353" s="88"/>
      <c r="Z353" s="88"/>
      <c r="AA353" s="88"/>
      <c r="AB353" s="88" t="s">
        <v>1583</v>
      </c>
      <c r="AC353" s="88" t="s">
        <v>1583</v>
      </c>
      <c r="AD353" s="88" t="s">
        <v>1583</v>
      </c>
      <c r="AE353" s="88" t="s">
        <v>1583</v>
      </c>
      <c r="AF353" s="88" t="s">
        <v>1583</v>
      </c>
      <c r="AG353" s="88" t="s">
        <v>1583</v>
      </c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23</v>
      </c>
      <c r="J354" s="34">
        <f>COUNTIF(L354:AM354,"APAGADO")</f>
        <v>5</v>
      </c>
      <c r="K354" s="35">
        <f>(I354)/(J354+I354)</f>
        <v>0.8214285714285714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 t="s">
        <v>1583</v>
      </c>
      <c r="AD354" s="88" t="s">
        <v>1583</v>
      </c>
      <c r="AE354" s="88" t="s">
        <v>1583</v>
      </c>
      <c r="AF354" s="88" t="s">
        <v>1583</v>
      </c>
      <c r="AG354" s="88" t="s">
        <v>1583</v>
      </c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24</v>
      </c>
      <c r="J355" s="34">
        <f>COUNTIF(L355:AM355,"APAGADO")</f>
        <v>4</v>
      </c>
      <c r="K355" s="35">
        <f>(I355)/(J355+I355)</f>
        <v>0.8571428571428571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 t="s">
        <v>1583</v>
      </c>
      <c r="AE355" s="88" t="s">
        <v>1583</v>
      </c>
      <c r="AF355" s="88" t="s">
        <v>1583</v>
      </c>
      <c r="AG355" s="88" t="s">
        <v>1583</v>
      </c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24</v>
      </c>
      <c r="J356" s="34">
        <f>COUNTIF(L356:AM356,"APAGADO")</f>
        <v>4</v>
      </c>
      <c r="K356" s="35">
        <f>(I356)/(J356+I356)</f>
        <v>0.8571428571428571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 t="s">
        <v>1583</v>
      </c>
      <c r="AE356" s="88" t="s">
        <v>1583</v>
      </c>
      <c r="AF356" s="88" t="s">
        <v>1583</v>
      </c>
      <c r="AG356" s="88" t="s">
        <v>1583</v>
      </c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hidden="1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hidden="1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24</v>
      </c>
      <c r="J359" s="34">
        <f>COUNTIF(L359:AM359,"APAGADO")</f>
        <v>4</v>
      </c>
      <c r="K359" s="35">
        <f>(I359)/(J359+I359)</f>
        <v>0.8571428571428571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 t="s">
        <v>1583</v>
      </c>
      <c r="AE359" s="88" t="s">
        <v>1583</v>
      </c>
      <c r="AF359" s="88" t="s">
        <v>1583</v>
      </c>
      <c r="AG359" s="88" t="s">
        <v>1583</v>
      </c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24</v>
      </c>
      <c r="J360" s="34">
        <f t="shared" ref="J360" si="54">COUNTIF(L360:AM360,"APAGADO")</f>
        <v>4</v>
      </c>
      <c r="K360" s="35">
        <f t="shared" ref="K360" si="55">(I360)/(J360+I360)</f>
        <v>0.8571428571428571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 t="s">
        <v>1583</v>
      </c>
      <c r="AE360" s="88" t="s">
        <v>1583</v>
      </c>
      <c r="AF360" s="88" t="s">
        <v>1583</v>
      </c>
      <c r="AG360" s="88" t="s">
        <v>1583</v>
      </c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22</v>
      </c>
      <c r="J361" s="34">
        <f t="shared" si="50"/>
        <v>6</v>
      </c>
      <c r="K361" s="35">
        <f t="shared" si="51"/>
        <v>0.7857142857142857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 t="s">
        <v>1583</v>
      </c>
      <c r="AC361" s="88" t="s">
        <v>1583</v>
      </c>
      <c r="AD361" s="88" t="s">
        <v>1583</v>
      </c>
      <c r="AE361" s="88" t="s">
        <v>1583</v>
      </c>
      <c r="AF361" s="88" t="s">
        <v>1583</v>
      </c>
      <c r="AG361" s="88" t="s">
        <v>1583</v>
      </c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22</v>
      </c>
      <c r="J362" s="34">
        <f t="shared" si="50"/>
        <v>6</v>
      </c>
      <c r="K362" s="35">
        <f t="shared" si="51"/>
        <v>0.7857142857142857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 t="s">
        <v>1583</v>
      </c>
      <c r="AC362" s="88" t="s">
        <v>1583</v>
      </c>
      <c r="AD362" s="88" t="s">
        <v>1583</v>
      </c>
      <c r="AE362" s="88" t="s">
        <v>1583</v>
      </c>
      <c r="AF362" s="88" t="s">
        <v>1583</v>
      </c>
      <c r="AG362" s="88" t="s">
        <v>1583</v>
      </c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22</v>
      </c>
      <c r="J363" s="34">
        <f t="shared" si="50"/>
        <v>6</v>
      </c>
      <c r="K363" s="35">
        <f t="shared" si="51"/>
        <v>0.7857142857142857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 t="s">
        <v>1583</v>
      </c>
      <c r="AC363" s="88" t="s">
        <v>1583</v>
      </c>
      <c r="AD363" s="88" t="s">
        <v>1583</v>
      </c>
      <c r="AE363" s="88" t="s">
        <v>1583</v>
      </c>
      <c r="AF363" s="88" t="s">
        <v>1583</v>
      </c>
      <c r="AG363" s="88" t="s">
        <v>1583</v>
      </c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21</v>
      </c>
      <c r="J364" s="34">
        <f t="shared" si="50"/>
        <v>7</v>
      </c>
      <c r="K364" s="35">
        <f t="shared" si="51"/>
        <v>0.75</v>
      </c>
      <c r="L364" s="88"/>
      <c r="M364" s="88"/>
      <c r="N364" s="88"/>
      <c r="O364" s="88"/>
      <c r="P364" s="88"/>
      <c r="Q364" s="88" t="s">
        <v>1583</v>
      </c>
      <c r="R364" s="88" t="s">
        <v>1583</v>
      </c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 t="s">
        <v>1583</v>
      </c>
      <c r="AD364" s="88" t="s">
        <v>1583</v>
      </c>
      <c r="AE364" s="88" t="s">
        <v>1583</v>
      </c>
      <c r="AF364" s="88" t="s">
        <v>1583</v>
      </c>
      <c r="AG364" s="88" t="s">
        <v>1583</v>
      </c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21</v>
      </c>
      <c r="J365" s="34">
        <f t="shared" si="50"/>
        <v>7</v>
      </c>
      <c r="K365" s="35">
        <f t="shared" si="51"/>
        <v>0.75</v>
      </c>
      <c r="L365" s="88"/>
      <c r="M365" s="88"/>
      <c r="N365" s="88"/>
      <c r="O365" s="88"/>
      <c r="P365" s="88"/>
      <c r="Q365" s="88" t="s">
        <v>1583</v>
      </c>
      <c r="R365" s="88" t="s">
        <v>1583</v>
      </c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 t="s">
        <v>1583</v>
      </c>
      <c r="AD365" s="88" t="s">
        <v>1583</v>
      </c>
      <c r="AE365" s="88" t="s">
        <v>1583</v>
      </c>
      <c r="AF365" s="88" t="s">
        <v>1583</v>
      </c>
      <c r="AG365" s="88" t="s">
        <v>1583</v>
      </c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hidden="1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27</v>
      </c>
      <c r="J366" s="34">
        <f t="shared" si="50"/>
        <v>1</v>
      </c>
      <c r="K366" s="35">
        <f t="shared" si="51"/>
        <v>0.9642857142857143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 t="s">
        <v>1583</v>
      </c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hidden="1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hidden="1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27</v>
      </c>
      <c r="J368" s="34">
        <f t="shared" si="50"/>
        <v>1</v>
      </c>
      <c r="K368" s="35">
        <f t="shared" si="51"/>
        <v>0.9642857142857143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 t="s">
        <v>1583</v>
      </c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hidden="1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hidden="1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hidden="1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hidden="1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hidden="1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27</v>
      </c>
      <c r="J373" s="34">
        <f t="shared" si="50"/>
        <v>1</v>
      </c>
      <c r="K373" s="35">
        <f t="shared" si="51"/>
        <v>0.9642857142857143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 t="s">
        <v>1583</v>
      </c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hidden="1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 t="s">
        <v>1583</v>
      </c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25</v>
      </c>
      <c r="J375" s="34">
        <f t="shared" si="50"/>
        <v>3</v>
      </c>
      <c r="K375" s="35">
        <f t="shared" si="51"/>
        <v>0.8928571428571429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 t="s">
        <v>1583</v>
      </c>
      <c r="AF375" s="88" t="s">
        <v>1583</v>
      </c>
      <c r="AG375" s="88" t="s">
        <v>1583</v>
      </c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25</v>
      </c>
      <c r="J376" s="34">
        <f t="shared" si="50"/>
        <v>3</v>
      </c>
      <c r="K376" s="35">
        <f t="shared" si="51"/>
        <v>0.8928571428571429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 t="s">
        <v>1583</v>
      </c>
      <c r="AF376" s="88" t="s">
        <v>1583</v>
      </c>
      <c r="AG376" s="88" t="s">
        <v>1583</v>
      </c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hidden="1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hidden="1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hidden="1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8"/>
      <c r="M379" s="88"/>
      <c r="N379" s="88"/>
      <c r="O379" s="88"/>
      <c r="P379" s="88"/>
      <c r="Q379" s="88"/>
      <c r="R379" s="88"/>
      <c r="S379" s="88" t="s">
        <v>1583</v>
      </c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hidden="1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8"/>
      <c r="M380" s="88"/>
      <c r="N380" s="88"/>
      <c r="O380" s="88"/>
      <c r="P380" s="88"/>
      <c r="Q380" s="88"/>
      <c r="R380" s="88"/>
      <c r="S380" s="88" t="s">
        <v>1583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hidden="1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hidden="1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6</v>
      </c>
      <c r="J383" s="34">
        <f t="shared" si="50"/>
        <v>22</v>
      </c>
      <c r="K383" s="35">
        <f t="shared" si="51"/>
        <v>0.21428571428571427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 t="s">
        <v>1583</v>
      </c>
      <c r="S383" s="88" t="s">
        <v>1583</v>
      </c>
      <c r="T383" s="88" t="s">
        <v>1583</v>
      </c>
      <c r="U383" s="88" t="s">
        <v>1583</v>
      </c>
      <c r="V383" s="88" t="s">
        <v>1583</v>
      </c>
      <c r="W383" s="88" t="s">
        <v>1583</v>
      </c>
      <c r="X383" s="88" t="s">
        <v>1583</v>
      </c>
      <c r="Y383" s="88" t="s">
        <v>1583</v>
      </c>
      <c r="Z383" s="88" t="s">
        <v>1583</v>
      </c>
      <c r="AA383" s="88" t="s">
        <v>1583</v>
      </c>
      <c r="AB383" s="88" t="s">
        <v>1583</v>
      </c>
      <c r="AC383" s="88" t="s">
        <v>1583</v>
      </c>
      <c r="AD383" s="88" t="s">
        <v>1583</v>
      </c>
      <c r="AE383" s="88" t="s">
        <v>1583</v>
      </c>
      <c r="AF383" s="88" t="s">
        <v>1583</v>
      </c>
      <c r="AG383" s="88" t="s">
        <v>1583</v>
      </c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hidden="1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23</v>
      </c>
      <c r="J384" s="34">
        <f>COUNTIF(L384:AM384,"APAGADO")</f>
        <v>5</v>
      </c>
      <c r="K384" s="35">
        <f>(I384)/(J384+I384)</f>
        <v>0.8214285714285714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 t="s">
        <v>1583</v>
      </c>
      <c r="AC384" s="88" t="s">
        <v>1583</v>
      </c>
      <c r="AD384" s="88" t="s">
        <v>1583</v>
      </c>
      <c r="AE384" s="88" t="s">
        <v>1583</v>
      </c>
      <c r="AF384" s="88" t="s">
        <v>1583</v>
      </c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hidden="1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23</v>
      </c>
      <c r="J385" s="34">
        <f>COUNTIF(L385:AM385,"APAGADO")</f>
        <v>5</v>
      </c>
      <c r="K385" s="35">
        <f>(I385)/(J385+I385)</f>
        <v>0.8214285714285714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1583</v>
      </c>
      <c r="AC385" s="88" t="s">
        <v>1583</v>
      </c>
      <c r="AD385" s="88" t="s">
        <v>1583</v>
      </c>
      <c r="AE385" s="88" t="s">
        <v>1583</v>
      </c>
      <c r="AF385" s="88" t="s">
        <v>1583</v>
      </c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hidden="1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23</v>
      </c>
      <c r="J386" s="34">
        <f t="shared" si="50"/>
        <v>5</v>
      </c>
      <c r="K386" s="35">
        <f t="shared" si="51"/>
        <v>0.8214285714285714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 t="s">
        <v>1583</v>
      </c>
      <c r="AC386" s="88" t="s">
        <v>1583</v>
      </c>
      <c r="AD386" s="88" t="s">
        <v>1583</v>
      </c>
      <c r="AE386" s="88" t="s">
        <v>1583</v>
      </c>
      <c r="AF386" s="88" t="s">
        <v>1583</v>
      </c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hidden="1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23</v>
      </c>
      <c r="J387" s="34">
        <f t="shared" si="50"/>
        <v>5</v>
      </c>
      <c r="K387" s="35">
        <f t="shared" si="51"/>
        <v>0.8214285714285714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1583</v>
      </c>
      <c r="AC387" s="88" t="s">
        <v>1583</v>
      </c>
      <c r="AD387" s="88" t="s">
        <v>1583</v>
      </c>
      <c r="AE387" s="88" t="s">
        <v>1583</v>
      </c>
      <c r="AF387" s="88" t="s">
        <v>1583</v>
      </c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hidden="1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23</v>
      </c>
      <c r="J388" s="34">
        <f>COUNTIF(L388:AM388,"APAGADO")</f>
        <v>5</v>
      </c>
      <c r="K388" s="35">
        <f>(I388)/(J388+I388)</f>
        <v>0.8214285714285714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 t="s">
        <v>1583</v>
      </c>
      <c r="AC388" s="88" t="s">
        <v>1583</v>
      </c>
      <c r="AD388" s="88" t="s">
        <v>1583</v>
      </c>
      <c r="AE388" s="88" t="s">
        <v>1583</v>
      </c>
      <c r="AF388" s="88" t="s">
        <v>1583</v>
      </c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hidden="1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23</v>
      </c>
      <c r="J389" s="34">
        <f>COUNTIF(L389:AM389,"APAGADO")</f>
        <v>5</v>
      </c>
      <c r="K389" s="35">
        <f>(I389)/(J389+I389)</f>
        <v>0.8214285714285714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 t="s">
        <v>1583</v>
      </c>
      <c r="AC389" s="88" t="s">
        <v>1583</v>
      </c>
      <c r="AD389" s="88" t="s">
        <v>1583</v>
      </c>
      <c r="AE389" s="88" t="s">
        <v>1583</v>
      </c>
      <c r="AF389" s="88" t="s">
        <v>1583</v>
      </c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7</v>
      </c>
      <c r="J390" s="34">
        <f t="shared" ref="J390" si="56">COUNTIF(L390:AM390,"APAGADO")</f>
        <v>21</v>
      </c>
      <c r="K390" s="35">
        <f t="shared" ref="K390" si="57">(I390)/(J390+I390)</f>
        <v>0.25</v>
      </c>
      <c r="L390" s="88"/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 t="s">
        <v>1583</v>
      </c>
      <c r="S390" s="88" t="s">
        <v>1583</v>
      </c>
      <c r="T390" s="88" t="s">
        <v>1583</v>
      </c>
      <c r="U390" s="88" t="s">
        <v>1583</v>
      </c>
      <c r="V390" s="88" t="s">
        <v>1583</v>
      </c>
      <c r="W390" s="88" t="s">
        <v>1583</v>
      </c>
      <c r="X390" s="88" t="s">
        <v>1583</v>
      </c>
      <c r="Y390" s="88" t="s">
        <v>1583</v>
      </c>
      <c r="Z390" s="88" t="s">
        <v>1583</v>
      </c>
      <c r="AA390" s="88" t="s">
        <v>1583</v>
      </c>
      <c r="AB390" s="88" t="s">
        <v>1583</v>
      </c>
      <c r="AC390" s="88" t="s">
        <v>1583</v>
      </c>
      <c r="AD390" s="88" t="s">
        <v>1583</v>
      </c>
      <c r="AE390" s="88" t="s">
        <v>1583</v>
      </c>
      <c r="AF390" s="88" t="s">
        <v>1583</v>
      </c>
      <c r="AG390" s="88" t="s">
        <v>1583</v>
      </c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25</v>
      </c>
      <c r="J391" s="34">
        <f t="shared" si="50"/>
        <v>3</v>
      </c>
      <c r="K391" s="35">
        <f t="shared" si="51"/>
        <v>0.8928571428571429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 t="s">
        <v>1583</v>
      </c>
      <c r="AF391" s="88" t="s">
        <v>1583</v>
      </c>
      <c r="AG391" s="88" t="s">
        <v>1583</v>
      </c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25</v>
      </c>
      <c r="J392" s="34">
        <f t="shared" si="50"/>
        <v>3</v>
      </c>
      <c r="K392" s="35">
        <f t="shared" si="51"/>
        <v>0.8928571428571429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 t="s">
        <v>1583</v>
      </c>
      <c r="AF392" s="88" t="s">
        <v>1583</v>
      </c>
      <c r="AG392" s="88" t="s">
        <v>1583</v>
      </c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hidden="1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hidden="1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hidden="1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14</v>
      </c>
      <c r="J395" s="34">
        <f t="shared" si="50"/>
        <v>14</v>
      </c>
      <c r="K395" s="35">
        <f t="shared" si="51"/>
        <v>0.5</v>
      </c>
      <c r="L395" s="88" t="s">
        <v>1583</v>
      </c>
      <c r="M395" s="88" t="s">
        <v>1583</v>
      </c>
      <c r="N395" s="88" t="s">
        <v>1583</v>
      </c>
      <c r="O395" s="88" t="s">
        <v>1583</v>
      </c>
      <c r="P395" s="88" t="s">
        <v>1583</v>
      </c>
      <c r="Q395" s="88" t="s">
        <v>1583</v>
      </c>
      <c r="R395" s="88" t="s">
        <v>1583</v>
      </c>
      <c r="S395" s="88" t="s">
        <v>1583</v>
      </c>
      <c r="T395" s="88" t="s">
        <v>1583</v>
      </c>
      <c r="U395" s="88" t="s">
        <v>1583</v>
      </c>
      <c r="V395" s="88" t="s">
        <v>1583</v>
      </c>
      <c r="W395" s="88" t="s">
        <v>1583</v>
      </c>
      <c r="X395" s="88" t="s">
        <v>1583</v>
      </c>
      <c r="Y395" s="88" t="s">
        <v>1583</v>
      </c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hidden="1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27</v>
      </c>
      <c r="J396" s="34">
        <f t="shared" si="50"/>
        <v>1</v>
      </c>
      <c r="K396" s="35">
        <f t="shared" si="51"/>
        <v>0.9642857142857143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 t="s">
        <v>1583</v>
      </c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hidden="1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17</v>
      </c>
      <c r="J398" s="34">
        <f t="shared" ref="J398:J459" si="58">COUNTIF(L398:AM398,"APAGADO")</f>
        <v>11</v>
      </c>
      <c r="K398" s="35">
        <f t="shared" ref="K398:K459" si="59">(I398)/(J398+I398)</f>
        <v>0.6071428571428571</v>
      </c>
      <c r="L398" s="88"/>
      <c r="M398" s="88"/>
      <c r="N398" s="88"/>
      <c r="O398" s="88"/>
      <c r="P398" s="88"/>
      <c r="Q398" s="88"/>
      <c r="R398" s="88"/>
      <c r="S398" s="88" t="s">
        <v>1583</v>
      </c>
      <c r="T398" s="88"/>
      <c r="U398" s="88"/>
      <c r="V398" s="88" t="s">
        <v>1583</v>
      </c>
      <c r="W398" s="88" t="s">
        <v>1583</v>
      </c>
      <c r="X398" s="88" t="s">
        <v>1583</v>
      </c>
      <c r="Y398" s="88" t="s">
        <v>1583</v>
      </c>
      <c r="Z398" s="88"/>
      <c r="AA398" s="88"/>
      <c r="AB398" s="88" t="s">
        <v>1583</v>
      </c>
      <c r="AC398" s="88" t="s">
        <v>1583</v>
      </c>
      <c r="AD398" s="88" t="s">
        <v>1583</v>
      </c>
      <c r="AE398" s="88" t="s">
        <v>1583</v>
      </c>
      <c r="AF398" s="88" t="s">
        <v>1583</v>
      </c>
      <c r="AG398" s="88" t="s">
        <v>1583</v>
      </c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hidden="1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hidden="1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25</v>
      </c>
      <c r="J401" s="34">
        <f t="shared" si="58"/>
        <v>3</v>
      </c>
      <c r="K401" s="35">
        <f t="shared" si="59"/>
        <v>0.8928571428571429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 t="s">
        <v>1583</v>
      </c>
      <c r="AF401" s="88" t="s">
        <v>1583</v>
      </c>
      <c r="AG401" s="88" t="s">
        <v>1583</v>
      </c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7</v>
      </c>
      <c r="J402" s="34">
        <f t="shared" si="58"/>
        <v>21</v>
      </c>
      <c r="K402" s="35">
        <f t="shared" si="59"/>
        <v>0.25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/>
      <c r="R402" s="88" t="s">
        <v>1583</v>
      </c>
      <c r="S402" s="88" t="s">
        <v>1583</v>
      </c>
      <c r="T402" s="88" t="s">
        <v>1583</v>
      </c>
      <c r="U402" s="88" t="s">
        <v>1583</v>
      </c>
      <c r="V402" s="88" t="s">
        <v>1583</v>
      </c>
      <c r="W402" s="88" t="s">
        <v>1583</v>
      </c>
      <c r="X402" s="88" t="s">
        <v>1583</v>
      </c>
      <c r="Y402" s="88" t="s">
        <v>1583</v>
      </c>
      <c r="Z402" s="88" t="s">
        <v>1583</v>
      </c>
      <c r="AA402" s="88" t="s">
        <v>1583</v>
      </c>
      <c r="AB402" s="88" t="s">
        <v>1583</v>
      </c>
      <c r="AC402" s="88" t="s">
        <v>1583</v>
      </c>
      <c r="AD402" s="88" t="s">
        <v>1583</v>
      </c>
      <c r="AE402" s="88" t="s">
        <v>1583</v>
      </c>
      <c r="AF402" s="88" t="s">
        <v>1583</v>
      </c>
      <c r="AG402" s="88" t="s">
        <v>1583</v>
      </c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15</v>
      </c>
      <c r="J403" s="34">
        <f t="shared" si="58"/>
        <v>13</v>
      </c>
      <c r="K403" s="35">
        <f t="shared" si="59"/>
        <v>0.5357142857142857</v>
      </c>
      <c r="L403" s="88"/>
      <c r="M403" s="88"/>
      <c r="N403" s="88"/>
      <c r="O403" s="88"/>
      <c r="P403" s="88"/>
      <c r="Q403" s="88"/>
      <c r="R403" s="88"/>
      <c r="S403" s="88" t="s">
        <v>1583</v>
      </c>
      <c r="T403" s="88"/>
      <c r="U403" s="88"/>
      <c r="V403" s="88" t="s">
        <v>1583</v>
      </c>
      <c r="W403" s="88" t="s">
        <v>1583</v>
      </c>
      <c r="X403" s="88" t="s">
        <v>1583</v>
      </c>
      <c r="Y403" s="88" t="s">
        <v>1583</v>
      </c>
      <c r="Z403" s="88" t="s">
        <v>1583</v>
      </c>
      <c r="AA403" s="88" t="s">
        <v>1583</v>
      </c>
      <c r="AB403" s="88" t="s">
        <v>1583</v>
      </c>
      <c r="AC403" s="88" t="s">
        <v>1583</v>
      </c>
      <c r="AD403" s="88" t="s">
        <v>1583</v>
      </c>
      <c r="AE403" s="88" t="s">
        <v>1583</v>
      </c>
      <c r="AF403" s="88" t="s">
        <v>1583</v>
      </c>
      <c r="AG403" s="88" t="s">
        <v>1583</v>
      </c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24</v>
      </c>
      <c r="J404" s="34">
        <f>COUNTIF(L404:AM404,"APAGADO")</f>
        <v>4</v>
      </c>
      <c r="K404" s="35">
        <f>(I404)/(J404+I404)</f>
        <v>0.8571428571428571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 t="s">
        <v>1583</v>
      </c>
      <c r="AC404" s="88"/>
      <c r="AD404" s="88"/>
      <c r="AE404" s="88" t="s">
        <v>1583</v>
      </c>
      <c r="AF404" s="88" t="s">
        <v>1583</v>
      </c>
      <c r="AG404" s="88" t="s">
        <v>1583</v>
      </c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hidden="1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hidden="1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25</v>
      </c>
      <c r="J407" s="34">
        <f>COUNTIF(L407:AM407,"APAGADO")</f>
        <v>3</v>
      </c>
      <c r="K407" s="35">
        <f>(I407)/(J407+I407)</f>
        <v>0.8928571428571429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 t="s">
        <v>1583</v>
      </c>
      <c r="AF407" s="88" t="s">
        <v>1583</v>
      </c>
      <c r="AG407" s="88" t="s">
        <v>1583</v>
      </c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hidden="1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20</v>
      </c>
      <c r="J409" s="34">
        <f t="shared" si="58"/>
        <v>8</v>
      </c>
      <c r="K409" s="35">
        <f t="shared" si="59"/>
        <v>0.7142857142857143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1583</v>
      </c>
      <c r="AA409" s="88" t="s">
        <v>1583</v>
      </c>
      <c r="AB409" s="88" t="s">
        <v>1583</v>
      </c>
      <c r="AC409" s="88" t="s">
        <v>1583</v>
      </c>
      <c r="AD409" s="88" t="s">
        <v>1583</v>
      </c>
      <c r="AE409" s="88" t="s">
        <v>1583</v>
      </c>
      <c r="AF409" s="88" t="s">
        <v>1583</v>
      </c>
      <c r="AG409" s="88" t="s">
        <v>1583</v>
      </c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hidden="1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hidden="1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hidden="1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hidden="1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hidden="1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25</v>
      </c>
      <c r="J415" s="34">
        <f t="shared" si="58"/>
        <v>3</v>
      </c>
      <c r="K415" s="35">
        <f t="shared" si="59"/>
        <v>0.8928571428571429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 t="s">
        <v>1583</v>
      </c>
      <c r="AF415" s="88" t="s">
        <v>1583</v>
      </c>
      <c r="AG415" s="88" t="s">
        <v>1583</v>
      </c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25</v>
      </c>
      <c r="J416" s="34">
        <f t="shared" si="58"/>
        <v>3</v>
      </c>
      <c r="K416" s="35">
        <f t="shared" si="59"/>
        <v>0.8928571428571429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 t="s">
        <v>1583</v>
      </c>
      <c r="AF416" s="88" t="s">
        <v>1583</v>
      </c>
      <c r="AG416" s="88" t="s">
        <v>1583</v>
      </c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6</v>
      </c>
      <c r="J417" s="34">
        <f>COUNTIF(L417:AM417,"APAGADO")</f>
        <v>22</v>
      </c>
      <c r="K417" s="35">
        <f>(I417)/(J417+I417)</f>
        <v>0.21428571428571427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 t="s">
        <v>1583</v>
      </c>
      <c r="V417" s="88" t="s">
        <v>1583</v>
      </c>
      <c r="W417" s="88" t="s">
        <v>1583</v>
      </c>
      <c r="X417" s="88" t="s">
        <v>1583</v>
      </c>
      <c r="Y417" s="88" t="s">
        <v>1583</v>
      </c>
      <c r="Z417" s="88" t="s">
        <v>1583</v>
      </c>
      <c r="AA417" s="88" t="s">
        <v>1583</v>
      </c>
      <c r="AB417" s="88" t="s">
        <v>1583</v>
      </c>
      <c r="AC417" s="88" t="s">
        <v>1583</v>
      </c>
      <c r="AD417" s="88" t="s">
        <v>1583</v>
      </c>
      <c r="AE417" s="88" t="s">
        <v>1583</v>
      </c>
      <c r="AF417" s="88" t="s">
        <v>1583</v>
      </c>
      <c r="AG417" s="88" t="s">
        <v>1583</v>
      </c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23</v>
      </c>
      <c r="J418" s="34">
        <f t="shared" si="58"/>
        <v>5</v>
      </c>
      <c r="K418" s="35">
        <f t="shared" si="59"/>
        <v>0.8214285714285714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 t="s">
        <v>1583</v>
      </c>
      <c r="AC418" s="88" t="s">
        <v>1583</v>
      </c>
      <c r="AD418" s="88" t="s">
        <v>1583</v>
      </c>
      <c r="AE418" s="88"/>
      <c r="AF418" s="88" t="s">
        <v>1583</v>
      </c>
      <c r="AG418" s="88" t="s">
        <v>1583</v>
      </c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23</v>
      </c>
      <c r="J419" s="34">
        <f t="shared" si="58"/>
        <v>5</v>
      </c>
      <c r="K419" s="35">
        <f t="shared" si="59"/>
        <v>0.8214285714285714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 t="s">
        <v>1583</v>
      </c>
      <c r="AC419" s="88" t="s">
        <v>1583</v>
      </c>
      <c r="AD419" s="88" t="s">
        <v>1583</v>
      </c>
      <c r="AE419" s="88"/>
      <c r="AF419" s="88" t="s">
        <v>1583</v>
      </c>
      <c r="AG419" s="88" t="s">
        <v>1583</v>
      </c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19</v>
      </c>
      <c r="J420" s="34">
        <f t="shared" si="58"/>
        <v>9</v>
      </c>
      <c r="K420" s="35">
        <f t="shared" si="59"/>
        <v>0.6785714285714286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 t="s">
        <v>1583</v>
      </c>
      <c r="W420" s="88" t="s">
        <v>1583</v>
      </c>
      <c r="X420" s="88" t="s">
        <v>1583</v>
      </c>
      <c r="Y420" s="88" t="s">
        <v>1583</v>
      </c>
      <c r="Z420" s="88"/>
      <c r="AA420" s="88"/>
      <c r="AB420" s="88" t="s">
        <v>1583</v>
      </c>
      <c r="AC420" s="88" t="s">
        <v>1583</v>
      </c>
      <c r="AD420" s="88" t="s">
        <v>1583</v>
      </c>
      <c r="AE420" s="88"/>
      <c r="AF420" s="88" t="s">
        <v>1583</v>
      </c>
      <c r="AG420" s="88" t="s">
        <v>1583</v>
      </c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19</v>
      </c>
      <c r="J421" s="34">
        <f t="shared" si="58"/>
        <v>9</v>
      </c>
      <c r="K421" s="35">
        <f t="shared" si="59"/>
        <v>0.6785714285714286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 t="s">
        <v>1583</v>
      </c>
      <c r="W421" s="88" t="s">
        <v>1583</v>
      </c>
      <c r="X421" s="88" t="s">
        <v>1583</v>
      </c>
      <c r="Y421" s="88" t="s">
        <v>1583</v>
      </c>
      <c r="Z421" s="88"/>
      <c r="AA421" s="88"/>
      <c r="AB421" s="88" t="s">
        <v>1583</v>
      </c>
      <c r="AC421" s="88" t="s">
        <v>1583</v>
      </c>
      <c r="AD421" s="88" t="s">
        <v>1583</v>
      </c>
      <c r="AE421" s="88"/>
      <c r="AF421" s="88" t="s">
        <v>1583</v>
      </c>
      <c r="AG421" s="88" t="s">
        <v>1583</v>
      </c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23</v>
      </c>
      <c r="J422" s="34">
        <f t="shared" si="58"/>
        <v>5</v>
      </c>
      <c r="K422" s="35">
        <f t="shared" si="59"/>
        <v>0.8214285714285714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 t="s">
        <v>1583</v>
      </c>
      <c r="AC422" s="88" t="s">
        <v>1583</v>
      </c>
      <c r="AD422" s="88" t="s">
        <v>1583</v>
      </c>
      <c r="AE422" s="88"/>
      <c r="AF422" s="88" t="s">
        <v>1583</v>
      </c>
      <c r="AG422" s="88" t="s">
        <v>1583</v>
      </c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23</v>
      </c>
      <c r="J423" s="34">
        <f t="shared" si="58"/>
        <v>5</v>
      </c>
      <c r="K423" s="35">
        <f t="shared" si="59"/>
        <v>0.8214285714285714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 t="s">
        <v>1583</v>
      </c>
      <c r="AC423" s="88" t="s">
        <v>1583</v>
      </c>
      <c r="AD423" s="88" t="s">
        <v>1583</v>
      </c>
      <c r="AE423" s="88"/>
      <c r="AF423" s="88" t="s">
        <v>1583</v>
      </c>
      <c r="AG423" s="88" t="s">
        <v>1583</v>
      </c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23</v>
      </c>
      <c r="J424" s="34">
        <f>COUNTIF(L424:AM424,"APAGADO")</f>
        <v>5</v>
      </c>
      <c r="K424" s="35">
        <f>(I424)/(J424+I424)</f>
        <v>0.8214285714285714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 t="s">
        <v>1583</v>
      </c>
      <c r="AC424" s="88" t="s">
        <v>1583</v>
      </c>
      <c r="AD424" s="88" t="s">
        <v>1583</v>
      </c>
      <c r="AE424" s="88"/>
      <c r="AF424" s="88" t="s">
        <v>1583</v>
      </c>
      <c r="AG424" s="88" t="s">
        <v>1583</v>
      </c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24</v>
      </c>
      <c r="J425" s="34">
        <f t="shared" si="58"/>
        <v>4</v>
      </c>
      <c r="K425" s="35">
        <f t="shared" si="59"/>
        <v>0.8571428571428571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 t="s">
        <v>1583</v>
      </c>
      <c r="AC425" s="88" t="s">
        <v>1583</v>
      </c>
      <c r="AD425" s="88" t="s">
        <v>1583</v>
      </c>
      <c r="AE425" s="88"/>
      <c r="AF425" s="88"/>
      <c r="AG425" s="88" t="s">
        <v>1583</v>
      </c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hidden="1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hidden="1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 t="s">
        <v>1583</v>
      </c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hidden="1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hidden="1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25</v>
      </c>
      <c r="J429" s="34">
        <f t="shared" si="58"/>
        <v>3</v>
      </c>
      <c r="K429" s="35">
        <f t="shared" si="59"/>
        <v>0.8928571428571429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1583</v>
      </c>
      <c r="AC429" s="88" t="s">
        <v>1583</v>
      </c>
      <c r="AD429" s="88" t="s">
        <v>1583</v>
      </c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hidden="1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26</v>
      </c>
      <c r="J430" s="34">
        <f t="shared" si="58"/>
        <v>2</v>
      </c>
      <c r="K430" s="35">
        <f t="shared" si="59"/>
        <v>0.9285714285714286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1583</v>
      </c>
      <c r="AC430" s="88"/>
      <c r="AD430" s="88" t="s">
        <v>1583</v>
      </c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hidden="1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22</v>
      </c>
      <c r="J432" s="34">
        <f t="shared" si="58"/>
        <v>6</v>
      </c>
      <c r="K432" s="35">
        <f t="shared" si="59"/>
        <v>0.7857142857142857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 t="s">
        <v>1583</v>
      </c>
      <c r="AC432" s="88" t="s">
        <v>1583</v>
      </c>
      <c r="AD432" s="88" t="s">
        <v>1583</v>
      </c>
      <c r="AE432" s="88" t="s">
        <v>1583</v>
      </c>
      <c r="AF432" s="88" t="s">
        <v>1583</v>
      </c>
      <c r="AG432" s="88" t="s">
        <v>1583</v>
      </c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22</v>
      </c>
      <c r="J433" s="34">
        <f t="shared" si="58"/>
        <v>6</v>
      </c>
      <c r="K433" s="35">
        <f t="shared" si="59"/>
        <v>0.7857142857142857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 t="s">
        <v>1583</v>
      </c>
      <c r="AC433" s="88" t="s">
        <v>1583</v>
      </c>
      <c r="AD433" s="88" t="s">
        <v>1583</v>
      </c>
      <c r="AE433" s="88" t="s">
        <v>1583</v>
      </c>
      <c r="AF433" s="88" t="s">
        <v>1583</v>
      </c>
      <c r="AG433" s="88" t="s">
        <v>1583</v>
      </c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22</v>
      </c>
      <c r="J434" s="34">
        <f t="shared" si="58"/>
        <v>6</v>
      </c>
      <c r="K434" s="35">
        <f t="shared" si="59"/>
        <v>0.7857142857142857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 t="s">
        <v>1583</v>
      </c>
      <c r="AC434" s="88" t="s">
        <v>1583</v>
      </c>
      <c r="AD434" s="88" t="s">
        <v>1583</v>
      </c>
      <c r="AE434" s="88" t="s">
        <v>1583</v>
      </c>
      <c r="AF434" s="88" t="s">
        <v>1583</v>
      </c>
      <c r="AG434" s="88" t="s">
        <v>1583</v>
      </c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22</v>
      </c>
      <c r="J435" s="34">
        <f t="shared" si="58"/>
        <v>6</v>
      </c>
      <c r="K435" s="35">
        <f t="shared" si="59"/>
        <v>0.7857142857142857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 t="s">
        <v>1583</v>
      </c>
      <c r="AC435" s="88" t="s">
        <v>1583</v>
      </c>
      <c r="AD435" s="88" t="s">
        <v>1583</v>
      </c>
      <c r="AE435" s="88" t="s">
        <v>1583</v>
      </c>
      <c r="AF435" s="88" t="s">
        <v>1583</v>
      </c>
      <c r="AG435" s="88" t="s">
        <v>1583</v>
      </c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24</v>
      </c>
      <c r="J436" s="34">
        <f t="shared" si="58"/>
        <v>4</v>
      </c>
      <c r="K436" s="35">
        <f t="shared" si="59"/>
        <v>0.8571428571428571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 t="s">
        <v>1583</v>
      </c>
      <c r="AC436" s="88"/>
      <c r="AD436" s="88"/>
      <c r="AE436" s="88" t="s">
        <v>1583</v>
      </c>
      <c r="AF436" s="88" t="s">
        <v>1583</v>
      </c>
      <c r="AG436" s="88" t="s">
        <v>1583</v>
      </c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7</v>
      </c>
      <c r="J437" s="34">
        <f t="shared" si="58"/>
        <v>21</v>
      </c>
      <c r="K437" s="35">
        <f t="shared" si="59"/>
        <v>0.25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 t="s">
        <v>1583</v>
      </c>
      <c r="S437" s="88" t="s">
        <v>1583</v>
      </c>
      <c r="T437" s="88" t="s">
        <v>1583</v>
      </c>
      <c r="U437" s="88" t="s">
        <v>1583</v>
      </c>
      <c r="V437" s="88" t="s">
        <v>1583</v>
      </c>
      <c r="W437" s="88" t="s">
        <v>1583</v>
      </c>
      <c r="X437" s="88" t="s">
        <v>1583</v>
      </c>
      <c r="Y437" s="88" t="s">
        <v>1583</v>
      </c>
      <c r="Z437" s="88" t="s">
        <v>1583</v>
      </c>
      <c r="AA437" s="88" t="s">
        <v>1583</v>
      </c>
      <c r="AB437" s="88"/>
      <c r="AC437" s="88" t="s">
        <v>1583</v>
      </c>
      <c r="AD437" s="88" t="s">
        <v>1583</v>
      </c>
      <c r="AE437" s="88" t="s">
        <v>1583</v>
      </c>
      <c r="AF437" s="88" t="s">
        <v>1583</v>
      </c>
      <c r="AG437" s="88" t="s">
        <v>1583</v>
      </c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25</v>
      </c>
      <c r="J438" s="34">
        <f t="shared" si="58"/>
        <v>3</v>
      </c>
      <c r="K438" s="35">
        <f t="shared" si="59"/>
        <v>0.8928571428571429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 t="s">
        <v>1583</v>
      </c>
      <c r="AF438" s="88" t="s">
        <v>1583</v>
      </c>
      <c r="AG438" s="88" t="s">
        <v>1583</v>
      </c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6</v>
      </c>
      <c r="J439" s="34">
        <f t="shared" si="58"/>
        <v>22</v>
      </c>
      <c r="K439" s="35">
        <f t="shared" si="59"/>
        <v>0.21428571428571427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 t="s">
        <v>1583</v>
      </c>
      <c r="V439" s="88" t="s">
        <v>1583</v>
      </c>
      <c r="W439" s="88" t="s">
        <v>1583</v>
      </c>
      <c r="X439" s="88" t="s">
        <v>1583</v>
      </c>
      <c r="Y439" s="88" t="s">
        <v>1583</v>
      </c>
      <c r="Z439" s="88" t="s">
        <v>1583</v>
      </c>
      <c r="AA439" s="88" t="s">
        <v>1583</v>
      </c>
      <c r="AB439" s="88" t="s">
        <v>1583</v>
      </c>
      <c r="AC439" s="88" t="s">
        <v>1583</v>
      </c>
      <c r="AD439" s="88" t="s">
        <v>1583</v>
      </c>
      <c r="AE439" s="88" t="s">
        <v>1583</v>
      </c>
      <c r="AF439" s="88" t="s">
        <v>1583</v>
      </c>
      <c r="AG439" s="88" t="s">
        <v>1583</v>
      </c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6</v>
      </c>
      <c r="J440" s="34">
        <f t="shared" si="58"/>
        <v>22</v>
      </c>
      <c r="K440" s="35">
        <f t="shared" si="59"/>
        <v>0.21428571428571427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 t="s">
        <v>1583</v>
      </c>
      <c r="S440" s="88" t="s">
        <v>1583</v>
      </c>
      <c r="T440" s="88" t="s">
        <v>1583</v>
      </c>
      <c r="U440" s="88" t="s">
        <v>1583</v>
      </c>
      <c r="V440" s="88" t="s">
        <v>1583</v>
      </c>
      <c r="W440" s="88" t="s">
        <v>1583</v>
      </c>
      <c r="X440" s="88" t="s">
        <v>1583</v>
      </c>
      <c r="Y440" s="88" t="s">
        <v>1583</v>
      </c>
      <c r="Z440" s="88" t="s">
        <v>1583</v>
      </c>
      <c r="AA440" s="88" t="s">
        <v>1583</v>
      </c>
      <c r="AB440" s="88" t="s">
        <v>1583</v>
      </c>
      <c r="AC440" s="88" t="s">
        <v>1583</v>
      </c>
      <c r="AD440" s="88" t="s">
        <v>1583</v>
      </c>
      <c r="AE440" s="88" t="s">
        <v>1583</v>
      </c>
      <c r="AF440" s="88" t="s">
        <v>1583</v>
      </c>
      <c r="AG440" s="88" t="s">
        <v>1583</v>
      </c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hidden="1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26</v>
      </c>
      <c r="J441" s="34">
        <f t="shared" si="58"/>
        <v>2</v>
      </c>
      <c r="K441" s="35">
        <f t="shared" si="59"/>
        <v>0.9285714285714286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 t="s">
        <v>1583</v>
      </c>
      <c r="AC441" s="88"/>
      <c r="AD441" s="88" t="s">
        <v>1583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22</v>
      </c>
      <c r="J442" s="34">
        <f t="shared" si="58"/>
        <v>6</v>
      </c>
      <c r="K442" s="35">
        <f t="shared" si="59"/>
        <v>0.7857142857142857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 t="s">
        <v>1583</v>
      </c>
      <c r="AC442" s="88" t="s">
        <v>1583</v>
      </c>
      <c r="AD442" s="88" t="s">
        <v>1583</v>
      </c>
      <c r="AE442" s="88" t="s">
        <v>1583</v>
      </c>
      <c r="AF442" s="88" t="s">
        <v>1583</v>
      </c>
      <c r="AG442" s="88" t="s">
        <v>1583</v>
      </c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22</v>
      </c>
      <c r="J443" s="34">
        <f t="shared" si="58"/>
        <v>6</v>
      </c>
      <c r="K443" s="35">
        <f t="shared" si="59"/>
        <v>0.7857142857142857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 t="s">
        <v>1583</v>
      </c>
      <c r="AC443" s="88" t="s">
        <v>1583</v>
      </c>
      <c r="AD443" s="88" t="s">
        <v>1583</v>
      </c>
      <c r="AE443" s="88" t="s">
        <v>1583</v>
      </c>
      <c r="AF443" s="88" t="s">
        <v>1583</v>
      </c>
      <c r="AG443" s="88" t="s">
        <v>1583</v>
      </c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20</v>
      </c>
      <c r="J444" s="34">
        <f t="shared" si="58"/>
        <v>8</v>
      </c>
      <c r="K444" s="35">
        <f t="shared" si="59"/>
        <v>0.7142857142857143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1583</v>
      </c>
      <c r="Y444" s="88"/>
      <c r="Z444" s="88" t="s">
        <v>1583</v>
      </c>
      <c r="AA444" s="88" t="s">
        <v>1583</v>
      </c>
      <c r="AB444" s="88" t="s">
        <v>1583</v>
      </c>
      <c r="AC444" s="88" t="s">
        <v>1583</v>
      </c>
      <c r="AD444" s="88"/>
      <c r="AE444" s="88" t="s">
        <v>1583</v>
      </c>
      <c r="AF444" s="88" t="s">
        <v>1583</v>
      </c>
      <c r="AG444" s="88" t="s">
        <v>1583</v>
      </c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22</v>
      </c>
      <c r="J445" s="34">
        <f t="shared" si="58"/>
        <v>6</v>
      </c>
      <c r="K445" s="35">
        <f t="shared" si="59"/>
        <v>0.7857142857142857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 t="s">
        <v>1583</v>
      </c>
      <c r="AC445" s="88" t="s">
        <v>1583</v>
      </c>
      <c r="AD445" s="88" t="s">
        <v>1583</v>
      </c>
      <c r="AE445" s="88" t="s">
        <v>1583</v>
      </c>
      <c r="AF445" s="88" t="s">
        <v>1583</v>
      </c>
      <c r="AG445" s="88" t="s">
        <v>1583</v>
      </c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22</v>
      </c>
      <c r="J446" s="34">
        <f>COUNTIF(L446:AM446,"APAGADO")</f>
        <v>6</v>
      </c>
      <c r="K446" s="35">
        <f>(I446)/(J446+I446)</f>
        <v>0.7857142857142857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 t="s">
        <v>1583</v>
      </c>
      <c r="AC446" s="88" t="s">
        <v>1583</v>
      </c>
      <c r="AD446" s="88" t="s">
        <v>1583</v>
      </c>
      <c r="AE446" s="88" t="s">
        <v>1583</v>
      </c>
      <c r="AF446" s="88" t="s">
        <v>1583</v>
      </c>
      <c r="AG446" s="88" t="s">
        <v>1583</v>
      </c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22</v>
      </c>
      <c r="J447" s="34">
        <f t="shared" si="58"/>
        <v>6</v>
      </c>
      <c r="K447" s="35">
        <f t="shared" si="59"/>
        <v>0.7857142857142857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 t="s">
        <v>1583</v>
      </c>
      <c r="AC447" s="88" t="s">
        <v>1583</v>
      </c>
      <c r="AD447" s="88" t="s">
        <v>1583</v>
      </c>
      <c r="AE447" s="88" t="s">
        <v>1583</v>
      </c>
      <c r="AF447" s="88" t="s">
        <v>1583</v>
      </c>
      <c r="AG447" s="88" t="s">
        <v>1583</v>
      </c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22</v>
      </c>
      <c r="J448" s="34">
        <f t="shared" si="58"/>
        <v>6</v>
      </c>
      <c r="K448" s="35">
        <f t="shared" si="59"/>
        <v>0.7857142857142857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 t="s">
        <v>1583</v>
      </c>
      <c r="AC448" s="88" t="s">
        <v>1583</v>
      </c>
      <c r="AD448" s="88" t="s">
        <v>1583</v>
      </c>
      <c r="AE448" s="88" t="s">
        <v>1583</v>
      </c>
      <c r="AF448" s="88" t="s">
        <v>1583</v>
      </c>
      <c r="AG448" s="88" t="s">
        <v>1583</v>
      </c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22</v>
      </c>
      <c r="J449" s="34">
        <f t="shared" si="58"/>
        <v>6</v>
      </c>
      <c r="K449" s="35">
        <f t="shared" si="59"/>
        <v>0.7857142857142857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 t="s">
        <v>1583</v>
      </c>
      <c r="AC449" s="88" t="s">
        <v>1583</v>
      </c>
      <c r="AD449" s="88" t="s">
        <v>1583</v>
      </c>
      <c r="AE449" s="88" t="s">
        <v>1583</v>
      </c>
      <c r="AF449" s="88" t="s">
        <v>1583</v>
      </c>
      <c r="AG449" s="88" t="s">
        <v>1583</v>
      </c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25</v>
      </c>
      <c r="J450" s="34">
        <f t="shared" si="58"/>
        <v>3</v>
      </c>
      <c r="K450" s="35">
        <f t="shared" si="59"/>
        <v>0.8928571428571429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 t="s">
        <v>1583</v>
      </c>
      <c r="AF450" s="88" t="s">
        <v>1583</v>
      </c>
      <c r="AG450" s="88" t="s">
        <v>1583</v>
      </c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hidden="1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hidden="1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23</v>
      </c>
      <c r="J453" s="34">
        <f t="shared" si="58"/>
        <v>5</v>
      </c>
      <c r="K453" s="35">
        <f t="shared" si="59"/>
        <v>0.8214285714285714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 t="s">
        <v>1583</v>
      </c>
      <c r="AD453" s="88" t="s">
        <v>1583</v>
      </c>
      <c r="AE453" s="88" t="s">
        <v>1583</v>
      </c>
      <c r="AF453" s="88" t="s">
        <v>1583</v>
      </c>
      <c r="AG453" s="88" t="s">
        <v>1583</v>
      </c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hidden="1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hidden="1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hidden="1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hidden="1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26</v>
      </c>
      <c r="J457" s="34">
        <f t="shared" si="58"/>
        <v>2</v>
      </c>
      <c r="K457" s="35">
        <f t="shared" si="59"/>
        <v>0.9285714285714286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 t="s">
        <v>1583</v>
      </c>
      <c r="AC457" s="88" t="s">
        <v>1583</v>
      </c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22</v>
      </c>
      <c r="J458" s="34">
        <f t="shared" si="58"/>
        <v>6</v>
      </c>
      <c r="K458" s="35">
        <f t="shared" si="59"/>
        <v>0.7857142857142857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 t="s">
        <v>1583</v>
      </c>
      <c r="AC458" s="88" t="s">
        <v>1583</v>
      </c>
      <c r="AD458" s="88" t="s">
        <v>1583</v>
      </c>
      <c r="AE458" s="88" t="s">
        <v>1583</v>
      </c>
      <c r="AF458" s="88" t="s">
        <v>1583</v>
      </c>
      <c r="AG458" s="88" t="s">
        <v>1583</v>
      </c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hidden="1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27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>
        <v>2</v>
      </c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hidden="1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hidden="1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hidden="1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s="134" t="s">
        <v>1394</v>
      </c>
      <c r="B463" s="135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6</v>
      </c>
      <c r="J463" s="34">
        <f t="shared" si="66"/>
        <v>22</v>
      </c>
      <c r="K463" s="35">
        <f t="shared" si="67"/>
        <v>0.21428571428571427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 t="s">
        <v>1583</v>
      </c>
      <c r="S463" s="88" t="s">
        <v>1583</v>
      </c>
      <c r="T463" s="88" t="s">
        <v>1583</v>
      </c>
      <c r="U463" s="88" t="s">
        <v>1583</v>
      </c>
      <c r="V463" s="88" t="s">
        <v>1583</v>
      </c>
      <c r="W463" s="88" t="s">
        <v>1583</v>
      </c>
      <c r="X463" s="88" t="s">
        <v>1583</v>
      </c>
      <c r="Y463" s="88" t="s">
        <v>1583</v>
      </c>
      <c r="Z463" s="88" t="s">
        <v>1583</v>
      </c>
      <c r="AA463" s="88" t="s">
        <v>1583</v>
      </c>
      <c r="AB463" s="88" t="s">
        <v>1583</v>
      </c>
      <c r="AC463" s="88" t="s">
        <v>1583</v>
      </c>
      <c r="AD463" s="88" t="s">
        <v>1583</v>
      </c>
      <c r="AE463" s="88" t="s">
        <v>1583</v>
      </c>
      <c r="AF463" s="88" t="s">
        <v>1583</v>
      </c>
      <c r="AG463" s="88" t="s">
        <v>1583</v>
      </c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s="134" t="s">
        <v>1394</v>
      </c>
      <c r="B464" s="13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6</v>
      </c>
      <c r="J464" s="34">
        <f t="shared" si="66"/>
        <v>22</v>
      </c>
      <c r="K464" s="35">
        <f t="shared" si="67"/>
        <v>0.21428571428571427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 t="s">
        <v>1583</v>
      </c>
      <c r="S464" s="88" t="s">
        <v>1583</v>
      </c>
      <c r="T464" s="88" t="s">
        <v>1583</v>
      </c>
      <c r="U464" s="88" t="s">
        <v>1583</v>
      </c>
      <c r="V464" s="88" t="s">
        <v>1583</v>
      </c>
      <c r="W464" s="88" t="s">
        <v>1583</v>
      </c>
      <c r="X464" s="88" t="s">
        <v>1583</v>
      </c>
      <c r="Y464" s="88" t="s">
        <v>1583</v>
      </c>
      <c r="Z464" s="88" t="s">
        <v>1583</v>
      </c>
      <c r="AA464" s="88" t="s">
        <v>1583</v>
      </c>
      <c r="AB464" s="88" t="s">
        <v>1583</v>
      </c>
      <c r="AC464" s="88" t="s">
        <v>1583</v>
      </c>
      <c r="AD464" s="88" t="s">
        <v>1583</v>
      </c>
      <c r="AE464" s="88" t="s">
        <v>1583</v>
      </c>
      <c r="AF464" s="88" t="s">
        <v>1583</v>
      </c>
      <c r="AG464" s="88" t="s">
        <v>1583</v>
      </c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hidden="1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28</v>
      </c>
      <c r="J465" s="34">
        <f t="shared" si="66"/>
        <v>0</v>
      </c>
      <c r="K465" s="35">
        <f t="shared" si="67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hidden="1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hidden="1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24</v>
      </c>
      <c r="J467" s="34">
        <f>COUNTIF(L467:AM467,"APAGADO")</f>
        <v>4</v>
      </c>
      <c r="K467" s="35">
        <f>(I467)/(J467+I467)</f>
        <v>0.8571428571428571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 t="s">
        <v>1583</v>
      </c>
      <c r="AC467" s="88" t="s">
        <v>1583</v>
      </c>
      <c r="AD467" s="88" t="s">
        <v>1583</v>
      </c>
      <c r="AE467" s="88" t="s">
        <v>1583</v>
      </c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hidden="1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24</v>
      </c>
      <c r="J468" s="34">
        <f t="shared" ref="J468:J480" si="68">COUNTIF(L468:AM468,"APAGADO")</f>
        <v>4</v>
      </c>
      <c r="K468" s="35">
        <f>(I468)/(J468+I468)</f>
        <v>0.8571428571428571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 t="s">
        <v>1583</v>
      </c>
      <c r="AC468" s="88" t="s">
        <v>1583</v>
      </c>
      <c r="AD468" s="88" t="s">
        <v>1583</v>
      </c>
      <c r="AE468" s="88" t="s">
        <v>1583</v>
      </c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hidden="1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28</v>
      </c>
      <c r="J469" s="34">
        <f t="shared" si="68"/>
        <v>0</v>
      </c>
      <c r="K469" s="35">
        <f t="shared" ref="K469:K480" si="69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hidden="1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28</v>
      </c>
      <c r="J470" s="34">
        <f t="shared" si="68"/>
        <v>0</v>
      </c>
      <c r="K470" s="35">
        <f t="shared" si="69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hidden="1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hidden="1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hidden="1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27</v>
      </c>
      <c r="J473" s="34">
        <f t="shared" si="68"/>
        <v>1</v>
      </c>
      <c r="K473" s="35">
        <f t="shared" si="69"/>
        <v>0.9642857142857143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 t="s">
        <v>1583</v>
      </c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hidden="1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27</v>
      </c>
      <c r="J474" s="34">
        <f t="shared" si="68"/>
        <v>1</v>
      </c>
      <c r="K474" s="35">
        <f t="shared" si="69"/>
        <v>0.9642857142857143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 t="s">
        <v>1583</v>
      </c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hidden="1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27</v>
      </c>
      <c r="J475" s="34">
        <f t="shared" si="68"/>
        <v>1</v>
      </c>
      <c r="K475" s="35">
        <f t="shared" si="69"/>
        <v>0.9642857142857143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 t="s">
        <v>1583</v>
      </c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hidden="1" thickBot="1" x14ac:dyDescent="0.3">
      <c r="A476" s="134" t="s">
        <v>1394</v>
      </c>
      <c r="B476" s="134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8</v>
      </c>
      <c r="J476" s="34">
        <f t="shared" si="68"/>
        <v>20</v>
      </c>
      <c r="K476" s="35">
        <f t="shared" si="69"/>
        <v>0.2857142857142857</v>
      </c>
      <c r="L476" s="88" t="s">
        <v>1583</v>
      </c>
      <c r="M476" s="88" t="s">
        <v>1583</v>
      </c>
      <c r="N476" s="88" t="s">
        <v>1583</v>
      </c>
      <c r="O476" s="88" t="s">
        <v>1583</v>
      </c>
      <c r="P476" s="88" t="s">
        <v>1583</v>
      </c>
      <c r="Q476" s="88" t="s">
        <v>1583</v>
      </c>
      <c r="R476" s="88" t="s">
        <v>1583</v>
      </c>
      <c r="S476" s="88" t="s">
        <v>1583</v>
      </c>
      <c r="T476" s="88" t="s">
        <v>1583</v>
      </c>
      <c r="U476" s="88" t="s">
        <v>1583</v>
      </c>
      <c r="V476" s="88" t="s">
        <v>1583</v>
      </c>
      <c r="W476" s="88" t="s">
        <v>1583</v>
      </c>
      <c r="X476" s="88" t="s">
        <v>1583</v>
      </c>
      <c r="Y476" s="88" t="s">
        <v>1583</v>
      </c>
      <c r="Z476" s="88" t="s">
        <v>1583</v>
      </c>
      <c r="AA476" s="88" t="s">
        <v>1583</v>
      </c>
      <c r="AB476" s="88" t="s">
        <v>1583</v>
      </c>
      <c r="AC476" s="88" t="s">
        <v>1583</v>
      </c>
      <c r="AD476" s="88" t="s">
        <v>1583</v>
      </c>
      <c r="AE476" s="88" t="s">
        <v>1583</v>
      </c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hidden="1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24</v>
      </c>
      <c r="J477" s="34">
        <f t="shared" si="68"/>
        <v>4</v>
      </c>
      <c r="K477" s="35">
        <f t="shared" si="69"/>
        <v>0.8571428571428571</v>
      </c>
      <c r="L477" s="88" t="s">
        <v>1583</v>
      </c>
      <c r="M477" s="88" t="s">
        <v>1583</v>
      </c>
      <c r="N477" s="88" t="s">
        <v>1583</v>
      </c>
      <c r="O477" s="88" t="s">
        <v>1583</v>
      </c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hidden="1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24</v>
      </c>
      <c r="J478" s="34">
        <f t="shared" si="68"/>
        <v>4</v>
      </c>
      <c r="K478" s="35">
        <f t="shared" si="69"/>
        <v>0.8571428571428571</v>
      </c>
      <c r="L478" s="88" t="s">
        <v>1583</v>
      </c>
      <c r="M478" s="88" t="s">
        <v>1583</v>
      </c>
      <c r="N478" s="88" t="s">
        <v>1583</v>
      </c>
      <c r="O478" s="88" t="s">
        <v>1583</v>
      </c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hidden="1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24</v>
      </c>
      <c r="J479" s="34">
        <f t="shared" si="68"/>
        <v>4</v>
      </c>
      <c r="K479" s="35">
        <f t="shared" si="69"/>
        <v>0.8571428571428571</v>
      </c>
      <c r="L479" s="88" t="s">
        <v>1583</v>
      </c>
      <c r="M479" s="88" t="s">
        <v>1583</v>
      </c>
      <c r="N479" s="88" t="s">
        <v>1583</v>
      </c>
      <c r="O479" s="88" t="s">
        <v>1583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hidden="1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24</v>
      </c>
      <c r="J480" s="34">
        <f t="shared" si="68"/>
        <v>4</v>
      </c>
      <c r="K480" s="35">
        <f t="shared" si="69"/>
        <v>0.8571428571428571</v>
      </c>
      <c r="L480" s="88" t="s">
        <v>1583</v>
      </c>
      <c r="M480" s="88" t="s">
        <v>1583</v>
      </c>
      <c r="N480" s="88" t="s">
        <v>1583</v>
      </c>
      <c r="O480" s="88" t="s">
        <v>1583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hidden="1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8</v>
      </c>
      <c r="J481" s="34">
        <f t="shared" ref="J481:J490" si="71">COUNTIF(L481:AM481,"APAGADO")</f>
        <v>20</v>
      </c>
      <c r="K481" s="35">
        <f t="shared" ref="K481:K490" si="72">(I481)/(J481+I481)</f>
        <v>0.2857142857142857</v>
      </c>
      <c r="L481" s="88" t="s">
        <v>1583</v>
      </c>
      <c r="M481" s="88" t="s">
        <v>1583</v>
      </c>
      <c r="N481" s="88" t="s">
        <v>1583</v>
      </c>
      <c r="O481" s="88" t="s">
        <v>1583</v>
      </c>
      <c r="P481" s="88" t="s">
        <v>1583</v>
      </c>
      <c r="Q481" s="88" t="s">
        <v>1583</v>
      </c>
      <c r="R481" s="88" t="s">
        <v>1583</v>
      </c>
      <c r="S481" s="88" t="s">
        <v>1583</v>
      </c>
      <c r="T481" s="88" t="s">
        <v>1583</v>
      </c>
      <c r="U481" s="88" t="s">
        <v>1583</v>
      </c>
      <c r="V481" s="88" t="s">
        <v>1583</v>
      </c>
      <c r="W481" s="88" t="s">
        <v>1583</v>
      </c>
      <c r="X481" s="88" t="s">
        <v>1583</v>
      </c>
      <c r="Y481" s="88" t="s">
        <v>1583</v>
      </c>
      <c r="Z481" s="88" t="s">
        <v>1583</v>
      </c>
      <c r="AA481" s="88" t="s">
        <v>1583</v>
      </c>
      <c r="AB481" s="88" t="s">
        <v>1583</v>
      </c>
      <c r="AC481" s="88" t="s">
        <v>1583</v>
      </c>
      <c r="AD481" s="88" t="s">
        <v>1583</v>
      </c>
      <c r="AE481" s="88" t="s">
        <v>1583</v>
      </c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hidden="1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8</v>
      </c>
      <c r="J482" s="34">
        <f t="shared" si="71"/>
        <v>20</v>
      </c>
      <c r="K482" s="35">
        <f t="shared" si="72"/>
        <v>0.2857142857142857</v>
      </c>
      <c r="L482" s="88" t="s">
        <v>1583</v>
      </c>
      <c r="M482" s="88" t="s">
        <v>1583</v>
      </c>
      <c r="N482" s="88" t="s">
        <v>1583</v>
      </c>
      <c r="O482" s="88" t="s">
        <v>1583</v>
      </c>
      <c r="P482" s="88" t="s">
        <v>1583</v>
      </c>
      <c r="Q482" s="88" t="s">
        <v>1583</v>
      </c>
      <c r="R482" s="88" t="s">
        <v>1583</v>
      </c>
      <c r="S482" s="88" t="s">
        <v>1583</v>
      </c>
      <c r="T482" s="88" t="s">
        <v>1583</v>
      </c>
      <c r="U482" s="88" t="s">
        <v>1583</v>
      </c>
      <c r="V482" s="88" t="s">
        <v>1583</v>
      </c>
      <c r="W482" s="88" t="s">
        <v>1583</v>
      </c>
      <c r="X482" s="88" t="s">
        <v>1583</v>
      </c>
      <c r="Y482" s="88" t="s">
        <v>1583</v>
      </c>
      <c r="Z482" s="88" t="s">
        <v>1583</v>
      </c>
      <c r="AA482" s="88" t="s">
        <v>1583</v>
      </c>
      <c r="AB482" s="88" t="s">
        <v>1583</v>
      </c>
      <c r="AC482" s="88" t="s">
        <v>1583</v>
      </c>
      <c r="AD482" s="88" t="s">
        <v>1583</v>
      </c>
      <c r="AE482" s="88" t="s">
        <v>1583</v>
      </c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hidden="1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25</v>
      </c>
      <c r="J483" s="34">
        <f t="shared" si="71"/>
        <v>3</v>
      </c>
      <c r="K483" s="35">
        <f t="shared" si="72"/>
        <v>0.8928571428571429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 t="s">
        <v>1583</v>
      </c>
      <c r="AC483" s="88" t="s">
        <v>1583</v>
      </c>
      <c r="AD483" s="88" t="s">
        <v>1583</v>
      </c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hidden="1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25</v>
      </c>
      <c r="J484" s="34">
        <f t="shared" si="71"/>
        <v>3</v>
      </c>
      <c r="K484" s="35">
        <f t="shared" si="72"/>
        <v>0.8928571428571429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 t="s">
        <v>1583</v>
      </c>
      <c r="AC484" s="88" t="s">
        <v>1583</v>
      </c>
      <c r="AD484" s="88" t="s">
        <v>1583</v>
      </c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hidden="1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hidden="1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hidden="1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hidden="1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hidden="1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24</v>
      </c>
      <c r="J489" s="34">
        <f t="shared" si="71"/>
        <v>4</v>
      </c>
      <c r="K489" s="35">
        <f t="shared" si="72"/>
        <v>0.8571428571428571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 t="s">
        <v>1583</v>
      </c>
      <c r="AC489" s="88" t="s">
        <v>1583</v>
      </c>
      <c r="AD489" s="88" t="s">
        <v>1583</v>
      </c>
      <c r="AE489" s="88" t="s">
        <v>1583</v>
      </c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hidden="1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24</v>
      </c>
      <c r="J490" s="34">
        <f t="shared" si="71"/>
        <v>4</v>
      </c>
      <c r="K490" s="35">
        <f t="shared" si="72"/>
        <v>0.8571428571428571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 t="s">
        <v>1583</v>
      </c>
      <c r="AC490" s="88" t="s">
        <v>1583</v>
      </c>
      <c r="AD490" s="88" t="s">
        <v>1583</v>
      </c>
      <c r="AE490" s="88" t="s">
        <v>1583</v>
      </c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hidden="1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hidden="1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s="134" t="s">
        <v>1394</v>
      </c>
      <c r="B493" s="135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6</v>
      </c>
      <c r="J493" s="34">
        <f t="shared" si="74"/>
        <v>22</v>
      </c>
      <c r="K493" s="35">
        <f t="shared" si="75"/>
        <v>0.21428571428571427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 t="s">
        <v>1583</v>
      </c>
      <c r="S493" s="88" t="s">
        <v>1583</v>
      </c>
      <c r="T493" s="88" t="s">
        <v>1583</v>
      </c>
      <c r="U493" s="88" t="s">
        <v>1583</v>
      </c>
      <c r="V493" s="88" t="s">
        <v>1583</v>
      </c>
      <c r="W493" s="88" t="s">
        <v>1583</v>
      </c>
      <c r="X493" s="88" t="s">
        <v>1583</v>
      </c>
      <c r="Y493" s="88" t="s">
        <v>1583</v>
      </c>
      <c r="Z493" s="88" t="s">
        <v>1583</v>
      </c>
      <c r="AA493" s="88" t="s">
        <v>1583</v>
      </c>
      <c r="AB493" s="88" t="s">
        <v>1583</v>
      </c>
      <c r="AC493" s="88" t="s">
        <v>1583</v>
      </c>
      <c r="AD493" s="88" t="s">
        <v>1583</v>
      </c>
      <c r="AE493" s="88" t="s">
        <v>1583</v>
      </c>
      <c r="AF493" s="88" t="s">
        <v>1583</v>
      </c>
      <c r="AG493" s="88" t="s">
        <v>1583</v>
      </c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s="134" t="s">
        <v>1394</v>
      </c>
      <c r="B494" s="135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6</v>
      </c>
      <c r="J494" s="34">
        <f t="shared" si="74"/>
        <v>22</v>
      </c>
      <c r="K494" s="35">
        <f t="shared" si="75"/>
        <v>0.21428571428571427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 t="s">
        <v>1583</v>
      </c>
      <c r="S494" s="88" t="s">
        <v>1583</v>
      </c>
      <c r="T494" s="88" t="s">
        <v>1583</v>
      </c>
      <c r="U494" s="88" t="s">
        <v>1583</v>
      </c>
      <c r="V494" s="88" t="s">
        <v>1583</v>
      </c>
      <c r="W494" s="88" t="s">
        <v>1583</v>
      </c>
      <c r="X494" s="88" t="s">
        <v>1583</v>
      </c>
      <c r="Y494" s="88" t="s">
        <v>1583</v>
      </c>
      <c r="Z494" s="88" t="s">
        <v>1583</v>
      </c>
      <c r="AA494" s="88" t="s">
        <v>1583</v>
      </c>
      <c r="AB494" s="88" t="s">
        <v>1583</v>
      </c>
      <c r="AC494" s="88" t="s">
        <v>1583</v>
      </c>
      <c r="AD494" s="88" t="s">
        <v>1583</v>
      </c>
      <c r="AE494" s="88" t="s">
        <v>1583</v>
      </c>
      <c r="AF494" s="88" t="s">
        <v>1583</v>
      </c>
      <c r="AG494" s="88" t="s">
        <v>1583</v>
      </c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hidden="1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hidden="1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hidden="1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hidden="1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s="134" t="s">
        <v>1394</v>
      </c>
      <c r="B499" s="135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7</v>
      </c>
      <c r="J499" s="34">
        <f t="shared" si="74"/>
        <v>21</v>
      </c>
      <c r="K499" s="35">
        <f t="shared" si="75"/>
        <v>0.25</v>
      </c>
      <c r="L499" s="88" t="s">
        <v>1583</v>
      </c>
      <c r="M499" s="88" t="s">
        <v>1583</v>
      </c>
      <c r="N499" s="88" t="s">
        <v>1583</v>
      </c>
      <c r="O499" s="88"/>
      <c r="P499" s="88" t="s">
        <v>1583</v>
      </c>
      <c r="Q499" s="88" t="s">
        <v>1583</v>
      </c>
      <c r="R499" s="88" t="s">
        <v>1583</v>
      </c>
      <c r="S499" s="88" t="s">
        <v>1583</v>
      </c>
      <c r="T499" s="88" t="s">
        <v>1583</v>
      </c>
      <c r="U499" s="88" t="s">
        <v>1583</v>
      </c>
      <c r="V499" s="88" t="s">
        <v>1583</v>
      </c>
      <c r="W499" s="88" t="s">
        <v>1583</v>
      </c>
      <c r="X499" s="88" t="s">
        <v>1583</v>
      </c>
      <c r="Y499" s="88" t="s">
        <v>1583</v>
      </c>
      <c r="Z499" s="88" t="s">
        <v>1583</v>
      </c>
      <c r="AA499" s="88" t="s">
        <v>1583</v>
      </c>
      <c r="AB499" s="88" t="s">
        <v>1583</v>
      </c>
      <c r="AC499" s="88" t="s">
        <v>1583</v>
      </c>
      <c r="AD499" s="88" t="s">
        <v>1583</v>
      </c>
      <c r="AE499" s="88" t="s">
        <v>1583</v>
      </c>
      <c r="AF499" s="88" t="s">
        <v>1583</v>
      </c>
      <c r="AG499" s="88" t="s">
        <v>1583</v>
      </c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s="134" t="s">
        <v>1394</v>
      </c>
      <c r="B500" s="135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7</v>
      </c>
      <c r="J500" s="34">
        <f t="shared" si="74"/>
        <v>21</v>
      </c>
      <c r="K500" s="35">
        <f t="shared" si="75"/>
        <v>0.25</v>
      </c>
      <c r="L500" s="88" t="s">
        <v>1583</v>
      </c>
      <c r="M500" s="88" t="s">
        <v>1583</v>
      </c>
      <c r="N500" s="88" t="s">
        <v>1583</v>
      </c>
      <c r="O500" s="88"/>
      <c r="P500" s="88" t="s">
        <v>1583</v>
      </c>
      <c r="Q500" s="88" t="s">
        <v>1583</v>
      </c>
      <c r="R500" s="88" t="s">
        <v>1583</v>
      </c>
      <c r="S500" s="88" t="s">
        <v>1583</v>
      </c>
      <c r="T500" s="88" t="s">
        <v>1583</v>
      </c>
      <c r="U500" s="88" t="s">
        <v>1583</v>
      </c>
      <c r="V500" s="88" t="s">
        <v>1583</v>
      </c>
      <c r="W500" s="88" t="s">
        <v>1583</v>
      </c>
      <c r="X500" s="88" t="s">
        <v>1583</v>
      </c>
      <c r="Y500" s="88" t="s">
        <v>1583</v>
      </c>
      <c r="Z500" s="88" t="s">
        <v>1583</v>
      </c>
      <c r="AA500" s="88" t="s">
        <v>1583</v>
      </c>
      <c r="AB500" s="88" t="s">
        <v>1583</v>
      </c>
      <c r="AC500" s="88" t="s">
        <v>1583</v>
      </c>
      <c r="AD500" s="88" t="s">
        <v>1583</v>
      </c>
      <c r="AE500" s="88" t="s">
        <v>1583</v>
      </c>
      <c r="AF500" s="88" t="s">
        <v>1583</v>
      </c>
      <c r="AG500" s="88" t="s">
        <v>1583</v>
      </c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hidden="1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27</v>
      </c>
      <c r="J501" s="34">
        <f t="shared" si="74"/>
        <v>1</v>
      </c>
      <c r="K501" s="35">
        <f t="shared" si="75"/>
        <v>0.9642857142857143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 t="s">
        <v>1583</v>
      </c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hidden="1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hidden="1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hidden="1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s="134" t="s">
        <v>1394</v>
      </c>
      <c r="B505" s="135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8</v>
      </c>
      <c r="J505" s="34">
        <f t="shared" si="74"/>
        <v>20</v>
      </c>
      <c r="K505" s="35">
        <f t="shared" si="75"/>
        <v>0.2857142857142857</v>
      </c>
      <c r="L505" s="88"/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 t="s">
        <v>1583</v>
      </c>
      <c r="V505" s="88" t="s">
        <v>1583</v>
      </c>
      <c r="W505" s="88" t="s">
        <v>1583</v>
      </c>
      <c r="X505" s="88" t="s">
        <v>1583</v>
      </c>
      <c r="Y505" s="88" t="s">
        <v>1583</v>
      </c>
      <c r="Z505" s="88" t="s">
        <v>1583</v>
      </c>
      <c r="AA505" s="88" t="s">
        <v>1583</v>
      </c>
      <c r="AB505" s="88" t="s">
        <v>1583</v>
      </c>
      <c r="AC505" s="88" t="s">
        <v>1583</v>
      </c>
      <c r="AD505" s="88"/>
      <c r="AE505" s="88" t="s">
        <v>1583</v>
      </c>
      <c r="AF505" s="88" t="s">
        <v>1583</v>
      </c>
      <c r="AG505" s="88" t="s">
        <v>1583</v>
      </c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hidden="1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hidden="1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s="134" t="s">
        <v>1394</v>
      </c>
      <c r="B508" s="135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8</v>
      </c>
      <c r="J508" s="34">
        <f t="shared" si="74"/>
        <v>20</v>
      </c>
      <c r="K508" s="35">
        <f t="shared" si="75"/>
        <v>0.2857142857142857</v>
      </c>
      <c r="L508" s="88"/>
      <c r="M508" s="88" t="s">
        <v>1583</v>
      </c>
      <c r="N508" s="88" t="s">
        <v>1583</v>
      </c>
      <c r="O508" s="88" t="s">
        <v>1583</v>
      </c>
      <c r="P508" s="88" t="s">
        <v>1583</v>
      </c>
      <c r="Q508" s="88"/>
      <c r="R508" s="88" t="s">
        <v>1583</v>
      </c>
      <c r="S508" s="88" t="s">
        <v>1583</v>
      </c>
      <c r="T508" s="88" t="s">
        <v>1583</v>
      </c>
      <c r="U508" s="88" t="s">
        <v>1583</v>
      </c>
      <c r="V508" s="88" t="s">
        <v>1583</v>
      </c>
      <c r="W508" s="88" t="s">
        <v>1583</v>
      </c>
      <c r="X508" s="88" t="s">
        <v>1583</v>
      </c>
      <c r="Y508" s="88" t="s">
        <v>1583</v>
      </c>
      <c r="Z508" s="88" t="s">
        <v>1583</v>
      </c>
      <c r="AA508" s="88" t="s">
        <v>1583</v>
      </c>
      <c r="AB508" s="88" t="s">
        <v>1583</v>
      </c>
      <c r="AC508" s="88" t="s">
        <v>1583</v>
      </c>
      <c r="AD508" s="88" t="s">
        <v>1583</v>
      </c>
      <c r="AE508" s="88" t="s">
        <v>1583</v>
      </c>
      <c r="AF508" s="88" t="s">
        <v>1583</v>
      </c>
      <c r="AG508" s="88" t="s">
        <v>1583</v>
      </c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7</v>
      </c>
      <c r="J509" s="34">
        <f t="shared" si="74"/>
        <v>21</v>
      </c>
      <c r="K509" s="35">
        <f t="shared" si="75"/>
        <v>0.25</v>
      </c>
      <c r="L509" s="88"/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 t="s">
        <v>1583</v>
      </c>
      <c r="V509" s="88" t="s">
        <v>1583</v>
      </c>
      <c r="W509" s="88" t="s">
        <v>1583</v>
      </c>
      <c r="X509" s="88" t="s">
        <v>1583</v>
      </c>
      <c r="Y509" s="88" t="s">
        <v>1583</v>
      </c>
      <c r="Z509" s="88" t="s">
        <v>1583</v>
      </c>
      <c r="AA509" s="88" t="s">
        <v>1583</v>
      </c>
      <c r="AB509" s="88" t="s">
        <v>1583</v>
      </c>
      <c r="AC509" s="88" t="s">
        <v>1583</v>
      </c>
      <c r="AD509" s="88" t="s">
        <v>1583</v>
      </c>
      <c r="AE509" s="88" t="s">
        <v>1583</v>
      </c>
      <c r="AF509" s="88" t="s">
        <v>1583</v>
      </c>
      <c r="AG509" s="88" t="s">
        <v>1583</v>
      </c>
      <c r="AH509" s="88"/>
      <c r="AI509" s="88"/>
      <c r="AJ509" s="88"/>
      <c r="AK509" s="88"/>
      <c r="AL509" s="88"/>
      <c r="AM509" s="88"/>
      <c r="AN509" s="88"/>
      <c r="AO509" s="88"/>
      <c r="AP509" s="88"/>
    </row>
    <row r="510" spans="1:42" ht="15.75" hidden="1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hidden="1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17</v>
      </c>
      <c r="J511" s="34">
        <f t="shared" si="74"/>
        <v>11</v>
      </c>
      <c r="K511" s="35">
        <f t="shared" si="75"/>
        <v>0.6071428571428571</v>
      </c>
      <c r="L511" s="88" t="s">
        <v>1583</v>
      </c>
      <c r="M511" s="90" t="s">
        <v>1583</v>
      </c>
      <c r="N511" s="88" t="s">
        <v>1583</v>
      </c>
      <c r="O511" s="88" t="s">
        <v>1583</v>
      </c>
      <c r="P511" s="88" t="s">
        <v>1583</v>
      </c>
      <c r="Q511" s="88" t="s">
        <v>1583</v>
      </c>
      <c r="R511" s="88" t="s">
        <v>1583</v>
      </c>
      <c r="S511" s="88"/>
      <c r="T511" s="88"/>
      <c r="U511" s="88"/>
      <c r="V511" s="88"/>
      <c r="W511" s="88"/>
      <c r="X511" s="88"/>
      <c r="Y511" s="88"/>
      <c r="Z511" s="88"/>
      <c r="AA511" s="88"/>
      <c r="AB511" s="88" t="s">
        <v>1583</v>
      </c>
      <c r="AC511" s="88" t="s">
        <v>1583</v>
      </c>
      <c r="AD511" s="88" t="s">
        <v>1583</v>
      </c>
      <c r="AE511" s="88" t="s">
        <v>1583</v>
      </c>
      <c r="AF511" s="88"/>
      <c r="AG511" s="88"/>
      <c r="AH511" s="88"/>
      <c r="AI511" s="88"/>
      <c r="AJ511" s="88"/>
      <c r="AK511" s="90"/>
      <c r="AL511" s="88"/>
      <c r="AM511" s="88"/>
      <c r="AN511" s="90"/>
      <c r="AO511" s="88"/>
      <c r="AP511" s="88"/>
    </row>
    <row r="512" spans="1:42" ht="15.75" hidden="1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17</v>
      </c>
      <c r="J512" s="34">
        <f t="shared" si="74"/>
        <v>11</v>
      </c>
      <c r="K512" s="35">
        <f t="shared" si="75"/>
        <v>0.6071428571428571</v>
      </c>
      <c r="L512" s="88" t="s">
        <v>1583</v>
      </c>
      <c r="M512" s="90" t="s">
        <v>1583</v>
      </c>
      <c r="N512" s="88" t="s">
        <v>1583</v>
      </c>
      <c r="O512" s="88" t="s">
        <v>1583</v>
      </c>
      <c r="P512" s="88" t="s">
        <v>1583</v>
      </c>
      <c r="Q512" s="88" t="s">
        <v>1583</v>
      </c>
      <c r="R512" s="88" t="s">
        <v>1583</v>
      </c>
      <c r="S512" s="88"/>
      <c r="T512" s="88"/>
      <c r="U512" s="88"/>
      <c r="V512" s="88"/>
      <c r="W512" s="88"/>
      <c r="X512" s="88"/>
      <c r="Y512" s="88"/>
      <c r="Z512" s="88"/>
      <c r="AA512" s="88"/>
      <c r="AB512" s="88" t="s">
        <v>1583</v>
      </c>
      <c r="AC512" s="88" t="s">
        <v>1583</v>
      </c>
      <c r="AD512" s="88" t="s">
        <v>1583</v>
      </c>
      <c r="AE512" s="88" t="s">
        <v>1583</v>
      </c>
      <c r="AF512" s="88"/>
      <c r="AG512" s="88"/>
      <c r="AH512" s="88"/>
      <c r="AI512" s="88"/>
      <c r="AJ512" s="88"/>
      <c r="AK512" s="90"/>
      <c r="AL512" s="88"/>
      <c r="AM512" s="88"/>
      <c r="AN512" s="90"/>
      <c r="AO512" s="88"/>
      <c r="AP512" s="88"/>
    </row>
    <row r="513" spans="1:42" ht="15.75" hidden="1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hidden="1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hidden="1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hidden="1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hidden="1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hidden="1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6</v>
      </c>
      <c r="J519" s="34">
        <f t="shared" si="77"/>
        <v>22</v>
      </c>
      <c r="K519" s="35">
        <f t="shared" si="78"/>
        <v>0.21428571428571427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 t="s">
        <v>1583</v>
      </c>
      <c r="S519" s="88" t="s">
        <v>1583</v>
      </c>
      <c r="T519" s="88" t="s">
        <v>1583</v>
      </c>
      <c r="U519" s="88" t="s">
        <v>1583</v>
      </c>
      <c r="V519" s="88" t="s">
        <v>1583</v>
      </c>
      <c r="W519" s="88" t="s">
        <v>1583</v>
      </c>
      <c r="X519" s="88" t="s">
        <v>1583</v>
      </c>
      <c r="Y519" s="88" t="s">
        <v>1583</v>
      </c>
      <c r="Z519" s="88" t="s">
        <v>1583</v>
      </c>
      <c r="AA519" s="88" t="s">
        <v>1583</v>
      </c>
      <c r="AB519" s="88" t="s">
        <v>1583</v>
      </c>
      <c r="AC519" s="88" t="s">
        <v>1583</v>
      </c>
      <c r="AD519" s="88" t="s">
        <v>1583</v>
      </c>
      <c r="AE519" s="88" t="s">
        <v>1583</v>
      </c>
      <c r="AF519" s="88" t="s">
        <v>1583</v>
      </c>
      <c r="AG519" s="88" t="s">
        <v>1583</v>
      </c>
      <c r="AH519" s="88"/>
      <c r="AI519" s="88"/>
      <c r="AJ519" s="88"/>
      <c r="AK519" s="90"/>
      <c r="AL519" s="88"/>
      <c r="AM519" s="88"/>
      <c r="AN519" s="90"/>
      <c r="AO519" s="88"/>
      <c r="AP519" s="88"/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6</v>
      </c>
      <c r="J520" s="34">
        <f t="shared" si="77"/>
        <v>22</v>
      </c>
      <c r="K520" s="35">
        <f t="shared" si="78"/>
        <v>0.21428571428571427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 t="s">
        <v>1583</v>
      </c>
      <c r="S520" s="88" t="s">
        <v>1583</v>
      </c>
      <c r="T520" s="88" t="s">
        <v>1583</v>
      </c>
      <c r="U520" s="88" t="s">
        <v>1583</v>
      </c>
      <c r="V520" s="88" t="s">
        <v>1583</v>
      </c>
      <c r="W520" s="88" t="s">
        <v>1583</v>
      </c>
      <c r="X520" s="88" t="s">
        <v>1583</v>
      </c>
      <c r="Y520" s="88" t="s">
        <v>1583</v>
      </c>
      <c r="Z520" s="88" t="s">
        <v>1583</v>
      </c>
      <c r="AA520" s="88" t="s">
        <v>1583</v>
      </c>
      <c r="AB520" s="88" t="s">
        <v>1583</v>
      </c>
      <c r="AC520" s="88" t="s">
        <v>1583</v>
      </c>
      <c r="AD520" s="88" t="s">
        <v>1583</v>
      </c>
      <c r="AE520" s="88" t="s">
        <v>1583</v>
      </c>
      <c r="AF520" s="88" t="s">
        <v>1583</v>
      </c>
      <c r="AG520" s="88" t="s">
        <v>1583</v>
      </c>
      <c r="AH520" s="88"/>
      <c r="AI520" s="88"/>
      <c r="AJ520" s="88"/>
      <c r="AK520" s="90"/>
      <c r="AL520" s="88"/>
      <c r="AM520" s="88"/>
      <c r="AN520" s="90"/>
      <c r="AO520" s="88"/>
      <c r="AP520" s="88"/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10</v>
      </c>
      <c r="J521" s="34">
        <f t="shared" si="77"/>
        <v>18</v>
      </c>
      <c r="K521" s="35">
        <f t="shared" si="78"/>
        <v>0.35714285714285715</v>
      </c>
      <c r="L521" s="88"/>
      <c r="M521" s="90"/>
      <c r="N521" s="88"/>
      <c r="O521" s="88"/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 t="s">
        <v>1583</v>
      </c>
      <c r="V521" s="88" t="s">
        <v>1583</v>
      </c>
      <c r="W521" s="88" t="s">
        <v>1583</v>
      </c>
      <c r="X521" s="88" t="s">
        <v>1583</v>
      </c>
      <c r="Y521" s="88" t="s">
        <v>1583</v>
      </c>
      <c r="Z521" s="88" t="s">
        <v>1583</v>
      </c>
      <c r="AA521" s="88" t="s">
        <v>1583</v>
      </c>
      <c r="AB521" s="88" t="s">
        <v>1583</v>
      </c>
      <c r="AC521" s="88" t="s">
        <v>1583</v>
      </c>
      <c r="AD521" s="88" t="s">
        <v>1583</v>
      </c>
      <c r="AE521" s="88" t="s">
        <v>1583</v>
      </c>
      <c r="AF521" s="88" t="s">
        <v>1583</v>
      </c>
      <c r="AG521" s="88" t="s">
        <v>1583</v>
      </c>
      <c r="AH521" s="88"/>
      <c r="AI521" s="88"/>
      <c r="AJ521" s="88"/>
      <c r="AK521" s="90"/>
      <c r="AL521" s="88"/>
      <c r="AM521" s="88"/>
      <c r="AN521" s="90"/>
      <c r="AO521" s="88"/>
      <c r="AP521" s="88"/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10</v>
      </c>
      <c r="J522" s="34">
        <f t="shared" si="77"/>
        <v>18</v>
      </c>
      <c r="K522" s="35">
        <f t="shared" si="78"/>
        <v>0.35714285714285715</v>
      </c>
      <c r="L522" s="88"/>
      <c r="M522" s="90"/>
      <c r="N522" s="88"/>
      <c r="O522" s="88"/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 t="s">
        <v>1583</v>
      </c>
      <c r="V522" s="88" t="s">
        <v>1583</v>
      </c>
      <c r="W522" s="88" t="s">
        <v>1583</v>
      </c>
      <c r="X522" s="88" t="s">
        <v>1583</v>
      </c>
      <c r="Y522" s="88" t="s">
        <v>1583</v>
      </c>
      <c r="Z522" s="88" t="s">
        <v>1583</v>
      </c>
      <c r="AA522" s="88" t="s">
        <v>1583</v>
      </c>
      <c r="AB522" s="88" t="s">
        <v>1583</v>
      </c>
      <c r="AC522" s="88" t="s">
        <v>1583</v>
      </c>
      <c r="AD522" s="88" t="s">
        <v>1583</v>
      </c>
      <c r="AE522" s="88" t="s">
        <v>1583</v>
      </c>
      <c r="AF522" s="88" t="s">
        <v>1583</v>
      </c>
      <c r="AG522" s="88" t="s">
        <v>1583</v>
      </c>
      <c r="AH522" s="88"/>
      <c r="AI522" s="88"/>
      <c r="AJ522" s="88"/>
      <c r="AK522" s="90"/>
      <c r="AL522" s="88"/>
      <c r="AM522" s="88"/>
      <c r="AN522" s="90"/>
      <c r="AO522" s="88"/>
      <c r="AP522" s="88"/>
    </row>
    <row r="523" spans="1:42" ht="15.75" hidden="1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hidden="1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hidden="1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hidden="1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hidden="1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hidden="1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hidden="1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hidden="1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hidden="1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9</v>
      </c>
      <c r="J531" s="34">
        <f t="shared" si="80"/>
        <v>19</v>
      </c>
      <c r="K531" s="35">
        <f t="shared" si="81"/>
        <v>0.32142857142857145</v>
      </c>
      <c r="L531" s="88"/>
      <c r="M531" s="90" t="s">
        <v>1583</v>
      </c>
      <c r="N531" s="88" t="s">
        <v>1583</v>
      </c>
      <c r="O531" s="88" t="s">
        <v>1583</v>
      </c>
      <c r="P531" s="88" t="s">
        <v>1583</v>
      </c>
      <c r="Q531" s="88" t="s">
        <v>1583</v>
      </c>
      <c r="R531" s="88" t="s">
        <v>1583</v>
      </c>
      <c r="S531" s="88" t="s">
        <v>1583</v>
      </c>
      <c r="T531" s="88" t="s">
        <v>1583</v>
      </c>
      <c r="U531" s="88" t="s">
        <v>1583</v>
      </c>
      <c r="V531" s="88" t="s">
        <v>1583</v>
      </c>
      <c r="W531" s="88" t="s">
        <v>1583</v>
      </c>
      <c r="X531" s="88" t="s">
        <v>1583</v>
      </c>
      <c r="Y531" s="88" t="s">
        <v>1583</v>
      </c>
      <c r="Z531" s="88" t="s">
        <v>1583</v>
      </c>
      <c r="AA531" s="88" t="s">
        <v>1583</v>
      </c>
      <c r="AB531" s="88" t="s">
        <v>1583</v>
      </c>
      <c r="AC531" s="88" t="s">
        <v>1583</v>
      </c>
      <c r="AD531" s="88" t="s">
        <v>1583</v>
      </c>
      <c r="AE531" s="88" t="s">
        <v>1583</v>
      </c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hidden="1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9</v>
      </c>
      <c r="J532" s="34">
        <f t="shared" si="80"/>
        <v>19</v>
      </c>
      <c r="K532" s="35">
        <f t="shared" si="81"/>
        <v>0.32142857142857145</v>
      </c>
      <c r="L532" s="88"/>
      <c r="M532" s="90" t="s">
        <v>1583</v>
      </c>
      <c r="N532" s="88" t="s">
        <v>1583</v>
      </c>
      <c r="O532" s="88" t="s">
        <v>1583</v>
      </c>
      <c r="P532" s="88" t="s">
        <v>1583</v>
      </c>
      <c r="Q532" s="88" t="s">
        <v>1583</v>
      </c>
      <c r="R532" s="88" t="s">
        <v>1583</v>
      </c>
      <c r="S532" s="88" t="s">
        <v>1583</v>
      </c>
      <c r="T532" s="88" t="s">
        <v>1583</v>
      </c>
      <c r="U532" s="88" t="s">
        <v>1583</v>
      </c>
      <c r="V532" s="88" t="s">
        <v>1583</v>
      </c>
      <c r="W532" s="88" t="s">
        <v>1583</v>
      </c>
      <c r="X532" s="88" t="s">
        <v>1583</v>
      </c>
      <c r="Y532" s="88" t="s">
        <v>1583</v>
      </c>
      <c r="Z532" s="88" t="s">
        <v>1583</v>
      </c>
      <c r="AA532" s="88" t="s">
        <v>1583</v>
      </c>
      <c r="AB532" s="88" t="s">
        <v>1583</v>
      </c>
      <c r="AC532" s="88" t="s">
        <v>1583</v>
      </c>
      <c r="AD532" s="88" t="s">
        <v>1583</v>
      </c>
      <c r="AE532" s="88" t="s">
        <v>1583</v>
      </c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24</v>
      </c>
      <c r="J533" s="34">
        <f t="shared" ref="J533:J538" si="83">COUNTIF(L533:AM533,"APAGADO")</f>
        <v>4</v>
      </c>
      <c r="K533" s="35">
        <f t="shared" ref="K533:K538" si="84">(I533)/(J533+I533)</f>
        <v>0.8571428571428571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 t="s">
        <v>1583</v>
      </c>
      <c r="AD533" s="88" t="s">
        <v>1583</v>
      </c>
      <c r="AE533" s="88" t="s">
        <v>1583</v>
      </c>
      <c r="AF533" s="88"/>
      <c r="AG533" s="88" t="s">
        <v>1583</v>
      </c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24</v>
      </c>
      <c r="J534" s="34">
        <f t="shared" si="83"/>
        <v>4</v>
      </c>
      <c r="K534" s="35">
        <f t="shared" si="84"/>
        <v>0.8571428571428571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 t="s">
        <v>1583</v>
      </c>
      <c r="AD534" s="88" t="s">
        <v>1583</v>
      </c>
      <c r="AE534" s="88" t="s">
        <v>1583</v>
      </c>
      <c r="AF534" s="88"/>
      <c r="AG534" s="88" t="s">
        <v>1583</v>
      </c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27</v>
      </c>
      <c r="J535" s="34">
        <f t="shared" si="83"/>
        <v>1</v>
      </c>
      <c r="K535" s="35">
        <f t="shared" si="84"/>
        <v>0.9642857142857143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 t="s">
        <v>1583</v>
      </c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27</v>
      </c>
      <c r="J536" s="34">
        <f t="shared" si="83"/>
        <v>1</v>
      </c>
      <c r="K536" s="35">
        <f t="shared" si="84"/>
        <v>0.9642857142857143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 t="s">
        <v>1583</v>
      </c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s="28" t="s">
        <v>1394</v>
      </c>
      <c r="B537" s="81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7</v>
      </c>
      <c r="J537" s="34">
        <f t="shared" si="83"/>
        <v>21</v>
      </c>
      <c r="K537" s="35">
        <f t="shared" si="84"/>
        <v>0.25</v>
      </c>
      <c r="L537" s="88" t="s">
        <v>1583</v>
      </c>
      <c r="M537" s="90" t="s">
        <v>1583</v>
      </c>
      <c r="N537" s="88" t="s">
        <v>1583</v>
      </c>
      <c r="O537" s="88" t="s">
        <v>1583</v>
      </c>
      <c r="P537" s="88" t="s">
        <v>1583</v>
      </c>
      <c r="Q537" s="88" t="s">
        <v>1583</v>
      </c>
      <c r="R537" s="88" t="s">
        <v>1583</v>
      </c>
      <c r="S537" s="88" t="s">
        <v>1583</v>
      </c>
      <c r="T537" s="88" t="s">
        <v>1583</v>
      </c>
      <c r="U537" s="88" t="s">
        <v>1583</v>
      </c>
      <c r="V537" s="88" t="s">
        <v>1583</v>
      </c>
      <c r="W537" s="88" t="s">
        <v>1583</v>
      </c>
      <c r="X537" s="88" t="s">
        <v>1583</v>
      </c>
      <c r="Y537" s="88" t="s">
        <v>1583</v>
      </c>
      <c r="Z537" s="88" t="s">
        <v>1583</v>
      </c>
      <c r="AA537" s="88" t="s">
        <v>1583</v>
      </c>
      <c r="AB537" s="88" t="s">
        <v>1583</v>
      </c>
      <c r="AC537" s="88" t="s">
        <v>1583</v>
      </c>
      <c r="AD537" s="88" t="s">
        <v>1583</v>
      </c>
      <c r="AE537" s="88" t="s">
        <v>1583</v>
      </c>
      <c r="AF537" s="88"/>
      <c r="AG537" s="88" t="s">
        <v>1583</v>
      </c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s="28" t="s">
        <v>1394</v>
      </c>
      <c r="B538" s="81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7</v>
      </c>
      <c r="J538" s="34">
        <f t="shared" si="83"/>
        <v>21</v>
      </c>
      <c r="K538" s="35">
        <f t="shared" si="84"/>
        <v>0.25</v>
      </c>
      <c r="L538" s="90" t="s">
        <v>1583</v>
      </c>
      <c r="M538" s="90" t="s">
        <v>1583</v>
      </c>
      <c r="N538" s="88" t="s">
        <v>1583</v>
      </c>
      <c r="O538" s="88" t="s">
        <v>1583</v>
      </c>
      <c r="P538" s="88" t="s">
        <v>1583</v>
      </c>
      <c r="Q538" s="88" t="s">
        <v>1583</v>
      </c>
      <c r="R538" s="88" t="s">
        <v>1583</v>
      </c>
      <c r="S538" s="88" t="s">
        <v>1583</v>
      </c>
      <c r="T538" s="88" t="s">
        <v>1583</v>
      </c>
      <c r="U538" s="88" t="s">
        <v>1583</v>
      </c>
      <c r="V538" s="88" t="s">
        <v>1583</v>
      </c>
      <c r="W538" s="88" t="s">
        <v>1583</v>
      </c>
      <c r="X538" s="88" t="s">
        <v>1583</v>
      </c>
      <c r="Y538" s="88" t="s">
        <v>1583</v>
      </c>
      <c r="Z538" s="88" t="s">
        <v>1583</v>
      </c>
      <c r="AA538" s="88" t="s">
        <v>1583</v>
      </c>
      <c r="AB538" s="88" t="s">
        <v>1583</v>
      </c>
      <c r="AC538" s="88" t="s">
        <v>1583</v>
      </c>
      <c r="AD538" s="88" t="s">
        <v>1583</v>
      </c>
      <c r="AE538" s="90" t="s">
        <v>1583</v>
      </c>
      <c r="AF538" s="90"/>
      <c r="AG538" s="90" t="s">
        <v>1583</v>
      </c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>
    <filterColumn colId="2">
      <customFilters>
        <customFilter operator="notEqual" val=" "/>
      </customFilters>
    </filterColumn>
    <filterColumn colId="32">
      <filters>
        <filter val="APAGADO"/>
      </filters>
    </filterColumn>
  </autoFilter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 t="str">
        <f>'RESUMEN TOTAL'!R5</f>
        <v>APAGADO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 t="str">
        <f>'RESUMEN TOTAL'!AB5</f>
        <v>APAGADO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 t="str">
        <f>'RESUMEN TOTAL'!R6</f>
        <v>APAGADO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 t="str">
        <f>'RESUMEN TOTAL'!AB6</f>
        <v>APAGADO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 t="str">
        <f>'RESUMEN TOTAL'!AG6</f>
        <v>APAGADO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 t="str">
        <f>'RESUMEN TOTAL'!AG9</f>
        <v>APAGADO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 t="str">
        <f>'RESUMEN TOTAL'!AG14</f>
        <v>APAGADO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 t="str">
        <f>'RESUMEN TOTAL'!AG66</f>
        <v>APAGADO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 t="str">
        <f>'RESUMEN TOTAL'!AG117</f>
        <v>APAGADO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 t="str">
        <f>'RESUMEN TOTAL'!AG136</f>
        <v>APAGADO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 t="str">
        <f>'RESUMEN TOTAL'!AG141</f>
        <v>APAGADO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 t="str">
        <f>'RESUMEN TOTAL'!AG142</f>
        <v>APAGADO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 t="str">
        <f>'RESUMEN TOTAL'!AG143</f>
        <v>APAGADO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 t="str">
        <f>'RESUMEN TOTAL'!AG211</f>
        <v>APAGADO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 t="str">
        <f>'RESUMEN TOTAL'!AG212</f>
        <v>APAGADO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 t="str">
        <f>'RESUMEN TOTAL'!AG222</f>
        <v>APAGADO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 t="str">
        <f>'RESUMEN TOTAL'!AG223</f>
        <v>APAGADO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 t="str">
        <f>'RESUMEN TOTAL'!AG226</f>
        <v>APAGADO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 t="str">
        <f>'RESUMEN TOTAL'!AG227</f>
        <v>APAGADO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 t="str">
        <f>'RESUMEN TOTAL'!AG228</f>
        <v>APAGADO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 t="str">
        <f>'RESUMEN TOTAL'!AG230</f>
        <v>APAGADO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 t="str">
        <f>'RESUMEN TOTAL'!AG231</f>
        <v>APAGADO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 t="str">
        <f>'RESUMEN TOTAL'!AG242</f>
        <v>APAGADO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 t="str">
        <f>'RESUMEN TOTAL'!AG244</f>
        <v>APAGADO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 t="str">
        <f>'RESUMEN TOTAL'!AG245</f>
        <v>APAGADO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 t="str">
        <f>'RESUMEN TOTAL'!AG260</f>
        <v>APAGADO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 t="str">
        <f>'RESUMEN TOTAL'!AG261</f>
        <v>APAGADO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 t="str">
        <f>'RESUMEN TOTAL'!AG262</f>
        <v>APAGADO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 t="str">
        <f>'RESUMEN TOTAL'!AG263</f>
        <v>APAGADO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 t="str">
        <f>'RESUMEN TOTAL'!AG264</f>
        <v>APAGADO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 t="str">
        <f>'RESUMEN TOTAL'!AG265</f>
        <v>APAGADO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 t="str">
        <f>'RESUMEN TOTAL'!AG266</f>
        <v>APAGADO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 t="str">
        <f>'RESUMEN TOTAL'!AG267</f>
        <v>APAGADO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 t="str">
        <f>'RESUMEN TOTAL'!AG268</f>
        <v>APAGADO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 t="str">
        <f>'RESUMEN TOTAL'!AG269</f>
        <v>APAGADO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 t="str">
        <f>'RESUMEN TOTAL'!AG270</f>
        <v>APAGADO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 t="str">
        <f>'RESUMEN TOTAL'!AG271</f>
        <v>APAGADO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 t="str">
        <f>'RESUMEN TOTAL'!AG272</f>
        <v>APAGADO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 t="str">
        <f>'RESUMEN TOTAL'!AG276</f>
        <v>APAGADO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 t="str">
        <f>'RESUMEN TOTAL'!AG279</f>
        <v>APAGADO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 t="str">
        <f>'RESUMEN TOTAL'!AG292</f>
        <v>APAGADO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 t="str">
        <f>'RESUMEN TOTAL'!AG295</f>
        <v>APAGADO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 t="str">
        <f>'RESUMEN TOTAL'!AG297</f>
        <v>APAGADO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 t="str">
        <f>'RESUMEN TOTAL'!AG298</f>
        <v>APAGADO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 t="str">
        <f>'RESUMEN TOTAL'!AG299</f>
        <v>APAGADO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 t="str">
        <f>'RESUMEN TOTAL'!AG302</f>
        <v>APAGADO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 t="str">
        <f>'RESUMEN TOTAL'!AG304</f>
        <v>APAGADO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 t="str">
        <f>'RESUMEN TOTAL'!AG305</f>
        <v>APAGADO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 t="str">
        <f>'RESUMEN TOTAL'!AG306</f>
        <v>APAGADO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 t="str">
        <f>'RESUMEN TOTAL'!AG308</f>
        <v>APAGADO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 t="str">
        <f>'RESUMEN TOTAL'!AG309</f>
        <v>APAGADO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 t="str">
        <f>'RESUMEN TOTAL'!AG310</f>
        <v>APAGADO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 t="str">
        <f>'RESUMEN TOTAL'!AG311</f>
        <v>APAGADO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 t="str">
        <f>'RESUMEN TOTAL'!AG312</f>
        <v>APAGADO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 t="str">
        <f>'RESUMEN TOTAL'!AG313</f>
        <v>APAGADO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 t="str">
        <f>'RESUMEN TOTAL'!AG345</f>
        <v>APAGADO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 t="str">
        <f>'RESUMEN TOTAL'!AG347</f>
        <v>APAGADO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 t="str">
        <f>'RESUMEN TOTAL'!AG351</f>
        <v>APAGADO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 t="str">
        <f>'RESUMEN TOTAL'!AG360</f>
        <v>APAGADO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 t="str">
        <f>'RESUMEN TOTAL'!AG363</f>
        <v>APAGADO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 t="str">
        <f>'RESUMEN TOTAL'!AG365</f>
        <v>APAGADO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 t="str">
        <f>'RESUMEN TOTAL'!AG392</f>
        <v>APAGADO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 t="str">
        <f>'RESUMEN TOTAL'!AG418</f>
        <v>APAGADO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 t="str">
        <f>'RESUMEN TOTAL'!AG419</f>
        <v>APAGADO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 t="str">
        <f>'RESUMEN TOTAL'!AG420</f>
        <v>APAGADO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 t="str">
        <f>'RESUMEN TOTAL'!AG421</f>
        <v>APAGADO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 t="str">
        <f>'RESUMEN TOTAL'!AG422</f>
        <v>APAGADO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 t="str">
        <f>'RESUMEN TOTAL'!AG423</f>
        <v>APAGADO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 t="str">
        <f>'RESUMEN TOTAL'!AG424</f>
        <v>APAGADO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 t="str">
        <f>'RESUMEN TOTAL'!AG435</f>
        <v>APAGADO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 t="str">
        <f>'RESUMEN TOTAL'!AG436</f>
        <v>APAGADO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 t="str">
        <f>'RESUMEN TOTAL'!AG438</f>
        <v>APAGADO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 t="str">
        <f>'RESUMEN TOTAL'!AG442</f>
        <v>APAGADO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 t="str">
        <f>'RESUMEN TOTAL'!AG443</f>
        <v>APAGADO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 t="str">
        <f>'RESUMEN TOTAL'!AG445</f>
        <v>APAGADO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 t="str">
        <f>'RESUMEN TOTAL'!AG446</f>
        <v>APAGADO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 t="str">
        <f>'RESUMEN TOTAL'!AG449</f>
        <v>APAGADO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 t="str">
        <f>'RESUMEN TOTAL'!AG450</f>
        <v>APAGADO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 t="str">
        <f>'RESUMEN TOTAL'!AG458</f>
        <v>APAGADO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2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 t="str">
        <f>'RESUMEN TOTAL'!AG533</f>
        <v>APAGADO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 t="str">
        <f>'RESUMEN TOTAL'!AG534</f>
        <v>APAGADO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 t="str">
        <f>'RESUMEN TOTAL'!AG535</f>
        <v>APAGADO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 t="str">
        <f>'RESUMEN TOTAL'!AG536</f>
        <v>APAGADO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29</v>
      </c>
      <c r="G1" s="18">
        <f t="shared" ref="G1:AG1" si="0">COUNTIF(G3:G403, "APAGADO")</f>
        <v>30</v>
      </c>
      <c r="H1" s="18">
        <f>COUNTIF(H3:H503, "APAGADO")</f>
        <v>50</v>
      </c>
      <c r="I1" s="18">
        <f t="shared" si="0"/>
        <v>37</v>
      </c>
      <c r="J1" s="18">
        <f t="shared" si="0"/>
        <v>45</v>
      </c>
      <c r="K1" s="18">
        <f t="shared" si="0"/>
        <v>49</v>
      </c>
      <c r="L1" s="18">
        <f t="shared" si="0"/>
        <v>68</v>
      </c>
      <c r="M1" s="18">
        <f t="shared" si="0"/>
        <v>50</v>
      </c>
      <c r="N1" s="18">
        <f t="shared" si="0"/>
        <v>49</v>
      </c>
      <c r="O1" s="18">
        <f t="shared" si="0"/>
        <v>48</v>
      </c>
      <c r="P1" s="18">
        <f t="shared" si="0"/>
        <v>38</v>
      </c>
      <c r="Q1" s="18">
        <f t="shared" si="0"/>
        <v>50</v>
      </c>
      <c r="R1" s="18">
        <f t="shared" si="0"/>
        <v>49</v>
      </c>
      <c r="S1" s="18">
        <f t="shared" si="0"/>
        <v>35</v>
      </c>
      <c r="T1" s="18">
        <f t="shared" si="0"/>
        <v>32</v>
      </c>
      <c r="U1" s="18">
        <f t="shared" si="0"/>
        <v>32</v>
      </c>
      <c r="V1" s="18">
        <f t="shared" si="0"/>
        <v>208</v>
      </c>
      <c r="W1" s="18">
        <f t="shared" si="0"/>
        <v>172</v>
      </c>
      <c r="X1" s="18">
        <f t="shared" si="0"/>
        <v>147</v>
      </c>
      <c r="Y1" s="18">
        <f t="shared" si="0"/>
        <v>139</v>
      </c>
      <c r="Z1" s="18">
        <f t="shared" si="0"/>
        <v>157</v>
      </c>
      <c r="AA1" s="18">
        <f t="shared" si="0"/>
        <v>140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 t="str">
        <f>ESTADISTICA!V3</f>
        <v>APAGADO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 t="str">
        <f>ESTADISTICA!AA3</f>
        <v>APAGADO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 t="str">
        <f>ESTADISTICA!V6</f>
        <v>APAGADO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 t="str">
        <f>ESTADISTICA!AA6</f>
        <v>APAGADO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 t="str">
        <f>ESTADISTICA!V7</f>
        <v>APAGADO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 t="str">
        <f>ESTADISTICA!L8</f>
        <v>APAGADO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 t="str">
        <f>ESTADISTICA!V8</f>
        <v>APAGADO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 t="str">
        <f>ESTADISTICA!L9</f>
        <v>APAGADO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 t="str">
        <f>ESTADISTICA!V9</f>
        <v>APAGADO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 t="str">
        <f>ESTADISTICA!V10</f>
        <v>APAGADO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 t="str">
        <f>ESTADISTICA!V11</f>
        <v>APAGADO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 t="str">
        <f>ESTADISTICA!AA11</f>
        <v>APAGADO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 t="str">
        <f>ESTADISTICA!Y15</f>
        <v>APAGADO</v>
      </c>
      <c r="Z16" t="str">
        <f>ESTADISTICA!Z15</f>
        <v>APAGADO</v>
      </c>
      <c r="AA16" t="str">
        <f>ESTADISTICA!AA15</f>
        <v>APAGADO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 t="str">
        <f>ESTADISTICA!Y16</f>
        <v>APAGADO</v>
      </c>
      <c r="Z17" t="str">
        <f>ESTADISTICA!Z16</f>
        <v>APAGADO</v>
      </c>
      <c r="AA17" t="str">
        <f>ESTADISTICA!AA16</f>
        <v>APAGADO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 t="str">
        <f>ESTADISTICA!AA17</f>
        <v>APAGADO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 t="str">
        <f>ESTADISTICA!AA19</f>
        <v>APAGADO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 t="str">
        <f>ESTADISTICA!AA20</f>
        <v>APAGADO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 t="str">
        <f>ESTADISTICA!V23</f>
        <v>APAGADO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 t="str">
        <f>ESTADISTICA!V24</f>
        <v>APAGADO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 t="str">
        <f>ESTADISTICA!V26</f>
        <v>APAGADO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 t="str">
        <f>ESTADISTICA!J32</f>
        <v>APAGADO</v>
      </c>
      <c r="K33">
        <f>ESTADISTICA!K32</f>
        <v>0</v>
      </c>
      <c r="L33">
        <f>ESTADISTICA!L32</f>
        <v>0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>
        <f>ESTADISTICA!P32</f>
        <v>0</v>
      </c>
      <c r="Q33" t="str">
        <f>ESTADISTICA!Q32</f>
        <v>APAGADO</v>
      </c>
      <c r="R33" t="str">
        <f>ESTADISTICA!R32</f>
        <v>APAGADO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 t="str">
        <f>ESTADISTICA!V37</f>
        <v>APAGADO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 t="str">
        <f>ESTADISTICA!J38</f>
        <v>APAGADO</v>
      </c>
      <c r="K39">
        <f>ESTADISTICA!K38</f>
        <v>0</v>
      </c>
      <c r="L39">
        <f>ESTADISTICA!L38</f>
        <v>0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 t="str">
        <f>ESTADISTICA!V40</f>
        <v>APAGADO</v>
      </c>
      <c r="W41" t="str">
        <f>ESTADISTICA!W40</f>
        <v>APAGADO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 t="str">
        <f>ESTADISTICA!V42</f>
        <v>APAGADO</v>
      </c>
      <c r="W43" t="str">
        <f>ESTADISTICA!W42</f>
        <v>APAGADO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 t="str">
        <f>ESTADISTICA!J43</f>
        <v>APAGADO</v>
      </c>
      <c r="K44">
        <f>ESTADISTICA!K43</f>
        <v>0</v>
      </c>
      <c r="L44" t="str">
        <f>ESTADISTICA!L43</f>
        <v>APAGADO</v>
      </c>
      <c r="M44" t="str">
        <f>ESTADISTICA!M43</f>
        <v>APAGADO</v>
      </c>
      <c r="N44" t="str">
        <f>ESTADISTICA!N43</f>
        <v>APAGADO</v>
      </c>
      <c r="O44" t="str">
        <f>ESTADISTICA!O43</f>
        <v>APAGADO</v>
      </c>
      <c r="P44">
        <f>ESTADISTICA!P43</f>
        <v>0</v>
      </c>
      <c r="Q44" t="str">
        <f>ESTADISTICA!Q43</f>
        <v>APAGADO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 t="str">
        <f>ESTADISTICA!V43</f>
        <v>APAGADO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>
        <f>ESTADISTICA!P44</f>
        <v>0</v>
      </c>
      <c r="Q45" t="str">
        <f>ESTADISTICA!Q44</f>
        <v>APAGADO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 t="str">
        <f>ESTADISTICA!V44</f>
        <v>APAGADO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>
        <f>ESTADISTICA!P46</f>
        <v>0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>
        <f>ESTADISTICA!P47</f>
        <v>0</v>
      </c>
      <c r="Q48" t="str">
        <f>ESTADISTICA!Q47</f>
        <v>APAGADO</v>
      </c>
      <c r="R48" t="str">
        <f>ESTADISTICA!R47</f>
        <v>APAGADO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 t="str">
        <f>ESTADISTICA!J49</f>
        <v>APAGADO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 t="str">
        <f>ESTADISTICA!Q49</f>
        <v>APAGADO</v>
      </c>
      <c r="R50" t="str">
        <f>ESTADISTICA!R49</f>
        <v>APAGADO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 t="str">
        <f>ESTADISTICA!V52</f>
        <v>APAGADO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 t="str">
        <f>ESTADISTICA!H56</f>
        <v>APAGADO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 t="str">
        <f>ESTADISTICA!V56</f>
        <v>APAGADO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 t="str">
        <f>ESTADISTICA!V59</f>
        <v>APAGADO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 t="str">
        <f>ESTADISTICA!V60</f>
        <v>APAGADO</v>
      </c>
      <c r="W61" t="str">
        <f>ESTADISTICA!W60</f>
        <v>APAGADO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 t="str">
        <f>ESTADISTICA!J63</f>
        <v>APAGADO</v>
      </c>
      <c r="K64">
        <f>ESTADISTICA!K63</f>
        <v>0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 t="str">
        <f>ESTADISTICA!Q63</f>
        <v>APAGADO</v>
      </c>
      <c r="R64" t="str">
        <f>ESTADISTICA!R63</f>
        <v>APAGADO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 t="str">
        <f>ESTADISTICA!AA63</f>
        <v>APAGADO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 t="str">
        <f>ESTADISTICA!J64</f>
        <v>APAGADO</v>
      </c>
      <c r="K65">
        <f>ESTADISTICA!K64</f>
        <v>0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 t="str">
        <f>ESTADISTICA!V65</f>
        <v>APAGADO</v>
      </c>
      <c r="W66" t="str">
        <f>ESTADISTICA!W65</f>
        <v>APAGADO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 t="str">
        <f>ESTADISTICA!V66</f>
        <v>APAGADO</v>
      </c>
      <c r="W67" t="str">
        <f>ESTADISTICA!W66</f>
        <v>APAGADO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 t="str">
        <f>ESTADISTICA!V68</f>
        <v>APAGADO</v>
      </c>
      <c r="W69" t="str">
        <f>ESTADISTICA!W68</f>
        <v>APAGADO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 t="str">
        <f>ESTADISTICA!N70</f>
        <v>APAGADO</v>
      </c>
      <c r="O71" t="str">
        <f>ESTADISTICA!O70</f>
        <v>APAGADO</v>
      </c>
      <c r="P71">
        <f>ESTADISTICA!P70</f>
        <v>0</v>
      </c>
      <c r="Q71" t="str">
        <f>ESTADISTICA!Q70</f>
        <v>APAGADO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 t="str">
        <f>ESTADISTICA!V71</f>
        <v>APAGADO</v>
      </c>
      <c r="W72" t="str">
        <f>ESTADISTICA!W71</f>
        <v>APAGADO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 t="str">
        <f>ESTADISTICA!V74</f>
        <v>APAGADO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 t="str">
        <f>ESTADISTICA!V75</f>
        <v>APAGADO</v>
      </c>
      <c r="W76" t="str">
        <f>ESTADISTICA!W75</f>
        <v>APAGADO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 t="str">
        <f>ESTADISTICA!V76</f>
        <v>APAGADO</v>
      </c>
      <c r="W77" t="str">
        <f>ESTADISTICA!W76</f>
        <v>APAGADO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 t="str">
        <f>ESTADISTICA!V78</f>
        <v>APAGADO</v>
      </c>
      <c r="W79" t="str">
        <f>ESTADISTICA!W78</f>
        <v>APAGADO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 t="str">
        <f>ESTADISTICA!V81</f>
        <v>APAGADO</v>
      </c>
      <c r="W82" t="str">
        <f>ESTADISTICA!W81</f>
        <v>APAGADO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 t="str">
        <f>ESTADISTICA!V82</f>
        <v>APAGADO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 t="str">
        <f>ESTADISTICA!V93</f>
        <v>APAGADO</v>
      </c>
      <c r="W94" t="str">
        <f>ESTADISTICA!W93</f>
        <v>APAGADO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 t="str">
        <f>ESTADISTICA!V94</f>
        <v>APAGADO</v>
      </c>
      <c r="W95" t="str">
        <f>ESTADISTICA!W94</f>
        <v>APAGADO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 t="str">
        <f>ESTADISTICA!J96</f>
        <v>APAGADO</v>
      </c>
      <c r="K97">
        <f>ESTADISTICA!K96</f>
        <v>0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>
        <f>ESTADISTICA!P96</f>
        <v>0</v>
      </c>
      <c r="Q97" t="str">
        <f>ESTADISTICA!Q96</f>
        <v>APAGADO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 t="str">
        <f>ESTADISTICA!V102</f>
        <v>APAGADO</v>
      </c>
      <c r="W103" t="str">
        <f>ESTADISTICA!W102</f>
        <v>APAGADO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 t="str">
        <f>ESTADISTICA!V103</f>
        <v>APAGADO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 t="str">
        <f>ESTADISTICA!V108</f>
        <v>APAGADO</v>
      </c>
      <c r="W109" t="str">
        <f>ESTADISTICA!W108</f>
        <v>APAGADO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 t="str">
        <f>ESTADISTICA!V110</f>
        <v>APAGADO</v>
      </c>
      <c r="W111" t="str">
        <f>ESTADISTICA!W110</f>
        <v>APAGADO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 t="str">
        <f>ESTADISTICA!V111</f>
        <v>APAGADO</v>
      </c>
      <c r="W112" t="str">
        <f>ESTADISTICA!W111</f>
        <v>APAGADO</v>
      </c>
      <c r="X112" t="str">
        <f>ESTADISTICA!X111</f>
        <v>APAGADO</v>
      </c>
      <c r="Y112" t="str">
        <f>ESTADISTICA!Y111</f>
        <v>APAGADO</v>
      </c>
      <c r="Z112" t="str">
        <f>ESTADISTICA!Z111</f>
        <v>APAGADO</v>
      </c>
      <c r="AA112" t="str">
        <f>ESTADISTICA!AA111</f>
        <v>APAGADO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 t="str">
        <f>ESTADISTICA!V114</f>
        <v>APAGADO</v>
      </c>
      <c r="W115" t="str">
        <f>ESTADISTICA!W114</f>
        <v>APAGADO</v>
      </c>
      <c r="X115" t="str">
        <f>ESTADISTICA!X114</f>
        <v>APAGADO</v>
      </c>
      <c r="Y115" t="str">
        <f>ESTADISTICA!Y114</f>
        <v>APAGADO</v>
      </c>
      <c r="Z115" t="str">
        <f>ESTADISTICA!Z114</f>
        <v>APAGADO</v>
      </c>
      <c r="AA115" t="str">
        <f>ESTADISTICA!AA114</f>
        <v>APAGADO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 t="str">
        <f>ESTADISTICA!V115</f>
        <v>APAGADO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 t="str">
        <f>ESTADISTICA!V116</f>
        <v>APAGADO</v>
      </c>
      <c r="W117" t="str">
        <f>ESTADISTICA!W116</f>
        <v>APAGADO</v>
      </c>
      <c r="X117" t="str">
        <f>ESTADISTICA!X116</f>
        <v>APAGADO</v>
      </c>
      <c r="Y117" t="str">
        <f>ESTADISTICA!Y116</f>
        <v>APAGADO</v>
      </c>
      <c r="Z117" t="str">
        <f>ESTADISTICA!Z116</f>
        <v>APAGADO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 t="str">
        <f>ESTADISTICA!V117</f>
        <v>APAGADO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 t="str">
        <f>ESTADISTICA!V118</f>
        <v>APAGADO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 t="str">
        <f>ESTADISTICA!V121</f>
        <v>APAGADO</v>
      </c>
      <c r="W122" t="str">
        <f>ESTADISTICA!W121</f>
        <v>APAGADO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 t="str">
        <f>ESTADISTICA!X127</f>
        <v>APAGADO</v>
      </c>
      <c r="Y128" t="str">
        <f>ESTADISTICA!Y127</f>
        <v>APAGADO</v>
      </c>
      <c r="Z128" t="str">
        <f>ESTADISTICA!Z127</f>
        <v>APAGADO</v>
      </c>
      <c r="AA128" t="str">
        <f>ESTADISTICA!AA127</f>
        <v>APAGADO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 t="str">
        <f>ESTADISTICA!X128</f>
        <v>APAGADO</v>
      </c>
      <c r="Y129" t="str">
        <f>ESTADISTICA!Y128</f>
        <v>APAGADO</v>
      </c>
      <c r="Z129" t="str">
        <f>ESTADISTICA!Z128</f>
        <v>APAGADO</v>
      </c>
      <c r="AA129" t="str">
        <f>ESTADISTICA!AA128</f>
        <v>APAGADO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 t="str">
        <f>ESTADISTICA!X136</f>
        <v>APAGADO</v>
      </c>
      <c r="Y137" t="str">
        <f>ESTADISTICA!Y136</f>
        <v>APAGADO</v>
      </c>
      <c r="Z137" t="str">
        <f>ESTADISTICA!Z136</f>
        <v>APAGADO</v>
      </c>
      <c r="AA137" t="str">
        <f>ESTADISTICA!AA136</f>
        <v>APAGADO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 t="str">
        <f>ESTADISTICA!X137</f>
        <v>APAGADO</v>
      </c>
      <c r="Y138" t="str">
        <f>ESTADISTICA!Y137</f>
        <v>APAGADO</v>
      </c>
      <c r="Z138" t="str">
        <f>ESTADISTICA!Z137</f>
        <v>APAGADO</v>
      </c>
      <c r="AA138" t="str">
        <f>ESTADISTICA!AA137</f>
        <v>APAGADO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 t="str">
        <f>ESTADISTICA!X138</f>
        <v>APAGADO</v>
      </c>
      <c r="Y139" t="str">
        <f>ESTADISTICA!Y138</f>
        <v>APAGADO</v>
      </c>
      <c r="Z139" t="str">
        <f>ESTADISTICA!Z138</f>
        <v>APAGADO</v>
      </c>
      <c r="AA139" t="str">
        <f>ESTADISTICA!AA138</f>
        <v>APAGADO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 t="str">
        <f>ESTADISTICA!X139</f>
        <v>APAGADO</v>
      </c>
      <c r="Y140" t="str">
        <f>ESTADISTICA!Y139</f>
        <v>APAGADO</v>
      </c>
      <c r="Z140" t="str">
        <f>ESTADISTICA!Z139</f>
        <v>APAGADO</v>
      </c>
      <c r="AA140" t="str">
        <f>ESTADISTICA!AA139</f>
        <v>APAGADO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 t="str">
        <f>ESTADISTICA!Y144</f>
        <v>APAGADO</v>
      </c>
      <c r="Z145" t="str">
        <f>ESTADISTICA!Z144</f>
        <v>APAGADO</v>
      </c>
      <c r="AA145" t="str">
        <f>ESTADISTICA!AA144</f>
        <v>APAGADO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 t="str">
        <f>ESTADISTICA!V146</f>
        <v>APAGADO</v>
      </c>
      <c r="W147" t="str">
        <f>ESTADISTICA!W146</f>
        <v>APAGADO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 t="str">
        <f>ESTADISTICA!V147</f>
        <v>APAGADO</v>
      </c>
      <c r="W148" t="str">
        <f>ESTADISTICA!W147</f>
        <v>APAGADO</v>
      </c>
      <c r="X148" t="str">
        <f>ESTADISTICA!X147</f>
        <v>APAGADO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 t="str">
        <f>ESTADISTICA!U148</f>
        <v>APAGADO</v>
      </c>
      <c r="V149" t="str">
        <f>ESTADISTICA!V148</f>
        <v>APAGADO</v>
      </c>
      <c r="W149" t="str">
        <f>ESTADISTICA!W148</f>
        <v>APAGADO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 t="str">
        <f>ESTADISTICA!V150</f>
        <v>APAGADO</v>
      </c>
      <c r="W151" t="str">
        <f>ESTADISTICA!W150</f>
        <v>APAGADO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 t="str">
        <f>ESTADISTICA!V151</f>
        <v>APAGADO</v>
      </c>
      <c r="W152" t="str">
        <f>ESTADISTICA!W151</f>
        <v>APAGADO</v>
      </c>
      <c r="X152" t="str">
        <f>ESTADISTICA!X151</f>
        <v>APAGADO</v>
      </c>
      <c r="Y152" t="str">
        <f>ESTADISTICA!Y151</f>
        <v>APAGADO</v>
      </c>
      <c r="Z152" t="str">
        <f>ESTADISTICA!Z151</f>
        <v>APAGADO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 t="str">
        <f>ESTADISTICA!V154</f>
        <v>APAGADO</v>
      </c>
      <c r="W155" t="str">
        <f>ESTADISTICA!W154</f>
        <v>APAGADO</v>
      </c>
      <c r="X155" t="str">
        <f>ESTADISTICA!X154</f>
        <v>APAGADO</v>
      </c>
      <c r="Y155" t="str">
        <f>ESTADISTICA!Y154</f>
        <v>APAGADO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 t="str">
        <f>ESTADISTICA!Y156</f>
        <v>APAGADO</v>
      </c>
      <c r="Z157" t="str">
        <f>ESTADISTICA!Z156</f>
        <v>APAGADO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 t="str">
        <f>ESTADISTICA!V157</f>
        <v>APAGADO</v>
      </c>
      <c r="W158" t="str">
        <f>ESTADISTICA!W157</f>
        <v>APAGADO</v>
      </c>
      <c r="X158" t="str">
        <f>ESTADISTICA!X157</f>
        <v>APAGADO</v>
      </c>
      <c r="Y158" t="str">
        <f>ESTADISTICA!Y157</f>
        <v>APAGADO</v>
      </c>
      <c r="Z158" t="str">
        <f>ESTADISTICA!Z157</f>
        <v>APAGADO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 t="str">
        <f>ESTADISTICA!V158</f>
        <v>APAGADO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 t="str">
        <f>ESTADISTICA!V159</f>
        <v>APAGADO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 t="str">
        <f>ESTADISTICA!V160</f>
        <v>APAGADO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 t="str">
        <f>ESTADISTICA!V161</f>
        <v>APAGADO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 t="str">
        <f>ESTADISTICA!I162</f>
        <v>APAGADO</v>
      </c>
      <c r="J163" t="str">
        <f>ESTADISTICA!J162</f>
        <v>APAGADO</v>
      </c>
      <c r="K163" t="str">
        <f>ESTADISTICA!K162</f>
        <v>APAGADO</v>
      </c>
      <c r="L163" t="str">
        <f>ESTADISTICA!L162</f>
        <v>APAGADO</v>
      </c>
      <c r="M163" t="str">
        <f>ESTADISTICA!M162</f>
        <v>APAGADO</v>
      </c>
      <c r="N163" t="str">
        <f>ESTADISTICA!N162</f>
        <v>APAGADO</v>
      </c>
      <c r="O163" t="str">
        <f>ESTADISTICA!O162</f>
        <v>APAGADO</v>
      </c>
      <c r="P163" t="str">
        <f>ESTADISTICA!P162</f>
        <v>APAGADO</v>
      </c>
      <c r="Q163" t="str">
        <f>ESTADISTICA!Q162</f>
        <v>APAGADO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 t="str">
        <f>ESTADISTICA!V162</f>
        <v>APAGADO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 t="str">
        <f>ESTADISTICA!Z162</f>
        <v>APAGADO</v>
      </c>
      <c r="AA163" t="str">
        <f>ESTADISTICA!AA162</f>
        <v>APAGADO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 t="str">
        <f>ESTADISTICA!V163</f>
        <v>APAGADO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 t="str">
        <f>ESTADISTICA!Y165</f>
        <v>APAGADO</v>
      </c>
      <c r="Z166" t="str">
        <f>ESTADISTICA!Z165</f>
        <v>APAGADO</v>
      </c>
      <c r="AA166" t="str">
        <f>ESTADISTICA!AA165</f>
        <v>APAGADO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 t="str">
        <f>ESTADISTICA!V168</f>
        <v>APAGADO</v>
      </c>
      <c r="W169" t="str">
        <f>ESTADISTICA!W168</f>
        <v>APAGADO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 t="str">
        <f>ESTADISTICA!V169</f>
        <v>APAGADO</v>
      </c>
      <c r="W170" t="str">
        <f>ESTADISTICA!W169</f>
        <v>APAGADO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 t="str">
        <f>ESTADISTICA!V170</f>
        <v>APAGADO</v>
      </c>
      <c r="W171" t="str">
        <f>ESTADISTICA!W170</f>
        <v>APAGADO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 t="str">
        <f>ESTADISTICA!V171</f>
        <v>APAGADO</v>
      </c>
      <c r="W172" t="str">
        <f>ESTADISTICA!W171</f>
        <v>APAGADO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 t="str">
        <f>ESTADISTICA!AA172</f>
        <v>APAGADO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 t="str">
        <f>ESTADISTICA!K175</f>
        <v>APAGADO</v>
      </c>
      <c r="L176" t="str">
        <f>ESTADISTICA!L175</f>
        <v>APAGADO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 t="str">
        <f>ESTADISTICA!V176</f>
        <v>APAGADO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 t="str">
        <f>ESTADISTICA!V178</f>
        <v>APAGADO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 t="str">
        <f>ESTADISTICA!V179</f>
        <v>APAGADO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 t="str">
        <f>ESTADISTICA!V189</f>
        <v>APAGADO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 t="str">
        <f>ESTADISTICA!V192</f>
        <v>APAGADO</v>
      </c>
      <c r="W193" t="str">
        <f>ESTADISTICA!W192</f>
        <v>APAGADO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 t="str">
        <f>ESTADISTICA!X194</f>
        <v>APAGADO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 t="str">
        <f>ESTADISTICA!Y198</f>
        <v>APAGADO</v>
      </c>
      <c r="Z199" t="str">
        <f>ESTADISTICA!Z198</f>
        <v>APAGADO</v>
      </c>
      <c r="AA199" t="str">
        <f>ESTADISTICA!AA198</f>
        <v>APAGADO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 t="str">
        <f>ESTADISTICA!V200</f>
        <v>APAGADO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 t="str">
        <f>ESTADISTICA!V201</f>
        <v>APAGADO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 t="str">
        <f>ESTADISTICA!K204</f>
        <v>APAGADO</v>
      </c>
      <c r="L205" t="str">
        <f>ESTADISTICA!L204</f>
        <v>APAGADO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>
        <f>ESTADISTICA!U205</f>
        <v>0</v>
      </c>
      <c r="V206" t="str">
        <f>ESTADISTICA!V205</f>
        <v>APAGADO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 t="str">
        <f>ESTADISTICA!V206</f>
        <v>APAGADO</v>
      </c>
      <c r="W207" t="str">
        <f>ESTADISTICA!W206</f>
        <v>APAGADO</v>
      </c>
      <c r="X207" t="str">
        <f>ESTADISTICA!X206</f>
        <v>APAGADO</v>
      </c>
      <c r="Y207" t="str">
        <f>ESTADISTICA!Y206</f>
        <v>APAGADO</v>
      </c>
      <c r="Z207" t="str">
        <f>ESTADISTICA!Z206</f>
        <v>APAGADO</v>
      </c>
      <c r="AA207" t="str">
        <f>ESTADISTICA!AA206</f>
        <v>APAGADO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 t="str">
        <f>ESTADISTICA!V208</f>
        <v>APAGADO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 t="str">
        <f>ESTADISTICA!V209</f>
        <v>APAGADO</v>
      </c>
      <c r="W209" t="str">
        <f>ESTADISTICA!W209</f>
        <v>APAGADO</v>
      </c>
      <c r="X209" t="str">
        <f>ESTADISTICA!X209</f>
        <v>APAGADO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 t="str">
        <f>ESTADISTICA!V210</f>
        <v>APAGADO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 t="str">
        <f>ESTADISTICA!V211</f>
        <v>APAGADO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 t="str">
        <f>ESTADISTICA!J213</f>
        <v>APAGADO</v>
      </c>
      <c r="K213">
        <f>ESTADISTICA!K213</f>
        <v>0</v>
      </c>
      <c r="L213" t="str">
        <f>ESTADISTICA!L213</f>
        <v>APAGADO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>
        <f>ESTADISTICA!P213</f>
        <v>0</v>
      </c>
      <c r="Q213" t="str">
        <f>ESTADISTICA!Q213</f>
        <v>APAGADO</v>
      </c>
      <c r="R213" t="str">
        <f>ESTADISTICA!R213</f>
        <v>APAGADO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 t="str">
        <f>ESTADISTICA!AA213</f>
        <v>APAGADO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 t="str">
        <f>ESTADISTICA!V214</f>
        <v>APAGADO</v>
      </c>
      <c r="W214" t="str">
        <f>ESTADISTICA!W214</f>
        <v>APAGADO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 t="str">
        <f>ESTADISTICA!J215</f>
        <v>APAGADO</v>
      </c>
      <c r="K215">
        <f>ESTADISTICA!K215</f>
        <v>0</v>
      </c>
      <c r="L215" t="str">
        <f>ESTADISTICA!L215</f>
        <v>APAGADO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>
        <f>ESTADISTICA!P215</f>
        <v>0</v>
      </c>
      <c r="Q215" t="str">
        <f>ESTADISTICA!Q215</f>
        <v>APAGADO</v>
      </c>
      <c r="R215" t="str">
        <f>ESTADISTICA!R215</f>
        <v>APAGADO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 t="str">
        <f>ESTADISTICA!AA215</f>
        <v>APAGADO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 t="str">
        <f>ESTADISTICA!AA217</f>
        <v>APAGADO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 t="str">
        <f>ESTADISTICA!J218</f>
        <v>APAGADO</v>
      </c>
      <c r="K218">
        <f>ESTADISTICA!K218</f>
        <v>0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>
        <f>ESTADISTICA!P218</f>
        <v>0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 t="str">
        <f>ESTADISTICA!AA218</f>
        <v>APAGADO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>
        <f>ESTADISTICA!K220</f>
        <v>0</v>
      </c>
      <c r="L220" t="str">
        <f>ESTADISTICA!L220</f>
        <v>APAGADO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 t="str">
        <f>ESTADISTICA!R220</f>
        <v>APAGADO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 t="str">
        <f>ESTADISTICA!Z220</f>
        <v>APAGADO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 t="str">
        <f>ESTADISTICA!J221</f>
        <v>APAGADO</v>
      </c>
      <c r="K221">
        <f>ESTADISTICA!K221</f>
        <v>0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 t="str">
        <f>ESTADISTICA!AA221</f>
        <v>APAGADO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 t="str">
        <f>ESTADISTICA!V222</f>
        <v>APAGADO</v>
      </c>
      <c r="W222" t="str">
        <f>ESTADISTICA!W222</f>
        <v>APAGADO</v>
      </c>
      <c r="X222" t="str">
        <f>ESTADISTICA!X222</f>
        <v>APAGADO</v>
      </c>
      <c r="Y222" t="str">
        <f>ESTADISTICA!Y222</f>
        <v>APAGADO</v>
      </c>
      <c r="Z222" t="str">
        <f>ESTADISTICA!Z222</f>
        <v>APAGADO</v>
      </c>
      <c r="AA222" t="str">
        <f>ESTADISTICA!AA222</f>
        <v>APAGADO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 t="str">
        <f>ESTADISTICA!V223</f>
        <v>APAGADO</v>
      </c>
      <c r="W223" t="str">
        <f>ESTADISTICA!W223</f>
        <v>APAGADO</v>
      </c>
      <c r="X223" t="str">
        <f>ESTADISTICA!X223</f>
        <v>APAGADO</v>
      </c>
      <c r="Y223" t="str">
        <f>ESTADISTICA!Y223</f>
        <v>APAGADO</v>
      </c>
      <c r="Z223" t="str">
        <f>ESTADISTICA!Z223</f>
        <v>APAGADO</v>
      </c>
      <c r="AA223" t="str">
        <f>ESTADISTICA!AA223</f>
        <v>APAGADO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 t="str">
        <f>ESTADISTICA!V224</f>
        <v>APAGADO</v>
      </c>
      <c r="W224" t="str">
        <f>ESTADISTICA!W224</f>
        <v>APAGADO</v>
      </c>
      <c r="X224" t="str">
        <f>ESTADISTICA!X224</f>
        <v>APAGADO</v>
      </c>
      <c r="Y224" t="str">
        <f>ESTADISTICA!Y224</f>
        <v>APAGADO</v>
      </c>
      <c r="Z224" t="str">
        <f>ESTADISTICA!Z224</f>
        <v>APAGADO</v>
      </c>
      <c r="AA224" t="str">
        <f>ESTADISTICA!AA224</f>
        <v>APAGADO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 t="str">
        <f>ESTADISTICA!V225</f>
        <v>APAGADO</v>
      </c>
      <c r="W225" t="str">
        <f>ESTADISTICA!W225</f>
        <v>APAGADO</v>
      </c>
      <c r="X225" t="str">
        <f>ESTADISTICA!X225</f>
        <v>APAGADO</v>
      </c>
      <c r="Y225" t="str">
        <f>ESTADISTICA!Y225</f>
        <v>APAGADO</v>
      </c>
      <c r="Z225" t="str">
        <f>ESTADISTICA!Z225</f>
        <v>APAGADO</v>
      </c>
      <c r="AA225" t="str">
        <f>ESTADISTICA!AA225</f>
        <v>APAGADO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 t="str">
        <f>ESTADISTICA!V226</f>
        <v>APAGADO</v>
      </c>
      <c r="W226" t="str">
        <f>ESTADISTICA!W226</f>
        <v>APAGADO</v>
      </c>
      <c r="X226" t="str">
        <f>ESTADISTICA!X226</f>
        <v>APAGADO</v>
      </c>
      <c r="Y226" t="str">
        <f>ESTADISTICA!Y226</f>
        <v>APAGADO</v>
      </c>
      <c r="Z226" t="str">
        <f>ESTADISTICA!Z226</f>
        <v>APAGADO</v>
      </c>
      <c r="AA226" t="str">
        <f>ESTADISTICA!AA226</f>
        <v>APAGADO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 t="str">
        <f>ESTADISTICA!Z231</f>
        <v>APAGADO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 t="str">
        <f>ESTADISTICA!Z232</f>
        <v>APAGADO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 t="str">
        <f>ESTADISTICA!V236</f>
        <v>APAGADO</v>
      </c>
      <c r="W236" t="str">
        <f>ESTADISTICA!W236</f>
        <v>APAGADO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 t="str">
        <f>ESTADISTICA!V238</f>
        <v>APAGADO</v>
      </c>
      <c r="W238" t="str">
        <f>ESTADISTICA!W238</f>
        <v>APAGADO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 t="str">
        <f>ESTADISTICA!V239</f>
        <v>APAGADO</v>
      </c>
      <c r="W239" t="str">
        <f>ESTADISTICA!W239</f>
        <v>APAGADO</v>
      </c>
      <c r="X239" t="str">
        <f>ESTADISTICA!X239</f>
        <v>APAGADO</v>
      </c>
      <c r="Y239" t="str">
        <f>ESTADISTICA!Y239</f>
        <v>APAGADO</v>
      </c>
      <c r="Z239" t="str">
        <f>ESTADISTICA!Z239</f>
        <v>APAGADO</v>
      </c>
      <c r="AA239" t="str">
        <f>ESTADISTICA!AA239</f>
        <v>APAGADO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 t="str">
        <f>ESTADISTICA!V240</f>
        <v>APAGADO</v>
      </c>
      <c r="W240" t="str">
        <f>ESTADISTICA!W240</f>
        <v>APAGADO</v>
      </c>
      <c r="X240" t="str">
        <f>ESTADISTICA!X240</f>
        <v>APAGADO</v>
      </c>
      <c r="Y240" t="str">
        <f>ESTADISTICA!Y240</f>
        <v>APAGADO</v>
      </c>
      <c r="Z240" t="str">
        <f>ESTADISTICA!Z240</f>
        <v>APAGADO</v>
      </c>
      <c r="AA240" t="str">
        <f>ESTADISTICA!AA240</f>
        <v>APAGADO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>
        <f>ESTADISTICA!K246</f>
        <v>0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 t="str">
        <f>ESTADISTICA!V246</f>
        <v>APAGADO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>
        <f>ESTADISTICA!K247</f>
        <v>0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 t="str">
        <f>ESTADISTICA!Q247</f>
        <v>APAGADO</v>
      </c>
      <c r="R247" t="str">
        <f>ESTADISTICA!R247</f>
        <v>APAGADO</v>
      </c>
      <c r="S247" t="str">
        <f>ESTADISTICA!S247</f>
        <v>APAGADO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 t="str">
        <f>ESTADISTICA!W247</f>
        <v>APAGADO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 t="str">
        <f>ESTADISTICA!L249</f>
        <v>APAGADO</v>
      </c>
      <c r="M249">
        <f>ESTADISTICA!M249</f>
        <v>0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 t="str">
        <f>ESTADISTICA!AA249</f>
        <v>APAGADO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 t="str">
        <f>ESTADISTICA!V252</f>
        <v>APAGADO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 t="str">
        <f>ESTADISTICA!V253</f>
        <v>APAGADO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 t="str">
        <f>ESTADISTICA!X255</f>
        <v>APAGADO</v>
      </c>
      <c r="Y255" t="str">
        <f>ESTADISTICA!Y255</f>
        <v>APAGADO</v>
      </c>
      <c r="Z255" t="str">
        <f>ESTADISTICA!Z255</f>
        <v>APAGADO</v>
      </c>
      <c r="AA255" t="str">
        <f>ESTADISTICA!AA255</f>
        <v>APAGADO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 t="str">
        <f>ESTADISTICA!X256</f>
        <v>APAGADO</v>
      </c>
      <c r="Y256" t="str">
        <f>ESTADISTICA!Y256</f>
        <v>APAGADO</v>
      </c>
      <c r="Z256" t="str">
        <f>ESTADISTICA!Z256</f>
        <v>APAGADO</v>
      </c>
      <c r="AA256" t="str">
        <f>ESTADISTICA!AA256</f>
        <v>APAGADO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 t="str">
        <f>ESTADISTICA!X257</f>
        <v>APAGADO</v>
      </c>
      <c r="Y257" t="str">
        <f>ESTADISTICA!Y257</f>
        <v>APAGADO</v>
      </c>
      <c r="Z257" t="str">
        <f>ESTADISTICA!Z257</f>
        <v>APAGADO</v>
      </c>
      <c r="AA257" t="str">
        <f>ESTADISTICA!AA257</f>
        <v>APAGADO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 t="str">
        <f>ESTADISTICA!X258</f>
        <v>APAGADO</v>
      </c>
      <c r="Y258" t="str">
        <f>ESTADISTICA!Y258</f>
        <v>APAGADO</v>
      </c>
      <c r="Z258" t="str">
        <f>ESTADISTICA!Z258</f>
        <v>APAGADO</v>
      </c>
      <c r="AA258" t="str">
        <f>ESTADISTICA!AA258</f>
        <v>APAGADO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 t="str">
        <f>ESTADISTICA!Y259</f>
        <v>APAGADO</v>
      </c>
      <c r="Z259" t="str">
        <f>ESTADISTICA!Z259</f>
        <v>APAGADO</v>
      </c>
      <c r="AA259" t="str">
        <f>ESTADISTICA!AA259</f>
        <v>APAGADO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 t="str">
        <f>ESTADISTICA!Y260</f>
        <v>APAGADO</v>
      </c>
      <c r="Z260" t="str">
        <f>ESTADISTICA!Z260</f>
        <v>APAGADO</v>
      </c>
      <c r="AA260" t="str">
        <f>ESTADISTICA!AA260</f>
        <v>APAGADO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 t="str">
        <f>ESTADISTICA!X261</f>
        <v>APAGADO</v>
      </c>
      <c r="Y261" t="str">
        <f>ESTADISTICA!Y261</f>
        <v>APAGADO</v>
      </c>
      <c r="Z261" t="str">
        <f>ESTADISTICA!Z261</f>
        <v>APAGADO</v>
      </c>
      <c r="AA261" t="str">
        <f>ESTADISTICA!AA261</f>
        <v>APAGADO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 t="str">
        <f>ESTADISTICA!X262</f>
        <v>APAGADO</v>
      </c>
      <c r="Y262" t="str">
        <f>ESTADISTICA!Y262</f>
        <v>APAGADO</v>
      </c>
      <c r="Z262" t="str">
        <f>ESTADISTICA!Z262</f>
        <v>APAGADO</v>
      </c>
      <c r="AA262" t="str">
        <f>ESTADISTICA!AA262</f>
        <v>APAGADO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 t="str">
        <f>ESTADISTICA!X263</f>
        <v>APAGADO</v>
      </c>
      <c r="Y263" t="str">
        <f>ESTADISTICA!Y263</f>
        <v>APAGADO</v>
      </c>
      <c r="Z263" t="str">
        <f>ESTADISTICA!Z263</f>
        <v>APAGADO</v>
      </c>
      <c r="AA263" t="str">
        <f>ESTADISTICA!AA263</f>
        <v>APAGADO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 t="str">
        <f>ESTADISTICA!AA264</f>
        <v>APAGADO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 t="str">
        <f>ESTADISTICA!X265</f>
        <v>APAGADO</v>
      </c>
      <c r="Y265" t="str">
        <f>ESTADISTICA!Y265</f>
        <v>APAGADO</v>
      </c>
      <c r="Z265" t="str">
        <f>ESTADISTICA!Z265</f>
        <v>APAGADO</v>
      </c>
      <c r="AA265" t="str">
        <f>ESTADISTICA!AA265</f>
        <v>APAGADO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 t="str">
        <f>ESTADISTICA!X266</f>
        <v>APAGADO</v>
      </c>
      <c r="Y266" t="str">
        <f>ESTADISTICA!Y266</f>
        <v>APAGADO</v>
      </c>
      <c r="Z266" t="str">
        <f>ESTADISTICA!Z266</f>
        <v>APAGADO</v>
      </c>
      <c r="AA266" t="str">
        <f>ESTADISTICA!AA266</f>
        <v>APAGADO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 t="str">
        <f>ESTADISTICA!X267</f>
        <v>APAGADO</v>
      </c>
      <c r="Y267" t="str">
        <f>ESTADISTICA!Y267</f>
        <v>APAGADO</v>
      </c>
      <c r="Z267" t="str">
        <f>ESTADISTICA!Z267</f>
        <v>APAGADO</v>
      </c>
      <c r="AA267" t="str">
        <f>ESTADISTICA!AA267</f>
        <v>APAGADO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 t="str">
        <f>ESTADISTICA!W269</f>
        <v>APAGADO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 t="str">
        <f>ESTADISTICA!X271</f>
        <v>APAGADO</v>
      </c>
      <c r="Y271" t="str">
        <f>ESTADISTICA!Y271</f>
        <v>APAGADO</v>
      </c>
      <c r="Z271" t="str">
        <f>ESTADISTICA!Z271</f>
        <v>APAGADO</v>
      </c>
      <c r="AA271" t="str">
        <f>ESTADISTICA!AA271</f>
        <v>APAGADO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 t="str">
        <f>ESTADISTICA!X272</f>
        <v>APAGADO</v>
      </c>
      <c r="Y272" t="str">
        <f>ESTADISTICA!Y272</f>
        <v>APAGADO</v>
      </c>
      <c r="Z272" t="str">
        <f>ESTADISTICA!Z272</f>
        <v>APAGADO</v>
      </c>
      <c r="AA272" t="str">
        <f>ESTADISTICA!AA272</f>
        <v>APAGADO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 t="str">
        <f>ESTADISTICA!Y274</f>
        <v>APAGADO</v>
      </c>
      <c r="Z274" t="str">
        <f>ESTADISTICA!Z274</f>
        <v>APAGADO</v>
      </c>
      <c r="AA274" t="str">
        <f>ESTADISTICA!AA274</f>
        <v>APAGADO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 t="str">
        <f>ESTADISTICA!Y275</f>
        <v>APAGADO</v>
      </c>
      <c r="Z275" t="str">
        <f>ESTADISTICA!Z275</f>
        <v>APAGADO</v>
      </c>
      <c r="AA275" t="str">
        <f>ESTADISTICA!AA275</f>
        <v>APAGADO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 t="str">
        <f>ESTADISTICA!W278</f>
        <v>APAGADO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 t="str">
        <f>ESTADISTICA!V281</f>
        <v>APAGADO</v>
      </c>
      <c r="W281" t="str">
        <f>ESTADISTICA!W281</f>
        <v>APAGADO</v>
      </c>
      <c r="X281" t="str">
        <f>ESTADISTICA!X281</f>
        <v>APAGADO</v>
      </c>
      <c r="Y281" t="str">
        <f>ESTADISTICA!Y281</f>
        <v>APAGADO</v>
      </c>
      <c r="Z281" t="str">
        <f>ESTADISTICA!Z281</f>
        <v>APAGADO</v>
      </c>
      <c r="AA281" t="str">
        <f>ESTADISTICA!AA281</f>
        <v>APAGADO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 t="str">
        <f>ESTADISTICA!V282</f>
        <v>APAGADO</v>
      </c>
      <c r="W282" t="str">
        <f>ESTADISTICA!W282</f>
        <v>APAGADO</v>
      </c>
      <c r="X282" t="str">
        <f>ESTADISTICA!X282</f>
        <v>APAGADO</v>
      </c>
      <c r="Y282" t="str">
        <f>ESTADISTICA!Y282</f>
        <v>APAGADO</v>
      </c>
      <c r="Z282" t="str">
        <f>ESTADISTICA!Z282</f>
        <v>APAGADO</v>
      </c>
      <c r="AA282" t="str">
        <f>ESTADISTICA!AA282</f>
        <v>APAGADO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 t="str">
        <f>ESTADISTICA!V285</f>
        <v>APAGADO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 t="str">
        <f>ESTADISTICA!V286</f>
        <v>APAGADO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 t="str">
        <f>ESTADISTICA!V287</f>
        <v>APAGADO</v>
      </c>
      <c r="W287" t="str">
        <f>ESTADISTICA!W287</f>
        <v>APAGADO</v>
      </c>
      <c r="X287" t="str">
        <f>ESTADISTICA!X287</f>
        <v>APAGADO</v>
      </c>
      <c r="Y287">
        <f>ESTADISTICA!Y287</f>
        <v>0</v>
      </c>
      <c r="Z287" t="str">
        <f>ESTADISTICA!Z287</f>
        <v>APAGADO</v>
      </c>
      <c r="AA287" t="str">
        <f>ESTADISTICA!AA287</f>
        <v>APAGADO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 t="str">
        <f>ESTADISTICA!V288</f>
        <v>APAGADO</v>
      </c>
      <c r="W288" t="str">
        <f>ESTADISTICA!W288</f>
        <v>APAGADO</v>
      </c>
      <c r="X288" t="str">
        <f>ESTADISTICA!X288</f>
        <v>APAGADO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 t="str">
        <f>ESTADISTICA!V290</f>
        <v>APAGADO</v>
      </c>
      <c r="W290" t="str">
        <f>ESTADISTICA!W290</f>
        <v>APAGADO</v>
      </c>
      <c r="X290" t="str">
        <f>ESTADISTICA!X290</f>
        <v>APAGADO</v>
      </c>
      <c r="Y290">
        <f>ESTADISTICA!Y290</f>
        <v>0</v>
      </c>
      <c r="Z290" t="str">
        <f>ESTADISTICA!Z290</f>
        <v>APAGADO</v>
      </c>
      <c r="AA290" t="str">
        <f>ESTADISTICA!AA290</f>
        <v>APAGADO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 t="str">
        <f>ESTADISTICA!V291</f>
        <v>APAGADO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 t="str">
        <f>ESTADISTICA!V292</f>
        <v>APAGADO</v>
      </c>
      <c r="W292" t="str">
        <f>ESTADISTICA!W292</f>
        <v>APAGADO</v>
      </c>
      <c r="X292" t="str">
        <f>ESTADISTICA!X292</f>
        <v>APAGADO</v>
      </c>
      <c r="Y292">
        <f>ESTADISTICA!Y292</f>
        <v>0</v>
      </c>
      <c r="Z292" t="str">
        <f>ESTADISTICA!Z292</f>
        <v>APAGADO</v>
      </c>
      <c r="AA292" t="str">
        <f>ESTADISTICA!AA292</f>
        <v>APAGADO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 t="str">
        <f>ESTADISTICA!V293</f>
        <v>APAGADO</v>
      </c>
      <c r="W293" t="str">
        <f>ESTADISTICA!W293</f>
        <v>APAGADO</v>
      </c>
      <c r="X293" t="str">
        <f>ESTADISTICA!X293</f>
        <v>APAGADO</v>
      </c>
      <c r="Y293">
        <f>ESTADISTICA!Y293</f>
        <v>0</v>
      </c>
      <c r="Z293" t="str">
        <f>ESTADISTICA!Z293</f>
        <v>APAGADO</v>
      </c>
      <c r="AA293" t="str">
        <f>ESTADISTICA!AA293</f>
        <v>APAGADO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 t="str">
        <f>ESTADISTICA!V294</f>
        <v>APAGADO</v>
      </c>
      <c r="W294" t="str">
        <f>ESTADISTICA!W294</f>
        <v>APAGADO</v>
      </c>
      <c r="X294" t="str">
        <f>ESTADISTICA!X294</f>
        <v>APAGADO</v>
      </c>
      <c r="Y294">
        <f>ESTADISTICA!Y294</f>
        <v>0</v>
      </c>
      <c r="Z294" t="str">
        <f>ESTADISTICA!Z294</f>
        <v>APAGADO</v>
      </c>
      <c r="AA294" t="str">
        <f>ESTADISTICA!AA294</f>
        <v>APAGADO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 t="str">
        <f>ESTADISTICA!N296</f>
        <v>APAGADO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 t="str">
        <f>ESTADISTICA!Z296</f>
        <v>APAGADO</v>
      </c>
      <c r="AA296" t="str">
        <f>ESTADISTICA!AA296</f>
        <v>APAGADO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 t="str">
        <f>ESTADISTICA!V298</f>
        <v>APAGADO</v>
      </c>
      <c r="W298" t="str">
        <f>ESTADISTICA!W298</f>
        <v>APAGADO</v>
      </c>
      <c r="X298" t="str">
        <f>ESTADISTICA!X298</f>
        <v>APAGADO</v>
      </c>
      <c r="Y298">
        <f>ESTADISTICA!Y298</f>
        <v>0</v>
      </c>
      <c r="Z298" t="str">
        <f>ESTADISTICA!Z298</f>
        <v>APAGADO</v>
      </c>
      <c r="AA298" t="str">
        <f>ESTADISTICA!AA298</f>
        <v>APAGADO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 t="str">
        <f>ESTADISTICA!V299</f>
        <v>APAGADO</v>
      </c>
      <c r="W299" t="str">
        <f>ESTADISTICA!W299</f>
        <v>APAGADO</v>
      </c>
      <c r="X299" t="str">
        <f>ESTADISTICA!X299</f>
        <v>APAGADO</v>
      </c>
      <c r="Y299">
        <f>ESTADISTICA!Y299</f>
        <v>0</v>
      </c>
      <c r="Z299" t="str">
        <f>ESTADISTICA!Z299</f>
        <v>APAGADO</v>
      </c>
      <c r="AA299" t="str">
        <f>ESTADISTICA!AA299</f>
        <v>APAGADO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 t="str">
        <f>ESTADISTICA!V300</f>
        <v>APAGADO</v>
      </c>
      <c r="W300" t="str">
        <f>ESTADISTICA!W300</f>
        <v>APAGADO</v>
      </c>
      <c r="X300" t="str">
        <f>ESTADISTICA!X300</f>
        <v>APAGADO</v>
      </c>
      <c r="Y300">
        <f>ESTADISTICA!Y300</f>
        <v>0</v>
      </c>
      <c r="Z300" t="str">
        <f>ESTADISTICA!Z300</f>
        <v>APAGADO</v>
      </c>
      <c r="AA300" t="str">
        <f>ESTADISTICA!AA300</f>
        <v>APAGADO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 t="str">
        <f>ESTADISTICA!V301</f>
        <v>APAGADO</v>
      </c>
      <c r="W301" t="str">
        <f>ESTADISTICA!W301</f>
        <v>APAGADO</v>
      </c>
      <c r="X301" t="str">
        <f>ESTADISTICA!X301</f>
        <v>APAGADO</v>
      </c>
      <c r="Y301">
        <f>ESTADISTICA!Y301</f>
        <v>0</v>
      </c>
      <c r="Z301" t="str">
        <f>ESTADISTICA!Z301</f>
        <v>APAGADO</v>
      </c>
      <c r="AA301" t="str">
        <f>ESTADISTICA!AA301</f>
        <v>APAGADO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 t="str">
        <f>ESTADISTICA!V302</f>
        <v>APAGADO</v>
      </c>
      <c r="W302" t="str">
        <f>ESTADISTICA!W302</f>
        <v>APAGADO</v>
      </c>
      <c r="X302" t="str">
        <f>ESTADISTICA!X302</f>
        <v>APAGADO</v>
      </c>
      <c r="Y302">
        <f>ESTADISTICA!Y302</f>
        <v>0</v>
      </c>
      <c r="Z302" t="str">
        <f>ESTADISTICA!Z302</f>
        <v>APAGADO</v>
      </c>
      <c r="AA302" t="str">
        <f>ESTADISTICA!AA302</f>
        <v>APAGADO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 t="str">
        <f>ESTADISTICA!V303</f>
        <v>APAGADO</v>
      </c>
      <c r="W303" t="str">
        <f>ESTADISTICA!W303</f>
        <v>APAGADO</v>
      </c>
      <c r="X303" t="str">
        <f>ESTADISTICA!X303</f>
        <v>APAGADO</v>
      </c>
      <c r="Y303" t="str">
        <f>ESTADISTICA!Y303</f>
        <v>APAGADO</v>
      </c>
      <c r="Z303" t="str">
        <f>ESTADISTICA!Z303</f>
        <v>APAGADO</v>
      </c>
      <c r="AA303" t="str">
        <f>ESTADISTICA!AA303</f>
        <v>APAGADO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 t="str">
        <f>ESTADISTICA!V304</f>
        <v>APAGADO</v>
      </c>
      <c r="W304" t="str">
        <f>ESTADISTICA!W304</f>
        <v>APAGADO</v>
      </c>
      <c r="X304" t="str">
        <f>ESTADISTICA!X304</f>
        <v>APAGADO</v>
      </c>
      <c r="Y304" t="str">
        <f>ESTADISTICA!Y304</f>
        <v>APAGADO</v>
      </c>
      <c r="Z304" t="str">
        <f>ESTADISTICA!Z304</f>
        <v>APAGADO</v>
      </c>
      <c r="AA304" t="str">
        <f>ESTADISTICA!AA304</f>
        <v>APAGADO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 t="str">
        <f>ESTADISTICA!V305</f>
        <v>APAGADO</v>
      </c>
      <c r="W305" t="str">
        <f>ESTADISTICA!W305</f>
        <v>APAGADO</v>
      </c>
      <c r="X305" t="str">
        <f>ESTADISTICA!X305</f>
        <v>APAGADO</v>
      </c>
      <c r="Y305">
        <f>ESTADISTICA!Y305</f>
        <v>0</v>
      </c>
      <c r="Z305" t="str">
        <f>ESTADISTICA!Z305</f>
        <v>APAGADO</v>
      </c>
      <c r="AA305" t="str">
        <f>ESTADISTICA!AA305</f>
        <v>APAGADO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>
        <f>ESTADISTICA!Y306</f>
        <v>0</v>
      </c>
      <c r="Z306" t="str">
        <f>ESTADISTICA!Z306</f>
        <v>APAGADO</v>
      </c>
      <c r="AA306" t="str">
        <f>ESTADISTICA!AA306</f>
        <v>APAGADO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 t="str">
        <f>ESTADISTICA!G307</f>
        <v>APAGADO</v>
      </c>
      <c r="H307" t="str">
        <f>ESTADISTICA!H307</f>
        <v>APAGADO</v>
      </c>
      <c r="I307" t="str">
        <f>ESTADISTICA!I307</f>
        <v>APAGADO</v>
      </c>
      <c r="J307">
        <f>ESTADISTICA!J307</f>
        <v>0</v>
      </c>
      <c r="K307" t="str">
        <f>ESTADISTICA!K307</f>
        <v>APAGADO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 t="str">
        <f>ESTADISTICA!V307</f>
        <v>APAGADO</v>
      </c>
      <c r="W307" t="str">
        <f>ESTADISTICA!W307</f>
        <v>APAGADO</v>
      </c>
      <c r="X307" t="str">
        <f>ESTADISTICA!X307</f>
        <v>APAGADO</v>
      </c>
      <c r="Y307">
        <f>ESTADISTICA!Y307</f>
        <v>0</v>
      </c>
      <c r="Z307" t="str">
        <f>ESTADISTICA!Z307</f>
        <v>APAGADO</v>
      </c>
      <c r="AA307" t="str">
        <f>ESTADISTICA!AA307</f>
        <v>APAGADO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 t="str">
        <f>ESTADISTICA!J308</f>
        <v>APAGADO</v>
      </c>
      <c r="K308" t="str">
        <f>ESTADISTICA!K308</f>
        <v>APAGADO</v>
      </c>
      <c r="L308" t="str">
        <f>ESTADISTICA!L308</f>
        <v>APAGADO</v>
      </c>
      <c r="M308" t="str">
        <f>ESTADISTICA!M308</f>
        <v>APAGADO</v>
      </c>
      <c r="N308" t="str">
        <f>ESTADISTICA!N308</f>
        <v>APAGADO</v>
      </c>
      <c r="O308" t="str">
        <f>ESTADISTICA!O308</f>
        <v>APAGADO</v>
      </c>
      <c r="P308" t="str">
        <f>ESTADISTICA!P308</f>
        <v>APAGADO</v>
      </c>
      <c r="Q308" t="str">
        <f>ESTADISTICA!Q308</f>
        <v>APAGADO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 t="str">
        <f>ESTADISTICA!V308</f>
        <v>APAGADO</v>
      </c>
      <c r="W308" t="str">
        <f>ESTADISTICA!W308</f>
        <v>APAGADO</v>
      </c>
      <c r="X308" t="str">
        <f>ESTADISTICA!X308</f>
        <v>APAGADO</v>
      </c>
      <c r="Y308" t="str">
        <f>ESTADISTICA!Y308</f>
        <v>APAGADO</v>
      </c>
      <c r="Z308" t="str">
        <f>ESTADISTICA!Z308</f>
        <v>APAGADO</v>
      </c>
      <c r="AA308" t="str">
        <f>ESTADISTICA!AA308</f>
        <v>APAGADO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 t="str">
        <f>ESTADISTICA!O309</f>
        <v>APAGADO</v>
      </c>
      <c r="P309" t="str">
        <f>ESTADISTICA!P309</f>
        <v>APAGADO</v>
      </c>
      <c r="Q309" t="str">
        <f>ESTADISTICA!Q309</f>
        <v>APAGADO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 t="str">
        <f>ESTADISTICA!X309</f>
        <v>APAGADO</v>
      </c>
      <c r="Y309" t="str">
        <f>ESTADISTICA!Y309</f>
        <v>APAGADO</v>
      </c>
      <c r="Z309" t="str">
        <f>ESTADISTICA!Z309</f>
        <v>APAGADO</v>
      </c>
      <c r="AA309" t="str">
        <f>ESTADISTICA!AA309</f>
        <v>APAGADO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 t="str">
        <f>ESTADISTICA!V320</f>
        <v>APAGADO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 t="str">
        <f>ESTADISTICA!V321</f>
        <v>APAGADO</v>
      </c>
      <c r="W321" t="str">
        <f>ESTADISTICA!W321</f>
        <v>APAGADO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 t="str">
        <f>ESTADISTICA!V323</f>
        <v>APAGADO</v>
      </c>
      <c r="W323" t="str">
        <f>ESTADISTICA!W323</f>
        <v>APAGADO</v>
      </c>
      <c r="X323">
        <f>ESTADISTICA!X323</f>
        <v>0</v>
      </c>
      <c r="Y323">
        <f>ESTADISTICA!Y323</f>
        <v>0</v>
      </c>
      <c r="Z323" t="str">
        <f>ESTADISTICA!Z323</f>
        <v>APAGADO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 t="str">
        <f>ESTADISTICA!V324</f>
        <v>APAGADO</v>
      </c>
      <c r="W324" t="str">
        <f>ESTADISTICA!W324</f>
        <v>APAGADO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 t="str">
        <f>ESTADISTICA!Y326</f>
        <v>APAGADO</v>
      </c>
      <c r="Z326" t="str">
        <f>ESTADISTICA!Z326</f>
        <v>APAGADO</v>
      </c>
      <c r="AA326" t="str">
        <f>ESTADISTICA!AA326</f>
        <v>APAGADO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 t="str">
        <f>ESTADISTICA!Y327</f>
        <v>APAGADO</v>
      </c>
      <c r="Z327" t="str">
        <f>ESTADISTICA!Z327</f>
        <v>APAGADO</v>
      </c>
      <c r="AA327" t="str">
        <f>ESTADISTICA!AA327</f>
        <v>APAGADO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 t="str">
        <f>ESTADISTICA!V328</f>
        <v>APAGADO</v>
      </c>
      <c r="W328" t="str">
        <f>ESTADISTICA!W328</f>
        <v>APAGADO</v>
      </c>
      <c r="X328" t="str">
        <f>ESTADISTICA!X328</f>
        <v>APAGADO</v>
      </c>
      <c r="Y328" t="str">
        <f>ESTADISTICA!Y328</f>
        <v>APAGADO</v>
      </c>
      <c r="Z328" t="str">
        <f>ESTADISTICA!Z328</f>
        <v>APAGADO</v>
      </c>
      <c r="AA328" t="str">
        <f>ESTADISTICA!AA328</f>
        <v>APAGADO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 t="str">
        <f>ESTADISTICA!V329</f>
        <v>APAGADO</v>
      </c>
      <c r="W329" t="str">
        <f>ESTADISTICA!W329</f>
        <v>APAGADO</v>
      </c>
      <c r="X329" t="str">
        <f>ESTADISTICA!X329</f>
        <v>APAGADO</v>
      </c>
      <c r="Y329" t="str">
        <f>ESTADISTICA!Y329</f>
        <v>APAGADO</v>
      </c>
      <c r="Z329" t="str">
        <f>ESTADISTICA!Z329</f>
        <v>APAGADO</v>
      </c>
      <c r="AA329" t="str">
        <f>ESTADISTICA!AA329</f>
        <v>APAGADO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 t="str">
        <f>ESTADISTICA!V330</f>
        <v>APAGADO</v>
      </c>
      <c r="W330" t="str">
        <f>ESTADISTICA!W330</f>
        <v>APAGADO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 t="str">
        <f>ESTADISTICA!V331</f>
        <v>APAGADO</v>
      </c>
      <c r="W331" t="str">
        <f>ESTADISTICA!W331</f>
        <v>APAGADO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 t="str">
        <f>ESTADISTICA!V332</f>
        <v>APAGADO</v>
      </c>
      <c r="W332" t="str">
        <f>ESTADISTICA!W332</f>
        <v>APAGADO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 t="str">
        <f>ESTADISTICA!V333</f>
        <v>APAGADO</v>
      </c>
      <c r="W333" t="str">
        <f>ESTADISTICA!W333</f>
        <v>APAGADO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 t="str">
        <f>ESTADISTICA!V334</f>
        <v>APAGADO</v>
      </c>
      <c r="W334" t="str">
        <f>ESTADISTICA!W334</f>
        <v>APAGADO</v>
      </c>
      <c r="X334" t="str">
        <f>ESTADISTICA!X334</f>
        <v>APAGADO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 t="str">
        <f>ESTADISTICA!W335</f>
        <v>APAGADO</v>
      </c>
      <c r="X335" t="str">
        <f>ESTADISTICA!X335</f>
        <v>APAGADO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 t="str">
        <f>ESTADISTICA!V337</f>
        <v>APAGADO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 t="str">
        <f>ESTADISTICA!X339</f>
        <v>APAGADO</v>
      </c>
      <c r="Y339" t="str">
        <f>ESTADISTICA!Y339</f>
        <v>APAGADO</v>
      </c>
      <c r="Z339" t="str">
        <f>ESTADISTICA!Z339</f>
        <v>APAGADO</v>
      </c>
      <c r="AA339" t="str">
        <f>ESTADISTICA!AA339</f>
        <v>APAGADO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 t="str">
        <f>ESTADISTICA!Y340</f>
        <v>APAGADO</v>
      </c>
      <c r="Z340" t="str">
        <f>ESTADISTICA!Z340</f>
        <v>APAGADO</v>
      </c>
      <c r="AA340" t="str">
        <f>ESTADISTICA!AA340</f>
        <v>APAGADO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 t="str">
        <f>ESTADISTICA!X341</f>
        <v>APAGADO</v>
      </c>
      <c r="Y341" t="str">
        <f>ESTADISTICA!Y341</f>
        <v>APAGADO</v>
      </c>
      <c r="Z341" t="str">
        <f>ESTADISTICA!Z341</f>
        <v>APAGADO</v>
      </c>
      <c r="AA341" t="str">
        <f>ESTADISTICA!AA341</f>
        <v>APAGADO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 t="str">
        <f>ESTADISTICA!M345</f>
        <v>APAGADO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 t="str">
        <f>ESTADISTICA!W345</f>
        <v>APAGADO</v>
      </c>
      <c r="X345">
        <f>ESTADISTICA!X345</f>
        <v>0</v>
      </c>
      <c r="Y345" t="str">
        <f>ESTADISTICA!Y345</f>
        <v>APAGADO</v>
      </c>
      <c r="Z345" t="str">
        <f>ESTADISTICA!Z345</f>
        <v>APAGADO</v>
      </c>
      <c r="AA345" t="str">
        <f>ESTADISTICA!AA345</f>
        <v>APAGADO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 t="str">
        <f>ESTADISTICA!V346</f>
        <v>APAGADO</v>
      </c>
      <c r="W346" t="str">
        <f>ESTADISTICA!W346</f>
        <v>APAGADO</v>
      </c>
      <c r="X346" t="str">
        <f>ESTADISTICA!X346</f>
        <v>APAGADO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 t="str">
        <f>ESTADISTICA!N347</f>
        <v>APAGADO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 t="str">
        <f>ESTADISTICA!V347</f>
        <v>APAGADO</v>
      </c>
      <c r="W347" t="str">
        <f>ESTADISTICA!W347</f>
        <v>APAGADO</v>
      </c>
      <c r="X347" t="str">
        <f>ESTADISTICA!X347</f>
        <v>APAGADO</v>
      </c>
      <c r="Y347" t="str">
        <f>ESTADISTICA!Y347</f>
        <v>APAGADO</v>
      </c>
      <c r="Z347" t="str">
        <f>ESTADISTICA!Z347</f>
        <v>APAGADO</v>
      </c>
      <c r="AA347" t="str">
        <f>ESTADISTICA!AA347</f>
        <v>APAGADO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 t="str">
        <f>ESTADISTICA!X349</f>
        <v>APAGADO</v>
      </c>
      <c r="Y349" t="str">
        <f>ESTADISTICA!Y349</f>
        <v>APAGADO</v>
      </c>
      <c r="Z349" t="str">
        <f>ESTADISTICA!Z349</f>
        <v>APAGADO</v>
      </c>
      <c r="AA349" t="str">
        <f>ESTADISTICA!AA349</f>
        <v>APAGADO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 t="str">
        <f>ESTADISTICA!X350</f>
        <v>APAGADO</v>
      </c>
      <c r="Y350" t="str">
        <f>ESTADISTICA!Y350</f>
        <v>APAGADO</v>
      </c>
      <c r="Z350" t="str">
        <f>ESTADISTICA!Z350</f>
        <v>APAGADO</v>
      </c>
      <c r="AA350" t="str">
        <f>ESTADISTICA!AA350</f>
        <v>APAGADO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 t="str">
        <f>ESTADISTICA!AA353</f>
        <v>APAGADO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 t="str">
        <f>ESTADISTICA!X354</f>
        <v>APAGADO</v>
      </c>
      <c r="Y354" t="str">
        <f>ESTADISTICA!Y354</f>
        <v>APAGADO</v>
      </c>
      <c r="Z354" t="str">
        <f>ESTADISTICA!Z354</f>
        <v>APAGADO</v>
      </c>
      <c r="AA354" t="str">
        <f>ESTADISTICA!AA354</f>
        <v>APAGADO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 t="str">
        <f>ESTADISTICA!AA355</f>
        <v>APAGADO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 t="str">
        <f>ESTADISTICA!AA356</f>
        <v>APAGADO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 t="str">
        <f>ESTADISTICA!AA357</f>
        <v>APAGADO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 t="str">
        <f>ESTADISTICA!K358</f>
        <v>APAGADO</v>
      </c>
      <c r="L358" t="str">
        <f>ESTADISTICA!L358</f>
        <v>APAGADO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 t="str">
        <f>ESTADISTICA!W358</f>
        <v>APAGADO</v>
      </c>
      <c r="X358" t="str">
        <f>ESTADISTICA!X358</f>
        <v>APAGADO</v>
      </c>
      <c r="Y358" t="str">
        <f>ESTADISTICA!Y358</f>
        <v>APAGADO</v>
      </c>
      <c r="Z358" t="str">
        <f>ESTADISTICA!Z358</f>
        <v>APAGADO</v>
      </c>
      <c r="AA358" t="str">
        <f>ESTADISTICA!AA358</f>
        <v>APAGADO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 t="str">
        <f>ESTADISTICA!L359</f>
        <v>APAGADO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 t="str">
        <f>ESTADISTICA!W359</f>
        <v>APAGADO</v>
      </c>
      <c r="X359" t="str">
        <f>ESTADISTICA!X359</f>
        <v>APAGADO</v>
      </c>
      <c r="Y359" t="str">
        <f>ESTADISTICA!Y359</f>
        <v>APAGADO</v>
      </c>
      <c r="Z359" t="str">
        <f>ESTADISTICA!Z359</f>
        <v>APAGADO</v>
      </c>
      <c r="AA359" t="str">
        <f>ESTADISTICA!AA359</f>
        <v>APAGADO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 t="str">
        <f>ESTADISTICA!V360</f>
        <v>APAGADO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 t="str">
        <f>ESTADISTICA!P362</f>
        <v>APAGADO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 t="str">
        <f>ESTADISTICA!V367</f>
        <v>APAGADO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 t="str">
        <f>ESTADISTICA!V368</f>
        <v>APAGADO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 t="str">
        <f>ESTADISTICA!AA369</f>
        <v>APAGADO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 t="str">
        <f>ESTADISTICA!AA370</f>
        <v>APAGADO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>APAGADO</v>
      </c>
      <c r="W378" t="str">
        <f>ESTADISTICA!W378</f>
        <v>APAGADO</v>
      </c>
      <c r="X378" t="str">
        <f>ESTADISTICA!X378</f>
        <v>APAGADO</v>
      </c>
      <c r="Y378" t="str">
        <f>ESTADISTICA!Y378</f>
        <v>APAGADO</v>
      </c>
      <c r="Z378" t="str">
        <f>ESTADISTICA!Z378</f>
        <v>APAGADO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 t="str">
        <f>ESTADISTICA!V379</f>
        <v>APAGADO</v>
      </c>
      <c r="W379" t="str">
        <f>ESTADISTICA!W379</f>
        <v>APAGADO</v>
      </c>
      <c r="X379" t="str">
        <f>ESTADISTICA!X379</f>
        <v>APAGADO</v>
      </c>
      <c r="Y379" t="str">
        <f>ESTADISTICA!Y379</f>
        <v>APAGADO</v>
      </c>
      <c r="Z379" t="str">
        <f>ESTADISTICA!Z379</f>
        <v>APAGADO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 t="str">
        <f>ESTADISTICA!V380</f>
        <v>APAGADO</v>
      </c>
      <c r="W380" t="str">
        <f>ESTADISTICA!W380</f>
        <v>APAGADO</v>
      </c>
      <c r="X380" t="str">
        <f>ESTADISTICA!X380</f>
        <v>APAGADO</v>
      </c>
      <c r="Y380" t="str">
        <f>ESTADISTICA!Y380</f>
        <v>APAGADO</v>
      </c>
      <c r="Z380" t="str">
        <f>ESTADISTICA!Z380</f>
        <v>APAGADO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 t="str">
        <f>ESTADISTICA!V381</f>
        <v>APAGADO</v>
      </c>
      <c r="W381" t="str">
        <f>ESTADISTICA!W381</f>
        <v>APAGADO</v>
      </c>
      <c r="X381" t="str">
        <f>ESTADISTICA!X381</f>
        <v>APAGADO</v>
      </c>
      <c r="Y381" t="str">
        <f>ESTADISTICA!Y381</f>
        <v>APAGADO</v>
      </c>
      <c r="Z381" t="str">
        <f>ESTADISTICA!Z381</f>
        <v>APAGADO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>APAGADO</v>
      </c>
      <c r="W382" t="str">
        <f>ESTADISTICA!W382</f>
        <v>APAGADO</v>
      </c>
      <c r="X382" t="str">
        <f>ESTADISTICA!X382</f>
        <v>APAGADO</v>
      </c>
      <c r="Y382" t="str">
        <f>ESTADISTICA!Y382</f>
        <v>APAGADO</v>
      </c>
      <c r="Z382" t="str">
        <f>ESTADISTICA!Z382</f>
        <v>APAGADO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 t="str">
        <f>ESTADISTICA!V383</f>
        <v>APAGADO</v>
      </c>
      <c r="W383" t="str">
        <f>ESTADISTICA!W383</f>
        <v>APAGADO</v>
      </c>
      <c r="X383" t="str">
        <f>ESTADISTICA!X383</f>
        <v>APAGADO</v>
      </c>
      <c r="Y383" t="str">
        <f>ESTADISTICA!Y383</f>
        <v>APAGADO</v>
      </c>
      <c r="Z383" t="str">
        <f>ESTADISTICA!Z383</f>
        <v>APAGADO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 t="str">
        <f>ESTADISTICA!V384</f>
        <v>APAGADO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 t="str">
        <f>ESTADISTICA!Y385</f>
        <v>APAGADO</v>
      </c>
      <c r="Z385" t="str">
        <f>ESTADISTICA!Z385</f>
        <v>APAGADO</v>
      </c>
      <c r="AA385" t="str">
        <f>ESTADISTICA!AA385</f>
        <v>APAGADO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 t="str">
        <f>ESTADISTICA!Y386</f>
        <v>APAGADO</v>
      </c>
      <c r="Z386" t="str">
        <f>ESTADISTICA!Z386</f>
        <v>APAGADO</v>
      </c>
      <c r="AA386" t="str">
        <f>ESTADISTICA!AA386</f>
        <v>APAGADO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 t="str">
        <f>ESTADISTICA!R390</f>
        <v>APAGADO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 t="str">
        <f>ESTADISTICA!M392</f>
        <v>APAGADO</v>
      </c>
      <c r="N392">
        <f>ESTADISTICA!N392</f>
        <v>0</v>
      </c>
      <c r="O392">
        <f>ESTADISTICA!O392</f>
        <v>0</v>
      </c>
      <c r="P392" t="str">
        <f>ESTADISTICA!P392</f>
        <v>APAGADO</v>
      </c>
      <c r="Q392" t="str">
        <f>ESTADISTICA!Q392</f>
        <v>APAGADO</v>
      </c>
      <c r="R392" t="str">
        <f>ESTADISTICA!R392</f>
        <v>APAGADO</v>
      </c>
      <c r="S392" t="str">
        <f>ESTADISTICA!S392</f>
        <v>APAGADO</v>
      </c>
      <c r="T392">
        <f>ESTADISTICA!T392</f>
        <v>0</v>
      </c>
      <c r="U392">
        <f>ESTADISTICA!U392</f>
        <v>0</v>
      </c>
      <c r="V392" t="str">
        <f>ESTADISTICA!V392</f>
        <v>APAGADO</v>
      </c>
      <c r="W392" t="str">
        <f>ESTADISTICA!W392</f>
        <v>APAGADO</v>
      </c>
      <c r="X392" t="str">
        <f>ESTADISTICA!X392</f>
        <v>APAGADO</v>
      </c>
      <c r="Y392" t="str">
        <f>ESTADISTICA!Y392</f>
        <v>APAGADO</v>
      </c>
      <c r="Z392" t="str">
        <f>ESTADISTICA!Z392</f>
        <v>APAGADO</v>
      </c>
      <c r="AA392" t="str">
        <f>ESTADISTICA!AA392</f>
        <v>APAGADO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 t="str">
        <f>ESTADISTICA!Y395</f>
        <v>APAGADO</v>
      </c>
      <c r="Z395" t="str">
        <f>ESTADISTICA!Z395</f>
        <v>APAGADO</v>
      </c>
      <c r="AA395" t="str">
        <f>ESTADISTICA!AA395</f>
        <v>APAGADO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 t="str">
        <f>ESTADISTICA!V396</f>
        <v>APAGADO</v>
      </c>
      <c r="W396" t="str">
        <f>ESTADISTICA!W396</f>
        <v>APAGADO</v>
      </c>
      <c r="X396" t="str">
        <f>ESTADISTICA!X396</f>
        <v>APAGADO</v>
      </c>
      <c r="Y396" t="str">
        <f>ESTADISTICA!Y396</f>
        <v>APAGADO</v>
      </c>
      <c r="Z396" t="str">
        <f>ESTADISTICA!Z396</f>
        <v>APAGADO</v>
      </c>
      <c r="AA396" t="str">
        <f>ESTADISTICA!AA396</f>
        <v>APAGADO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 t="str">
        <f>ESTADISTICA!V397</f>
        <v>APAGADO</v>
      </c>
      <c r="W397" t="str">
        <f>ESTADISTICA!W397</f>
        <v>APAGADO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 t="str">
        <f>ESTADISTICA!AA397</f>
        <v>APAGADO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 t="str">
        <f>ESTADISTICA!V398</f>
        <v>APAGADO</v>
      </c>
      <c r="W398">
        <f>ESTADISTICA!W398</f>
        <v>0</v>
      </c>
      <c r="X398">
        <f>ESTADISTICA!X398</f>
        <v>0</v>
      </c>
      <c r="Y398" t="str">
        <f>ESTADISTICA!Y398</f>
        <v>APAGADO</v>
      </c>
      <c r="Z398" t="str">
        <f>ESTADISTICA!Z398</f>
        <v>APAGADO</v>
      </c>
      <c r="AA398" t="str">
        <f>ESTADISTICA!AA398</f>
        <v>APAGADO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 t="str">
        <f>ESTADISTICA!Y401</f>
        <v>APAGADO</v>
      </c>
      <c r="Z401" t="str">
        <f>ESTADISTICA!Z401</f>
        <v>APAGADO</v>
      </c>
      <c r="AA401" t="str">
        <f>ESTADISTICA!AA401</f>
        <v>APAGADO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 t="str">
        <f>ESTADISTICA!T403</f>
        <v>APAGADO</v>
      </c>
      <c r="U403" t="str">
        <f>ESTADISTICA!U403</f>
        <v>APAGADO</v>
      </c>
      <c r="V403" t="str">
        <f>ESTADISTICA!V403</f>
        <v>APAGADO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 t="str">
        <f>ESTADISTICA!Y409</f>
        <v>APAGADO</v>
      </c>
      <c r="Z409" t="str">
        <f>ESTADISTICA!Z409</f>
        <v>APAGADO</v>
      </c>
      <c r="AA409" t="str">
        <f>ESTADISTICA!AA409</f>
        <v>APAGADO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 t="str">
        <f>ESTADISTICA!Y410</f>
        <v>APAGADO</v>
      </c>
      <c r="Z410" t="str">
        <f>ESTADISTICA!Z410</f>
        <v>APAGADO</v>
      </c>
      <c r="AA410" t="str">
        <f>ESTADISTICA!AA410</f>
        <v>APAGADO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 t="str">
        <f>ESTADISTICA!Y411</f>
        <v>APAGADO</v>
      </c>
      <c r="Z411" t="str">
        <f>ESTADISTICA!Z411</f>
        <v>APAGADO</v>
      </c>
      <c r="AA411" t="str">
        <f>ESTADISTICA!AA411</f>
        <v>APAGADO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 t="str">
        <f>ESTADISTICA!V412</f>
        <v>APAGADO</v>
      </c>
      <c r="W412" t="str">
        <f>ESTADISTICA!W412</f>
        <v>APAGADO</v>
      </c>
      <c r="X412" t="str">
        <f>ESTADISTICA!X412</f>
        <v>APAGADO</v>
      </c>
      <c r="Y412">
        <f>ESTADISTICA!Y412</f>
        <v>0</v>
      </c>
      <c r="Z412" t="str">
        <f>ESTADISTICA!Z412</f>
        <v>APAGADO</v>
      </c>
      <c r="AA412" t="str">
        <f>ESTADISTICA!AA412</f>
        <v>APAGADO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 t="str">
        <f>ESTADISTICA!V413</f>
        <v>APAGADO</v>
      </c>
      <c r="W413" t="str">
        <f>ESTADISTICA!W413</f>
        <v>APAGADO</v>
      </c>
      <c r="X413" t="str">
        <f>ESTADISTICA!X413</f>
        <v>APAGADO</v>
      </c>
      <c r="Y413">
        <f>ESTADISTICA!Y413</f>
        <v>0</v>
      </c>
      <c r="Z413" t="str">
        <f>ESTADISTICA!Z413</f>
        <v>APAGADO</v>
      </c>
      <c r="AA413" t="str">
        <f>ESTADISTICA!AA413</f>
        <v>APAGADO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>
        <f>ESTADISTICA!T414</f>
        <v>0</v>
      </c>
      <c r="U414">
        <f>ESTADISTICA!U414</f>
        <v>0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>
        <f>ESTADISTICA!Y414</f>
        <v>0</v>
      </c>
      <c r="Z414" t="str">
        <f>ESTADISTICA!Z414</f>
        <v>APAGADO</v>
      </c>
      <c r="AA414" t="str">
        <f>ESTADISTICA!AA414</f>
        <v>APAGADO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>
        <f>ESTADISTICA!T415</f>
        <v>0</v>
      </c>
      <c r="U415">
        <f>ESTADISTICA!U415</f>
        <v>0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>
        <f>ESTADISTICA!Y415</f>
        <v>0</v>
      </c>
      <c r="Z415" t="str">
        <f>ESTADISTICA!Z415</f>
        <v>APAGADO</v>
      </c>
      <c r="AA415" t="str">
        <f>ESTADISTICA!AA415</f>
        <v>APAGADO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 t="str">
        <f>ESTADISTICA!X416</f>
        <v>APAGADO</v>
      </c>
      <c r="Y416">
        <f>ESTADISTICA!Y416</f>
        <v>0</v>
      </c>
      <c r="Z416" t="str">
        <f>ESTADISTICA!Z416</f>
        <v>APAGADO</v>
      </c>
      <c r="AA416" t="str">
        <f>ESTADISTICA!AA416</f>
        <v>APAGADO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 t="str">
        <f>ESTADISTICA!V417</f>
        <v>APAGADO</v>
      </c>
      <c r="W417" t="str">
        <f>ESTADISTICA!W417</f>
        <v>APAGADO</v>
      </c>
      <c r="X417" t="str">
        <f>ESTADISTICA!X417</f>
        <v>APAGADO</v>
      </c>
      <c r="Y417">
        <f>ESTADISTICA!Y417</f>
        <v>0</v>
      </c>
      <c r="Z417" t="str">
        <f>ESTADISTICA!Z417</f>
        <v>APAGADO</v>
      </c>
      <c r="AA417" t="str">
        <f>ESTADISTICA!AA417</f>
        <v>APAGADO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 t="str">
        <f>ESTADISTICA!V418</f>
        <v>APAGADO</v>
      </c>
      <c r="W418" t="str">
        <f>ESTADISTICA!W418</f>
        <v>APAGADO</v>
      </c>
      <c r="X418" t="str">
        <f>ESTADISTICA!X418</f>
        <v>APAGADO</v>
      </c>
      <c r="Y418">
        <f>ESTADISTICA!Y418</f>
        <v>0</v>
      </c>
      <c r="Z418" t="str">
        <f>ESTADISTICA!Z418</f>
        <v>APAGADO</v>
      </c>
      <c r="AA418" t="str">
        <f>ESTADISTICA!AA418</f>
        <v>APAGADO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 t="str">
        <f>ESTADISTICA!X419</f>
        <v>APAGADO</v>
      </c>
      <c r="Y419">
        <f>ESTADISTICA!Y419</f>
        <v>0</v>
      </c>
      <c r="Z419">
        <f>ESTADISTICA!Z419</f>
        <v>0</v>
      </c>
      <c r="AA419" t="str">
        <f>ESTADISTICA!AA419</f>
        <v>APAGADO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 t="str">
        <f>ESTADISTICA!V421</f>
        <v>APAGADO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 t="str">
        <f>ESTADISTICA!V423</f>
        <v>APAGADO</v>
      </c>
      <c r="W423" t="str">
        <f>ESTADISTICA!W423</f>
        <v>APAGADO</v>
      </c>
      <c r="X423" t="str">
        <f>ESTADISTICA!X423</f>
        <v>APAGADO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 t="str">
        <f>ESTADISTICA!V424</f>
        <v>APAGADO</v>
      </c>
      <c r="W424">
        <f>ESTADISTICA!W424</f>
        <v>0</v>
      </c>
      <c r="X424" t="str">
        <f>ESTADISTICA!X424</f>
        <v>APAGADO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 t="str">
        <f>ESTADISTICA!X425</f>
        <v>APAGADO</v>
      </c>
      <c r="Y425" t="str">
        <f>ESTADISTICA!Y425</f>
        <v>APAGADO</v>
      </c>
      <c r="Z425" t="str">
        <f>ESTADISTICA!Z425</f>
        <v>APAGADO</v>
      </c>
      <c r="AA425" t="str">
        <f>ESTADISTICA!AA425</f>
        <v>APAGADO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 t="str">
        <f>ESTADISTICA!X426</f>
        <v>APAGADO</v>
      </c>
      <c r="Y426" t="str">
        <f>ESTADISTICA!Y426</f>
        <v>APAGADO</v>
      </c>
      <c r="Z426" t="str">
        <f>ESTADISTICA!Z426</f>
        <v>APAGADO</v>
      </c>
      <c r="AA426" t="str">
        <f>ESTADISTICA!AA426</f>
        <v>APAGADO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 t="str">
        <f>ESTADISTICA!X428</f>
        <v>APAGADO</v>
      </c>
      <c r="Y428" t="str">
        <f>ESTADISTICA!Y428</f>
        <v>APAGADO</v>
      </c>
      <c r="Z428" t="str">
        <f>ESTADISTICA!Z428</f>
        <v>APAGADO</v>
      </c>
      <c r="AA428" t="str">
        <f>ESTADISTICA!AA428</f>
        <v>APAGADO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 t="str">
        <f>ESTADISTICA!V429</f>
        <v>APAGADO</v>
      </c>
      <c r="W429">
        <f>ESTADISTICA!W429</f>
        <v>0</v>
      </c>
      <c r="X429">
        <f>ESTADISTICA!X429</f>
        <v>0</v>
      </c>
      <c r="Y429" t="str">
        <f>ESTADISTICA!Y429</f>
        <v>APAGADO</v>
      </c>
      <c r="Z429" t="str">
        <f>ESTADISTICA!Z429</f>
        <v>APAGADO</v>
      </c>
      <c r="AA429" t="str">
        <f>ESTADISTICA!AA429</f>
        <v>APAGADO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 t="str">
        <f>ESTADISTICA!Q430</f>
        <v>APAGADO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>
        <f>ESTADISTICA!V430</f>
        <v>0</v>
      </c>
      <c r="W430" t="str">
        <f>ESTADISTICA!W430</f>
        <v>APAGADO</v>
      </c>
      <c r="X430" t="str">
        <f>ESTADISTICA!X430</f>
        <v>APAGADO</v>
      </c>
      <c r="Y430" t="str">
        <f>ESTADISTICA!Y430</f>
        <v>APAGADO</v>
      </c>
      <c r="Z430" t="str">
        <f>ESTADISTICA!Z430</f>
        <v>APAGADO</v>
      </c>
      <c r="AA430" t="str">
        <f>ESTADISTICA!AA430</f>
        <v>APAGADO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 t="str">
        <f>ESTADISTICA!Y431</f>
        <v>APAGADO</v>
      </c>
      <c r="Z431" t="str">
        <f>ESTADISTICA!Z431</f>
        <v>APAGADO</v>
      </c>
      <c r="AA431" t="str">
        <f>ESTADISTICA!AA431</f>
        <v>APAGADO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 t="str">
        <f>ESTADISTICA!V432</f>
        <v>APAGADO</v>
      </c>
      <c r="W432" t="str">
        <f>ESTADISTICA!W432</f>
        <v>APAGADO</v>
      </c>
      <c r="X432" t="str">
        <f>ESTADISTICA!X432</f>
        <v>APAGADO</v>
      </c>
      <c r="Y432" t="str">
        <f>ESTADISTICA!Y432</f>
        <v>APAGADO</v>
      </c>
      <c r="Z432" t="str">
        <f>ESTADISTICA!Z432</f>
        <v>APAGADO</v>
      </c>
      <c r="AA432" t="str">
        <f>ESTADISTICA!AA432</f>
        <v>APAGADO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 t="str">
        <f>ESTADISTICA!V433</f>
        <v>APAGADO</v>
      </c>
      <c r="W433" t="str">
        <f>ESTADISTICA!W433</f>
        <v>APAGADO</v>
      </c>
      <c r="X433" t="str">
        <f>ESTADISTICA!X433</f>
        <v>APAGADO</v>
      </c>
      <c r="Y433" t="str">
        <f>ESTADISTICA!Y433</f>
        <v>APAGADO</v>
      </c>
      <c r="Z433" t="str">
        <f>ESTADISTICA!Z433</f>
        <v>APAGADO</v>
      </c>
      <c r="AA433" t="str">
        <f>ESTADISTICA!AA433</f>
        <v>APAGADO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 t="str">
        <f>ESTADISTICA!V434</f>
        <v>APAGADO</v>
      </c>
      <c r="W434">
        <f>ESTADISTICA!W434</f>
        <v>0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 t="str">
        <f>ESTADISTICA!V435</f>
        <v>APAGADO</v>
      </c>
      <c r="W435" t="str">
        <f>ESTADISTICA!W435</f>
        <v>APAGADO</v>
      </c>
      <c r="X435" t="str">
        <f>ESTADISTICA!X435</f>
        <v>APAGADO</v>
      </c>
      <c r="Y435" t="str">
        <f>ESTADISTICA!Y435</f>
        <v>APAGADO</v>
      </c>
      <c r="Z435" t="str">
        <f>ESTADISTICA!Z435</f>
        <v>APAGADO</v>
      </c>
      <c r="AA435" t="str">
        <f>ESTADISTICA!AA435</f>
        <v>APAGADO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 t="str">
        <f>ESTADISTICA!V436</f>
        <v>APAGADO</v>
      </c>
      <c r="W436" t="str">
        <f>ESTADISTICA!W436</f>
        <v>APAGADO</v>
      </c>
      <c r="X436" t="str">
        <f>ESTADISTICA!X436</f>
        <v>APAGADO</v>
      </c>
      <c r="Y436" t="str">
        <f>ESTADISTICA!Y436</f>
        <v>APAGADO</v>
      </c>
      <c r="Z436" t="str">
        <f>ESTADISTICA!Z436</f>
        <v>APAGADO</v>
      </c>
      <c r="AA436" t="str">
        <f>ESTADISTICA!AA436</f>
        <v>APAGADO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>
        <f>ESTADISTICA!S437</f>
        <v>0</v>
      </c>
      <c r="T437" t="str">
        <f>ESTADISTICA!T437</f>
        <v>APAGADO</v>
      </c>
      <c r="U437" t="str">
        <f>ESTADISTICA!U437</f>
        <v>APAGADO</v>
      </c>
      <c r="V437" t="str">
        <f>ESTADISTICA!V437</f>
        <v>APAGADO</v>
      </c>
      <c r="W437" t="str">
        <f>ESTADISTICA!W437</f>
        <v>APAGADO</v>
      </c>
      <c r="X437">
        <f>ESTADISTICA!X437</f>
        <v>0</v>
      </c>
      <c r="Y437" t="str">
        <f>ESTADISTICA!Y437</f>
        <v>APAGADO</v>
      </c>
      <c r="Z437" t="str">
        <f>ESTADISTICA!Z437</f>
        <v>APAGADO</v>
      </c>
      <c r="AA437" t="str">
        <f>ESTADISTICA!AA437</f>
        <v>APAGADO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 t="str">
        <f>ESTADISTICA!V438</f>
        <v>APAGADO</v>
      </c>
      <c r="W438" t="str">
        <f>ESTADISTICA!W438</f>
        <v>APAGADO</v>
      </c>
      <c r="X438" t="str">
        <f>ESTADISTICA!X438</f>
        <v>APAGADO</v>
      </c>
      <c r="Y438" t="str">
        <f>ESTADISTICA!Y438</f>
        <v>APAGADO</v>
      </c>
      <c r="Z438" t="str">
        <f>ESTADISTICA!Z438</f>
        <v>APAGADO</v>
      </c>
      <c r="AA438" t="str">
        <f>ESTADISTICA!AA438</f>
        <v>APAGADO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 t="str">
        <f>ESTADISTICA!V439</f>
        <v>APAGADO</v>
      </c>
      <c r="W439" t="str">
        <f>ESTADISTICA!W439</f>
        <v>APAGADO</v>
      </c>
      <c r="X439" t="str">
        <f>ESTADISTICA!X439</f>
        <v>APAGADO</v>
      </c>
      <c r="Y439" t="str">
        <f>ESTADISTICA!Y439</f>
        <v>APAGADO</v>
      </c>
      <c r="Z439" t="str">
        <f>ESTADISTICA!Z439</f>
        <v>APAGADO</v>
      </c>
      <c r="AA439" t="str">
        <f>ESTADISTICA!AA439</f>
        <v>APAGADO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 t="str">
        <f>ESTADISTICA!V440</f>
        <v>APAGADO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 t="str">
        <f>ESTADISTICA!V441</f>
        <v>APAGADO</v>
      </c>
      <c r="W441" t="str">
        <f>ESTADISTICA!W441</f>
        <v>APAGADO</v>
      </c>
      <c r="X441" t="str">
        <f>ESTADISTICA!X441</f>
        <v>APAGADO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 t="str">
        <f>ESTADISTICA!V442</f>
        <v>APAGADO</v>
      </c>
      <c r="W442" t="str">
        <f>ESTADISTICA!W442</f>
        <v>APAGADO</v>
      </c>
      <c r="X442" t="str">
        <f>ESTADISTICA!X442</f>
        <v>APAGADO</v>
      </c>
      <c r="Y442" t="str">
        <f>ESTADISTICA!Y442</f>
        <v>APAGADO</v>
      </c>
      <c r="Z442" t="str">
        <f>ESTADISTICA!Z442</f>
        <v>APAGADO</v>
      </c>
      <c r="AA442" t="str">
        <f>ESTADISTICA!AA442</f>
        <v>APAGADO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 t="str">
        <f>ESTADISTICA!Y443</f>
        <v>APAGADO</v>
      </c>
      <c r="Z443" t="str">
        <f>ESTADISTICA!Z443</f>
        <v>APAGADO</v>
      </c>
      <c r="AA443" t="str">
        <f>ESTADISTICA!AA443</f>
        <v>APAGADO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 t="str">
        <f>ESTADISTICA!V450</f>
        <v>APAGADO</v>
      </c>
      <c r="W450" t="str">
        <f>ESTADISTICA!W450</f>
        <v>APAGADO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 t="str">
        <f>ESTADISTICA!V451</f>
        <v>APAGADO</v>
      </c>
      <c r="W451" t="str">
        <f>ESTADISTICA!W451</f>
        <v>APAGADO</v>
      </c>
      <c r="X451" t="str">
        <f>ESTADISTICA!X451</f>
        <v>APAGADO</v>
      </c>
      <c r="Y451" t="str">
        <f>ESTADISTICA!Y451</f>
        <v>APAGADO</v>
      </c>
      <c r="Z451" t="str">
        <f>ESTADISTICA!Z451</f>
        <v>APAGADO</v>
      </c>
      <c r="AA451" t="str">
        <f>ESTADISTICA!AA451</f>
        <v>APAGADO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2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 t="str">
        <f>ESTADISTICA!L454</f>
        <v>APAGADO</v>
      </c>
      <c r="M454" t="str">
        <f>ESTADISTICA!M454</f>
        <v>APAGADO</v>
      </c>
      <c r="N454" t="str">
        <f>ESTADISTICA!N454</f>
        <v>APAGADO</v>
      </c>
      <c r="O454" t="str">
        <f>ESTADISTICA!O454</f>
        <v>APAGADO</v>
      </c>
      <c r="P454" t="str">
        <f>ESTADISTICA!P454</f>
        <v>APAGADO</v>
      </c>
      <c r="Q454" t="str">
        <f>ESTADISTICA!Q454</f>
        <v>APAGADO</v>
      </c>
      <c r="R454" t="str">
        <f>ESTADISTICA!R454</f>
        <v>APAGADO</v>
      </c>
      <c r="S454" t="str">
        <f>ESTADISTICA!S454</f>
        <v>APAGADO</v>
      </c>
      <c r="T454" t="str">
        <f>ESTADISTICA!T454</f>
        <v>APAGADO</v>
      </c>
      <c r="U454" t="str">
        <f>ESTADISTICA!U454</f>
        <v>APAGADO</v>
      </c>
      <c r="V454" t="str">
        <f>ESTADISTICA!V454</f>
        <v>APAGADO</v>
      </c>
      <c r="W454" t="str">
        <f>ESTADISTICA!W454</f>
        <v>APAGADO</v>
      </c>
      <c r="X454" t="str">
        <f>ESTADISTICA!X454</f>
        <v>APAGADO</v>
      </c>
      <c r="Y454" t="str">
        <f>ESTADISTICA!Y454</f>
        <v>APAGADO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 t="str">
        <f>ESTADISTICA!L455</f>
        <v>APAGADO</v>
      </c>
      <c r="M455" t="str">
        <f>ESTADISTICA!M455</f>
        <v>APAGADO</v>
      </c>
      <c r="N455" t="str">
        <f>ESTADISTICA!N455</f>
        <v>APAGADO</v>
      </c>
      <c r="O455" t="str">
        <f>ESTADISTICA!O455</f>
        <v>APAGADO</v>
      </c>
      <c r="P455" t="str">
        <f>ESTADISTICA!P455</f>
        <v>APAGADO</v>
      </c>
      <c r="Q455" t="str">
        <f>ESTADISTICA!Q455</f>
        <v>APAGADO</v>
      </c>
      <c r="R455" t="str">
        <f>ESTADISTICA!R455</f>
        <v>APAGADO</v>
      </c>
      <c r="S455" t="str">
        <f>ESTADISTICA!S455</f>
        <v>APAGADO</v>
      </c>
      <c r="T455" t="str">
        <f>ESTADISTICA!T455</f>
        <v>APAGADO</v>
      </c>
      <c r="U455" t="str">
        <f>ESTADISTICA!U455</f>
        <v>APAGADO</v>
      </c>
      <c r="V455" t="str">
        <f>ESTADISTICA!V455</f>
        <v>APAGADO</v>
      </c>
      <c r="W455" t="str">
        <f>ESTADISTICA!W455</f>
        <v>APAGADO</v>
      </c>
      <c r="X455" t="str">
        <f>ESTADISTICA!X455</f>
        <v>APAGADO</v>
      </c>
      <c r="Y455" t="str">
        <f>ESTADISTICA!Y455</f>
        <v>APAGADO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 t="str">
        <f>ESTADISTICA!V456</f>
        <v>APAGADO</v>
      </c>
      <c r="W456" t="str">
        <f>ESTADISTICA!W456</f>
        <v>APAGADO</v>
      </c>
      <c r="X456" t="str">
        <f>ESTADISTICA!X456</f>
        <v>APAGADO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 t="str">
        <f>ESTADISTICA!V457</f>
        <v>APAGADO</v>
      </c>
      <c r="W457" t="str">
        <f>ESTADISTICA!W457</f>
        <v>APAGADO</v>
      </c>
      <c r="X457" t="str">
        <f>ESTADISTICA!X457</f>
        <v>APAGADO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 t="str">
        <f>ESTADISTICA!V463</f>
        <v>APAGADO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 t="str">
        <f>ESTADISTICA!V466</f>
        <v>APAGADO</v>
      </c>
      <c r="W466" t="str">
        <f>ESTADISTICA!W466</f>
        <v>APAGADO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 t="str">
        <f>ESTADISTICA!AA466</f>
        <v>APAGADO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 t="str">
        <f>ESTADISTICA!Q467</f>
        <v>APAGADO</v>
      </c>
      <c r="R467" t="str">
        <f>ESTADISTICA!R467</f>
        <v>APAGADO</v>
      </c>
      <c r="S467" t="str">
        <f>ESTADISTICA!S467</f>
        <v>APAGADO</v>
      </c>
      <c r="T467" t="str">
        <f>ESTADISTICA!T467</f>
        <v>APAGADO</v>
      </c>
      <c r="U467" t="str">
        <f>ESTADISTICA!U467</f>
        <v>APAGADO</v>
      </c>
      <c r="V467" t="str">
        <f>ESTADISTICA!V467</f>
        <v>APAGADO</v>
      </c>
      <c r="W467" t="str">
        <f>ESTADISTICA!W467</f>
        <v>APAGADO</v>
      </c>
      <c r="X467" t="str">
        <f>ESTADISTICA!X467</f>
        <v>APAGADO</v>
      </c>
      <c r="Y467" t="str">
        <f>ESTADISTICA!Y467</f>
        <v>APAGADO</v>
      </c>
      <c r="Z467" t="str">
        <f>ESTADISTICA!Z467</f>
        <v>APAGADO</v>
      </c>
      <c r="AA467" t="str">
        <f>ESTADISTICA!AA467</f>
        <v>APAGADO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 t="str">
        <f>ESTADISTICA!X474</f>
        <v>APAGADO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>
        <f>ESTADISTICA!X478</f>
        <v>0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 t="str">
        <f>ESTADISTICA!V483</f>
        <v>APAGADO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 t="str">
        <f>ESTADISTICA!Q494</f>
        <v>APAGADO</v>
      </c>
      <c r="R494" t="str">
        <f>ESTADISTICA!R494</f>
        <v>APAGADO</v>
      </c>
      <c r="S494" t="str">
        <f>ESTADISTICA!S494</f>
        <v>APAGADO</v>
      </c>
      <c r="T494" t="str">
        <f>ESTADISTICA!T494</f>
        <v>APAGADO</v>
      </c>
      <c r="U494" t="str">
        <f>ESTADISTICA!U494</f>
        <v>APAGADO</v>
      </c>
      <c r="V494" t="str">
        <f>ESTADISTICA!V494</f>
        <v>APAGADO</v>
      </c>
      <c r="W494" t="str">
        <f>ESTADISTICA!W494</f>
        <v>APAGADO</v>
      </c>
      <c r="X494" t="str">
        <f>ESTADISTICA!X494</f>
        <v>APAGADO</v>
      </c>
      <c r="Y494" t="str">
        <f>ESTADISTICA!Y494</f>
        <v>APAGADO</v>
      </c>
      <c r="Z494" t="str">
        <f>ESTADISTICA!Z494</f>
        <v>APAGADO</v>
      </c>
      <c r="AA494" t="str">
        <f>ESTADISTICA!AA494</f>
        <v>APAGADO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 t="str">
        <f>ESTADISTICA!Q495</f>
        <v>APAGADO</v>
      </c>
      <c r="R495" t="str">
        <f>ESTADISTICA!R495</f>
        <v>APAGADO</v>
      </c>
      <c r="S495" t="str">
        <f>ESTADISTICA!S495</f>
        <v>APAGADO</v>
      </c>
      <c r="T495" t="str">
        <f>ESTADISTICA!T495</f>
        <v>APAGADO</v>
      </c>
      <c r="U495" t="str">
        <f>ESTADISTICA!U495</f>
        <v>APAGADO</v>
      </c>
      <c r="V495" t="str">
        <f>ESTADISTICA!V495</f>
        <v>APAGADO</v>
      </c>
      <c r="W495" t="str">
        <f>ESTADISTICA!W495</f>
        <v>APAGADO</v>
      </c>
      <c r="X495" t="str">
        <f>ESTADISTICA!X495</f>
        <v>APAGADO</v>
      </c>
      <c r="Y495" t="str">
        <f>ESTADISTICA!Y495</f>
        <v>APAGADO</v>
      </c>
      <c r="Z495" t="str">
        <f>ESTADISTICA!Z495</f>
        <v>APAGADO</v>
      </c>
      <c r="AA495" t="str">
        <f>ESTADISTICA!AA495</f>
        <v>APAGADO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 t="str">
        <f>ESTADISTICA!M506</f>
        <v>APAGADO</v>
      </c>
      <c r="N506" t="str">
        <f>ESTADISTICA!N506</f>
        <v>APAGADO</v>
      </c>
      <c r="O506" t="str">
        <f>ESTADISTICA!O506</f>
        <v>APAGADO</v>
      </c>
      <c r="P506" t="str">
        <f>ESTADISTICA!P506</f>
        <v>APAGADO</v>
      </c>
      <c r="Q506" t="str">
        <f>ESTADISTICA!Q506</f>
        <v>APAGADO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 t="str">
        <f>ESTADISTICA!V506</f>
        <v>APAGADO</v>
      </c>
      <c r="W506" t="str">
        <f>ESTADISTICA!W506</f>
        <v>APAGADO</v>
      </c>
      <c r="X506" t="str">
        <f>ESTADISTICA!X506</f>
        <v>APAGADO</v>
      </c>
      <c r="Y506" t="str">
        <f>ESTADISTICA!Y506</f>
        <v>APAGADO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 t="str">
        <f>ESTADISTICA!N507</f>
        <v>APAGADO</v>
      </c>
      <c r="O507" t="str">
        <f>ESTADISTICA!O507</f>
        <v>APAGADO</v>
      </c>
      <c r="P507" t="str">
        <f>ESTADISTICA!P507</f>
        <v>APAGADO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 t="str">
        <f>ESTADISTICA!V507</f>
        <v>APAGADO</v>
      </c>
      <c r="W507" t="str">
        <f>ESTADISTICA!W507</f>
        <v>APAGADO</v>
      </c>
      <c r="X507" t="str">
        <f>ESTADISTICA!X507</f>
        <v>APAGADO</v>
      </c>
      <c r="Y507" t="str">
        <f>ESTADISTICA!Y507</f>
        <v>APAGADO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 t="str">
        <f>ESTADISTICA!W508</f>
        <v>APAGADO</v>
      </c>
      <c r="X508" t="str">
        <f>ESTADISTICA!X508</f>
        <v>APAGADO</v>
      </c>
      <c r="Y508" t="str">
        <f>ESTADISTICA!Y508</f>
        <v>APAGADO</v>
      </c>
      <c r="Z508">
        <f>ESTADISTICA!Z508</f>
        <v>0</v>
      </c>
      <c r="AA508" t="str">
        <f>ESTADISTICA!AA508</f>
        <v>APAGADO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 t="str">
        <f>ESTADISTICA!W509</f>
        <v>APAGADO</v>
      </c>
      <c r="X509" t="str">
        <f>ESTADISTICA!X509</f>
        <v>APAGADO</v>
      </c>
      <c r="Y509" t="str">
        <f>ESTADISTICA!Y509</f>
        <v>APAGADO</v>
      </c>
      <c r="Z509">
        <f>ESTADISTICA!Z509</f>
        <v>0</v>
      </c>
      <c r="AA509" t="str">
        <f>ESTADISTICA!AA509</f>
        <v>APAGADO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 t="str">
        <f>ESTADISTICA!AA510</f>
        <v>APAGADO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 t="str">
        <f>ESTADISTICA!AA511</f>
        <v>APAGADO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 t="str">
        <f>ESTADISTICA!H512</f>
        <v>APAGADO</v>
      </c>
      <c r="I512" t="str">
        <f>ESTADISTICA!I512</f>
        <v>APAGADO</v>
      </c>
      <c r="J512" t="str">
        <f>ESTADISTICA!J512</f>
        <v>APAGADO</v>
      </c>
      <c r="K512" t="str">
        <f>ESTADISTICA!K512</f>
        <v>APAGADO</v>
      </c>
      <c r="L512" t="str">
        <f>ESTADISTICA!L512</f>
        <v>APAGADO</v>
      </c>
      <c r="M512" t="str">
        <f>ESTADISTICA!M512</f>
        <v>APAGADO</v>
      </c>
      <c r="N512" t="str">
        <f>ESTADISTICA!N512</f>
        <v>APAGADO</v>
      </c>
      <c r="O512" t="str">
        <f>ESTADISTICA!O512</f>
        <v>APAGADO</v>
      </c>
      <c r="P512" t="str">
        <f>ESTADISTICA!P512</f>
        <v>APAGADO</v>
      </c>
      <c r="Q512" t="str">
        <f>ESTADISTICA!Q512</f>
        <v>APAGADO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 t="str">
        <f>ESTADISTICA!U512</f>
        <v>APAGADO</v>
      </c>
      <c r="V512" t="str">
        <f>ESTADISTICA!V512</f>
        <v>APAGADO</v>
      </c>
      <c r="W512" t="str">
        <f>ESTADISTICA!W512</f>
        <v>APAGADO</v>
      </c>
      <c r="X512" t="str">
        <f>ESTADISTICA!X512</f>
        <v>APAGADO</v>
      </c>
      <c r="Y512" t="str">
        <f>ESTADISTICA!Y512</f>
        <v>APAGADO</v>
      </c>
      <c r="Z512">
        <f>ESTADISTICA!Z512</f>
        <v>0</v>
      </c>
      <c r="AA512" t="str">
        <f>ESTADISTICA!AA512</f>
        <v>APAGADO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 t="str">
        <f>ESTADISTICA!H513</f>
        <v>APAGADO</v>
      </c>
      <c r="I513" t="str">
        <f>ESTADISTICA!I513</f>
        <v>APAGADO</v>
      </c>
      <c r="J513" t="str">
        <f>ESTADISTICA!J513</f>
        <v>APAGADO</v>
      </c>
      <c r="K513" t="str">
        <f>ESTADISTICA!K513</f>
        <v>APAGADO</v>
      </c>
      <c r="L513" t="str">
        <f>ESTADISTICA!L513</f>
        <v>APAGADO</v>
      </c>
      <c r="M513" t="str">
        <f>ESTADISTICA!M513</f>
        <v>APAGADO</v>
      </c>
      <c r="N513" t="str">
        <f>ESTADISTICA!N513</f>
        <v>APAGADO</v>
      </c>
      <c r="O513" t="str">
        <f>ESTADISTICA!O513</f>
        <v>APAGADO</v>
      </c>
      <c r="P513" t="str">
        <f>ESTADISTICA!P513</f>
        <v>APAGADO</v>
      </c>
      <c r="Q513" t="str">
        <f>ESTADISTICA!Q513</f>
        <v>APAGADO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 t="str">
        <f>ESTADISTICA!U513</f>
        <v>APAGADO</v>
      </c>
      <c r="V513" t="str">
        <f>ESTADISTICA!V513</f>
        <v>APAGADO</v>
      </c>
      <c r="W513" t="str">
        <f>ESTADISTICA!W513</f>
        <v>APAGADO</v>
      </c>
      <c r="X513" t="str">
        <f>ESTADISTICA!X513</f>
        <v>APAGADO</v>
      </c>
      <c r="Y513" t="str">
        <f>ESTADISTICA!Y513</f>
        <v>APAGADO</v>
      </c>
      <c r="Z513">
        <f>ESTADISTICA!Z513</f>
        <v>0</v>
      </c>
      <c r="AA513" t="str">
        <f>ESTADISTICA!AA513</f>
        <v>APAGADO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27</v>
      </c>
      <c r="H2" s="18">
        <f>COUNTIFS(H4:H501, "=APAGADO",E4:E501,"=Fibra Optica")</f>
        <v>32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38</v>
      </c>
      <c r="L2" s="18">
        <f>COUNTIFS(L4:L501, "=APAGADO",E4:E501,"=Fibra Optica")</f>
        <v>55</v>
      </c>
      <c r="M2" s="18">
        <f>COUNTIFS(M4:M501, "=APAGADO",E4:E501,"=Fibra Optica")</f>
        <v>43</v>
      </c>
      <c r="N2" s="18">
        <f>COUNTIFS(N4:N501, "=APAGADO",E4:E501,"=Fibra Optica")</f>
        <v>43</v>
      </c>
      <c r="O2" s="18">
        <f>COUNTIFS(O4:O501, "=APAGADO",E4:E501,"=Fibra Optica")</f>
        <v>42</v>
      </c>
      <c r="P2" s="18">
        <f>COUNTIFS(P4:P601, "=APAGADO",E4:E601,"=Fibra Optica")</f>
        <v>35</v>
      </c>
      <c r="Q2" s="18">
        <f>COUNTIFS(Q4:Q501, "=APAGADO",E4:E501,"=Fibra Optica")</f>
        <v>46</v>
      </c>
      <c r="R2" s="18">
        <f>COUNTIFS(R4:R501, "=APAGADO",E4:E501,"=Fibra Optica")</f>
        <v>46</v>
      </c>
      <c r="S2" s="18">
        <f>COUNTIFS(S4:S501, "=APAGADO",E4:E501,"=Fibra Optica")</f>
        <v>31</v>
      </c>
      <c r="T2" s="18">
        <f>COUNTIFS(T4:T501, "=APAGADO",E4:E501,"=Fibra Optica")</f>
        <v>28</v>
      </c>
      <c r="U2" s="18">
        <f>COUNTIFS(U4:U501, "=APAGADO",E4:E501,"=Fibra Optica")</f>
        <v>28</v>
      </c>
      <c r="V2" s="18">
        <f>COUNTIFS(V4:V501, "=APAGADO",E4:E501,"=Fibra Optica")</f>
        <v>161</v>
      </c>
      <c r="W2" s="18">
        <f>COUNTIFS(W4:W501, "=APAGADO",E4:E501,"=Fibra Optica")</f>
        <v>137</v>
      </c>
      <c r="X2" s="18">
        <f>COUNTIFS(X4:X501, "=APAGADO",E4:E501,"=Fibra Optica")</f>
        <v>126</v>
      </c>
      <c r="Y2" s="18">
        <f>COUNTIFS(Y4:Y501, "=APAGADO",E4:E501,"=Fibra Optica")</f>
        <v>120</v>
      </c>
      <c r="Z2" s="18">
        <f>COUNTIFS(Z4:Z501, "=APAGADO",E4:E501,"=Fibra Optica")</f>
        <v>141</v>
      </c>
      <c r="AA2" s="18">
        <f>COUNTIFS(AA4:AA501, "=APAGADO",E4:E501,"=Fibra Optica")</f>
        <v>134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 t="str">
        <f>'RESUMEN TOTAL'!AG9</f>
        <v>APAGADO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 t="str">
        <f>'RESUMEN TOTAL'!AG14</f>
        <v>APAGADO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 t="str">
        <f>'RESUMEN TOTAL'!AG66</f>
        <v>APAGADO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 t="str">
        <f>'RESUMEN TOTAL'!AG117</f>
        <v>APAGADO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 t="str">
        <f>'RESUMEN TOTAL'!AG136</f>
        <v>APAGADO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 t="str">
        <f>'RESUMEN TOTAL'!AG141</f>
        <v>APAGADO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 t="str">
        <f>'RESUMEN TOTAL'!AG142</f>
        <v>APAGADO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 t="str">
        <f>'RESUMEN TOTAL'!AG143</f>
        <v>APAGADO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 t="str">
        <f>'RESUMEN TOTAL'!AG211</f>
        <v>APAGADO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 t="str">
        <f>'RESUMEN TOTAL'!AG212</f>
        <v>APAGADO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 t="str">
        <f>'RESUMEN TOTAL'!AG222</f>
        <v>APAGADO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 t="str">
        <f>'RESUMEN TOTAL'!AG223</f>
        <v>APAGADO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 t="str">
        <f>'RESUMEN TOTAL'!AG226</f>
        <v>APAGADO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 t="str">
        <f>'RESUMEN TOTAL'!AG227</f>
        <v>APAGADO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 t="str">
        <f>'RESUMEN TOTAL'!AG228</f>
        <v>APAGADO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 t="str">
        <f>'RESUMEN TOTAL'!AG230</f>
        <v>APAGADO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 t="str">
        <f>'RESUMEN TOTAL'!AG231</f>
        <v>APAGADO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 t="str">
        <f>'RESUMEN TOTAL'!AG242</f>
        <v>APAGADO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 t="str">
        <f>'RESUMEN TOTAL'!AG244</f>
        <v>APAGADO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 t="str">
        <f>'RESUMEN TOTAL'!AG245</f>
        <v>APAGADO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 t="str">
        <f>'RESUMEN TOTAL'!AG260</f>
        <v>APAGADO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 t="str">
        <f>'RESUMEN TOTAL'!AG261</f>
        <v>APAGADO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 t="str">
        <f>'RESUMEN TOTAL'!AG262</f>
        <v>APAGADO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 t="str">
        <f>'RESUMEN TOTAL'!AG263</f>
        <v>APAGADO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 t="str">
        <f>'RESUMEN TOTAL'!AG264</f>
        <v>APAGADO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 t="str">
        <f>'RESUMEN TOTAL'!AG265</f>
        <v>APAGADO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 t="str">
        <f>'RESUMEN TOTAL'!AG266</f>
        <v>APAGADO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 t="str">
        <f>'RESUMEN TOTAL'!AG267</f>
        <v>APAGADO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 t="str">
        <f>'RESUMEN TOTAL'!AG268</f>
        <v>APAGADO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 t="str">
        <f>'RESUMEN TOTAL'!AG269</f>
        <v>APAGADO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 t="str">
        <f>'RESUMEN TOTAL'!AG270</f>
        <v>APAGADO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 t="str">
        <f>'RESUMEN TOTAL'!AG271</f>
        <v>APAGADO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 t="str">
        <f>'RESUMEN TOTAL'!AG272</f>
        <v>APAGADO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 t="str">
        <f>'RESUMEN TOTAL'!AG276</f>
        <v>APAGADO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 t="str">
        <f>'RESUMEN TOTAL'!AG279</f>
        <v>APAGADO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 t="str">
        <f>'RESUMEN TOTAL'!AG292</f>
        <v>APAGADO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 t="str">
        <f>'RESUMEN TOTAL'!AG295</f>
        <v>APAGADO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 t="str">
        <f>'RESUMEN TOTAL'!AG297</f>
        <v>APAGADO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 t="str">
        <f>'RESUMEN TOTAL'!AG298</f>
        <v>APAGADO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 t="str">
        <f>'RESUMEN TOTAL'!AG299</f>
        <v>APAGADO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 t="str">
        <f>'RESUMEN TOTAL'!AG302</f>
        <v>APAGADO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 t="str">
        <f>'RESUMEN TOTAL'!AG304</f>
        <v>APAGADO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 t="str">
        <f>'RESUMEN TOTAL'!AG305</f>
        <v>APAGADO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 t="str">
        <f>'RESUMEN TOTAL'!AG306</f>
        <v>APAGADO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 t="str">
        <f>'RESUMEN TOTAL'!AG308</f>
        <v>APAGADO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 t="str">
        <f>'RESUMEN TOTAL'!AG309</f>
        <v>APAGADO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 t="str">
        <f>'RESUMEN TOTAL'!AG310</f>
        <v>APAGADO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 t="str">
        <f>'RESUMEN TOTAL'!AG311</f>
        <v>APAGADO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 t="str">
        <f>'RESUMEN TOTAL'!AG312</f>
        <v>APAGADO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 t="str">
        <f>'RESUMEN TOTAL'!AG313</f>
        <v>APAGADO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 t="str">
        <f>'RESUMEN TOTAL'!AG345</f>
        <v>APAGADO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 t="str">
        <f>'RESUMEN TOTAL'!AG347</f>
        <v>APAGADO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 t="str">
        <f>'RESUMEN TOTAL'!AG351</f>
        <v>APAGADO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 t="str">
        <f>'RESUMEN TOTAL'!AG360</f>
        <v>APAGADO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 t="str">
        <f>'RESUMEN TOTAL'!AG363</f>
        <v>APAGADO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 t="str">
        <f>'RESUMEN TOTAL'!AG365</f>
        <v>APAGADO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 t="str">
        <f>'RESUMEN TOTAL'!AG392</f>
        <v>APAGADO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 t="str">
        <f>'RESUMEN TOTAL'!AG418</f>
        <v>APAGADO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 t="str">
        <f>'RESUMEN TOTAL'!AG419</f>
        <v>APAGADO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 t="str">
        <f>'RESUMEN TOTAL'!AG420</f>
        <v>APAGADO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 t="str">
        <f>'RESUMEN TOTAL'!AG421</f>
        <v>APAGADO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 t="str">
        <f>'RESUMEN TOTAL'!AG422</f>
        <v>APAGADO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 t="str">
        <f>'RESUMEN TOTAL'!AG423</f>
        <v>APAGADO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 t="str">
        <f>'RESUMEN TOTAL'!AG424</f>
        <v>APAGADO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 t="str">
        <f>'RESUMEN TOTAL'!AG435</f>
        <v>APAGADO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 t="str">
        <f>'RESUMEN TOTAL'!AG436</f>
        <v>APAGADO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 t="str">
        <f>'RESUMEN TOTAL'!AG438</f>
        <v>APAGADO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 t="str">
        <f>'RESUMEN TOTAL'!AG442</f>
        <v>APAGADO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 t="str">
        <f>'RESUMEN TOTAL'!AG443</f>
        <v>APAGADO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 t="str">
        <f>'RESUMEN TOTAL'!AG445</f>
        <v>APAGADO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 t="str">
        <f>'RESUMEN TOTAL'!AG446</f>
        <v>APAGADO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 t="str">
        <f>'RESUMEN TOTAL'!AG449</f>
        <v>APAGADO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 t="str">
        <f>'RESUMEN TOTAL'!AG450</f>
        <v>APAGADO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 t="str">
        <f>'RESUMEN TOTAL'!AG458</f>
        <v>APAGADO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2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 t="str">
        <f>'RESUMEN TOTAL'!AG533</f>
        <v>APAGADO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 t="str">
        <f>'RESUMEN TOTAL'!AG534</f>
        <v>APAGADO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 t="str">
        <f>'RESUMEN TOTAL'!AG535</f>
        <v>APAGADO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 t="str">
        <f>'RESUMEN TOTAL'!AG536</f>
        <v>APAGADO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3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4</v>
      </c>
      <c r="K2" s="18">
        <f>COUNTIFS(K5:K502, "=APAGADO",E5:E502,"=PTO A FO")</f>
        <v>8</v>
      </c>
      <c r="L2" s="18">
        <f>COUNTIFS(L5:L502, "=APAGADO",E5:E502,"=PTO A FO")</f>
        <v>9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4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28</v>
      </c>
      <c r="W2" s="18">
        <f>COUNTIFS(W5:W502, "=APAGADO",E5:E502,"=PTO A FO")</f>
        <v>24</v>
      </c>
      <c r="X2" s="18">
        <f>COUNTIFS(X4:X502, "=APAGADO",E4:E502,"=PTO A FO")</f>
        <v>25</v>
      </c>
      <c r="Y2" s="18">
        <f>COUNTIFS(Y5:Y502, "=APAGADO",E5:E502,"=PTO A FO")</f>
        <v>24</v>
      </c>
      <c r="Z2" s="18">
        <f>COUNTIFS(Z5:Z502, "=APAGADO",E5:E502,"=PTO A FO")</f>
        <v>26</v>
      </c>
      <c r="AA2" s="18">
        <f>COUNTIFS(AA5:AA502, "=APAGADO",E5:E502,"=PTO A FO")</f>
        <v>18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 t="str">
        <f>'RESUMEN TOTAL'!R6</f>
        <v>APAGADO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 t="str">
        <f>'RESUMEN TOTAL'!AB6</f>
        <v>APAGADO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 t="str">
        <f>'RESUMEN TOTAL'!AG6</f>
        <v>APAGADO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 t="str">
        <f>'RESUMEN TOTAL'!R7</f>
        <v>APAGADO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 t="str">
        <f>'RESUMEN TOTAL'!AB7</f>
        <v>APAGADO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 t="str">
        <f>'RESUMEN TOTAL'!R9</f>
        <v>APAGADO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 t="str">
        <f>'RESUMEN TOTAL'!AB9</f>
        <v>APAGADO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 t="str">
        <f>'RESUMEN TOTAL'!AG9</f>
        <v>APAGADO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 t="str">
        <f>'RESUMEN TOTAL'!R10</f>
        <v>APAGADO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 t="str">
        <f>'RESUMEN TOTAL'!AB10</f>
        <v>APAGADO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 t="str">
        <f>'RESUMEN TOTAL'!R11</f>
        <v>APAGADO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 t="str">
        <f>'RESUMEN TOTAL'!AB11</f>
        <v>APAGADO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 t="str">
        <f>'RESUMEN TOTAL'!R12</f>
        <v>APAGADO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 t="str">
        <f>'RESUMEN TOTAL'!AB12</f>
        <v>APAGADO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 t="str">
        <f>'RESUMEN TOTAL'!AB13</f>
        <v>APAGADO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 t="str">
        <f>'RESUMEN TOTAL'!AB14</f>
        <v>APAGADO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 t="str">
        <f>'RESUMEN TOTAL'!AG14</f>
        <v>APAGADO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 t="str">
        <f>'RESUMEN TOTAL'!AE18</f>
        <v>APAGADO</v>
      </c>
      <c r="Z16" t="str">
        <f>'RESUMEN TOTAL'!AF18</f>
        <v>APAGADO</v>
      </c>
      <c r="AA16" t="str">
        <f>'RESUMEN TOTAL'!AG18</f>
        <v>APAGADO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 t="str">
        <f>'RESUMEN TOTAL'!AE19</f>
        <v>APAGADO</v>
      </c>
      <c r="Z17" t="str">
        <f>'RESUMEN TOTAL'!AF19</f>
        <v>APAGADO</v>
      </c>
      <c r="AA17" t="str">
        <f>'RESUMEN TOTAL'!AG19</f>
        <v>APAGADO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 t="str">
        <f>'RESUMEN TOTAL'!AG20</f>
        <v>APAGADO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 t="str">
        <f>'RESUMEN TOTAL'!AD22</f>
        <v>APAGADO</v>
      </c>
      <c r="Y20" t="str">
        <f>'RESUMEN TOTAL'!AE22</f>
        <v>APAGADO</v>
      </c>
      <c r="Z20" t="str">
        <f>'RESUMEN TOTAL'!AF22</f>
        <v>APAGADO</v>
      </c>
      <c r="AA20" t="str">
        <f>'RESUMEN TOTAL'!AG22</f>
        <v>APAGADO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 t="str">
        <f>'RESUMEN TOTAL'!AG23</f>
        <v>APAGADO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 t="str">
        <f>'RESUMEN TOTAL'!AB26</f>
        <v>APAGADO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 t="str">
        <f>'RESUMEN TOTAL'!AB27</f>
        <v>APAGADO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 t="str">
        <f>'RESUMEN TOTAL'!AB29</f>
        <v>APAGADO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 t="str">
        <f>'RESUMEN TOTAL'!P35</f>
        <v>APAGADO</v>
      </c>
      <c r="K33">
        <f>'RESUMEN TOTAL'!Q35</f>
        <v>0</v>
      </c>
      <c r="L33">
        <f>'RESUMEN TOTAL'!R35</f>
        <v>0</v>
      </c>
      <c r="M33" t="str">
        <f>'RESUMEN TOTAL'!S35</f>
        <v>APAGADO</v>
      </c>
      <c r="N33" t="str">
        <f>'RESUMEN TOTAL'!T35</f>
        <v>APAGADO</v>
      </c>
      <c r="O33" t="str">
        <f>'RESUMEN TOTAL'!U35</f>
        <v>APAGADO</v>
      </c>
      <c r="P33">
        <f>'RESUMEN TOTAL'!V35</f>
        <v>0</v>
      </c>
      <c r="Q33" t="str">
        <f>'RESUMEN TOTAL'!W35</f>
        <v>APAGADO</v>
      </c>
      <c r="R33" t="str">
        <f>'RESUMEN TOTAL'!X35</f>
        <v>APAGADO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 t="str">
        <f>'RESUMEN TOTAL'!AB40</f>
        <v>APAGADO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 t="str">
        <f>'RESUMEN TOTAL'!P41</f>
        <v>APAGADO</v>
      </c>
      <c r="K39">
        <f>'RESUMEN TOTAL'!Q41</f>
        <v>0</v>
      </c>
      <c r="L39">
        <f>'RESUMEN TOTAL'!R41</f>
        <v>0</v>
      </c>
      <c r="M39" t="str">
        <f>'RESUMEN TOTAL'!S41</f>
        <v>APAGADO</v>
      </c>
      <c r="N39" t="str">
        <f>'RESUMEN TOTAL'!T41</f>
        <v>APAGADO</v>
      </c>
      <c r="O39" t="str">
        <f>'RESUMEN TOTAL'!U41</f>
        <v>APAGADO</v>
      </c>
      <c r="P39">
        <f>'RESUMEN TOTAL'!V41</f>
        <v>0</v>
      </c>
      <c r="Q39" t="str">
        <f>'RESUMEN TOTAL'!W41</f>
        <v>APAGADO</v>
      </c>
      <c r="R39" t="str">
        <f>'RESUMEN TOTAL'!X41</f>
        <v>APAGADO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 t="str">
        <f>'RESUMEN TOTAL'!AB43</f>
        <v>APAGADO</v>
      </c>
      <c r="W41" t="str">
        <f>'RESUMEN TOTAL'!AC43</f>
        <v>APAGADO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 t="str">
        <f>'RESUMEN TOTAL'!N44</f>
        <v>APAGADO</v>
      </c>
      <c r="I42" t="str">
        <f>'RESUMEN TOTAL'!O44</f>
        <v>APAGADO</v>
      </c>
      <c r="J42" t="str">
        <f>'RESUMEN TOTAL'!P44</f>
        <v>APAGADO</v>
      </c>
      <c r="K42" t="str">
        <f>'RESUMEN TOTAL'!Q44</f>
        <v>APAGADO</v>
      </c>
      <c r="L42" t="str">
        <f>'RESUMEN TOTAL'!R44</f>
        <v>APAGADO</v>
      </c>
      <c r="M42" t="str">
        <f>'RESUMEN TOTAL'!S44</f>
        <v>APAGADO</v>
      </c>
      <c r="N42" t="str">
        <f>'RESUMEN TOTAL'!T44</f>
        <v>APAGADO</v>
      </c>
      <c r="O42" t="str">
        <f>'RESUMEN TOTAL'!U44</f>
        <v>APAGADO</v>
      </c>
      <c r="P42" t="str">
        <f>'RESUMEN TOTAL'!V44</f>
        <v>APAGADO</v>
      </c>
      <c r="Q42" t="str">
        <f>'RESUMEN TOTAL'!W44</f>
        <v>APAGADO</v>
      </c>
      <c r="R42" t="str">
        <f>'RESUMEN TOTAL'!X44</f>
        <v>APAGADO</v>
      </c>
      <c r="S42" t="str">
        <f>'RESUMEN TOTAL'!Y44</f>
        <v>APAGADO</v>
      </c>
      <c r="T42" t="str">
        <f>'RESUMEN TOTAL'!Z44</f>
        <v>APAGADO</v>
      </c>
      <c r="U42" t="str">
        <f>'RESUMEN TOTAL'!AA44</f>
        <v>APAGADO</v>
      </c>
      <c r="V42" t="str">
        <f>'RESUMEN TOTAL'!AB44</f>
        <v>APAGADO</v>
      </c>
      <c r="W42" t="str">
        <f>'RESUMEN TOTAL'!AC44</f>
        <v>APAGADO</v>
      </c>
      <c r="X42" t="str">
        <f>'RESUMEN TOTAL'!AD44</f>
        <v>APAGADO</v>
      </c>
      <c r="Y42" t="str">
        <f>'RESUMEN TOTAL'!AE44</f>
        <v>APAGADO</v>
      </c>
      <c r="Z42" t="str">
        <f>'RESUMEN TOTAL'!AF44</f>
        <v>APAGADO</v>
      </c>
      <c r="AA42" t="str">
        <f>'RESUMEN TOTAL'!AG44</f>
        <v>APAGADO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 t="str">
        <f>'RESUMEN TOTAL'!AB45</f>
        <v>APAGADO</v>
      </c>
      <c r="W43" t="str">
        <f>'RESUMEN TOTAL'!AC45</f>
        <v>APAGADO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 t="str">
        <f>'RESUMEN TOTAL'!P46</f>
        <v>APAGADO</v>
      </c>
      <c r="K44">
        <f>'RESUMEN TOTAL'!Q46</f>
        <v>0</v>
      </c>
      <c r="L44" t="str">
        <f>'RESUMEN TOTAL'!R46</f>
        <v>APAGADO</v>
      </c>
      <c r="M44" t="str">
        <f>'RESUMEN TOTAL'!S46</f>
        <v>APAGADO</v>
      </c>
      <c r="N44" t="str">
        <f>'RESUMEN TOTAL'!T46</f>
        <v>APAGADO</v>
      </c>
      <c r="O44" t="str">
        <f>'RESUMEN TOTAL'!U46</f>
        <v>APAGADO</v>
      </c>
      <c r="P44">
        <f>'RESUMEN TOTAL'!V46</f>
        <v>0</v>
      </c>
      <c r="Q44" t="str">
        <f>'RESUMEN TOTAL'!W46</f>
        <v>APAGADO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 t="str">
        <f>'RESUMEN TOTAL'!AB46</f>
        <v>APAGADO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 t="str">
        <f>'RESUMEN TOTAL'!P47</f>
        <v>APAGADO</v>
      </c>
      <c r="K45">
        <f>'RESUMEN TOTAL'!Q47</f>
        <v>0</v>
      </c>
      <c r="L45" t="str">
        <f>'RESUMEN TOTAL'!R47</f>
        <v>APAGADO</v>
      </c>
      <c r="M45" t="str">
        <f>'RESUMEN TOTAL'!S47</f>
        <v>APAGADO</v>
      </c>
      <c r="N45" t="str">
        <f>'RESUMEN TOTAL'!T47</f>
        <v>APAGADO</v>
      </c>
      <c r="O45" t="str">
        <f>'RESUMEN TOTAL'!U47</f>
        <v>APAGADO</v>
      </c>
      <c r="P45">
        <f>'RESUMEN TOTAL'!V47</f>
        <v>0</v>
      </c>
      <c r="Q45" t="str">
        <f>'RESUMEN TOTAL'!W47</f>
        <v>APAGADO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 t="str">
        <f>'RESUMEN TOTAL'!AB47</f>
        <v>APAGADO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 t="str">
        <f>'RESUMEN TOTAL'!P49</f>
        <v>APAGADO</v>
      </c>
      <c r="K47">
        <f>'RESUMEN TOTAL'!Q49</f>
        <v>0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>
        <f>'RESUMEN TOTAL'!V49</f>
        <v>0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 t="str">
        <f>'RESUMEN TOTAL'!AA49</f>
        <v>APAGADO</v>
      </c>
      <c r="V47" t="str">
        <f>'RESUMEN TOTAL'!AB49</f>
        <v>APAGADO</v>
      </c>
      <c r="W47" t="str">
        <f>'RESUMEN TOTAL'!AC49</f>
        <v>APAGADO</v>
      </c>
      <c r="X47" t="str">
        <f>'RESUMEN TOTAL'!AD49</f>
        <v>APAGADO</v>
      </c>
      <c r="Y47" t="str">
        <f>'RESUMEN TOTAL'!AE49</f>
        <v>APAGADO</v>
      </c>
      <c r="Z47" t="str">
        <f>'RESUMEN TOTAL'!AF49</f>
        <v>APAGADO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 t="str">
        <f>'RESUMEN TOTAL'!P50</f>
        <v>APAGADO</v>
      </c>
      <c r="K48">
        <f>'RESUMEN TOTAL'!Q50</f>
        <v>0</v>
      </c>
      <c r="L48" t="str">
        <f>'RESUMEN TOTAL'!R50</f>
        <v>APAGADO</v>
      </c>
      <c r="M48" t="str">
        <f>'RESUMEN TOTAL'!S50</f>
        <v>APAGADO</v>
      </c>
      <c r="N48" t="str">
        <f>'RESUMEN TOTAL'!T50</f>
        <v>APAGADO</v>
      </c>
      <c r="O48" t="str">
        <f>'RESUMEN TOTAL'!U50</f>
        <v>APAGADO</v>
      </c>
      <c r="P48">
        <f>'RESUMEN TOTAL'!V50</f>
        <v>0</v>
      </c>
      <c r="Q48" t="str">
        <f>'RESUMEN TOTAL'!W50</f>
        <v>APAGADO</v>
      </c>
      <c r="R48" t="str">
        <f>'RESUMEN TOTAL'!X50</f>
        <v>APAGADO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 t="str">
        <f>'RESUMEN TOTAL'!P52</f>
        <v>APAGADO</v>
      </c>
      <c r="K50">
        <f>'RESUMEN TOTAL'!Q52</f>
        <v>0</v>
      </c>
      <c r="L50" t="str">
        <f>'RESUMEN TOTAL'!R52</f>
        <v>APAGADO</v>
      </c>
      <c r="M50" t="str">
        <f>'RESUMEN TOTAL'!S52</f>
        <v>APAGADO</v>
      </c>
      <c r="N50" t="str">
        <f>'RESUMEN TOTAL'!T52</f>
        <v>APAGADO</v>
      </c>
      <c r="O50" t="str">
        <f>'RESUMEN TOTAL'!U52</f>
        <v>APAGADO</v>
      </c>
      <c r="P50">
        <f>'RESUMEN TOTAL'!V52</f>
        <v>0</v>
      </c>
      <c r="Q50" t="str">
        <f>'RESUMEN TOTAL'!W52</f>
        <v>APAGADO</v>
      </c>
      <c r="R50" t="str">
        <f>'RESUMEN TOTAL'!X52</f>
        <v>APAGADO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 t="str">
        <f>'RESUMEN TOTAL'!O55</f>
        <v>APAGADO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 t="str">
        <f>'RESUMEN TOTAL'!S55</f>
        <v>APAGADO</v>
      </c>
      <c r="N53" t="str">
        <f>'RESUMEN TOTAL'!T55</f>
        <v>APAGADO</v>
      </c>
      <c r="O53" t="str">
        <f>'RESUMEN TOTAL'!U55</f>
        <v>APAGADO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 t="str">
        <f>'RESUMEN TOTAL'!AB55</f>
        <v>APAGADO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 t="str">
        <f>'RESUMEN TOTAL'!U57</f>
        <v>APAGADO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 t="str">
        <f>'RESUMEN TOTAL'!AA57</f>
        <v>APAGADO</v>
      </c>
      <c r="V55" t="str">
        <f>'RESUMEN TOTAL'!AB57</f>
        <v>APAGADO</v>
      </c>
      <c r="W55" t="str">
        <f>'RESUMEN TOTAL'!AC57</f>
        <v>APAGADO</v>
      </c>
      <c r="X55" t="str">
        <f>'RESUMEN TOTAL'!AD57</f>
        <v>APAGADO</v>
      </c>
      <c r="Y55" t="str">
        <f>'RESUMEN TOTAL'!AE57</f>
        <v>APAGADO</v>
      </c>
      <c r="Z55" t="str">
        <f>'RESUMEN TOTAL'!AF57</f>
        <v>APAGADO</v>
      </c>
      <c r="AA55" t="str">
        <f>'RESUMEN TOTAL'!AG57</f>
        <v>APAGADO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 t="str">
        <f>'RESUMEN TOTAL'!M59</f>
        <v>APAGADO</v>
      </c>
      <c r="H57" t="str">
        <f>'RESUMEN TOTAL'!N59</f>
        <v>APAGADO</v>
      </c>
      <c r="I57" t="str">
        <f>'RESUMEN TOTAL'!O59</f>
        <v>APAGADO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 t="str">
        <f>'RESUMEN TOTAL'!AB59</f>
        <v>APAGADO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 t="str">
        <f>'RESUMEN TOTAL'!AB62</f>
        <v>APAGADO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 t="str">
        <f>'RESUMEN TOTAL'!AB63</f>
        <v>APAGADO</v>
      </c>
      <c r="W61" t="str">
        <f>'RESUMEN TOTAL'!AC63</f>
        <v>APAGADO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 t="str">
        <f>'RESUMEN TOTAL'!AB64</f>
        <v>APAGADO</v>
      </c>
      <c r="W62" t="str">
        <f>'RESUMEN TOTAL'!AC64</f>
        <v>APAGADO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 t="str">
        <f>'RESUMEN TOTAL'!P66</f>
        <v>APAGADO</v>
      </c>
      <c r="K64">
        <f>'RESUMEN TOTAL'!Q66</f>
        <v>0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>
        <f>'RESUMEN TOTAL'!V66</f>
        <v>0</v>
      </c>
      <c r="Q64" t="str">
        <f>'RESUMEN TOTAL'!W66</f>
        <v>APAGADO</v>
      </c>
      <c r="R64" t="str">
        <f>'RESUMEN TOTAL'!X66</f>
        <v>APAGADO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 t="str">
        <f>'RESUMEN TOTAL'!AG66</f>
        <v>APAGADO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 t="str">
        <f>'RESUMEN TOTAL'!P67</f>
        <v>APAGADO</v>
      </c>
      <c r="K65">
        <f>'RESUMEN TOTAL'!Q67</f>
        <v>0</v>
      </c>
      <c r="L65" t="str">
        <f>'RESUMEN TOTAL'!R67</f>
        <v>APAGADO</v>
      </c>
      <c r="M65" t="str">
        <f>'RESUMEN TOTAL'!S67</f>
        <v>APAGADO</v>
      </c>
      <c r="N65" t="str">
        <f>'RESUMEN TOTAL'!T67</f>
        <v>APAGADO</v>
      </c>
      <c r="O65" t="str">
        <f>'RESUMEN TOTAL'!U67</f>
        <v>APAGADO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 t="str">
        <f>'RESUMEN TOTAL'!AG67</f>
        <v>APAGADO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 t="str">
        <f>'RESUMEN TOTAL'!AB68</f>
        <v>APAGADO</v>
      </c>
      <c r="W66" t="str">
        <f>'RESUMEN TOTAL'!AC68</f>
        <v>APAGADO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 t="str">
        <f>'RESUMEN TOTAL'!AB69</f>
        <v>APAGADO</v>
      </c>
      <c r="W67" t="str">
        <f>'RESUMEN TOTAL'!AC69</f>
        <v>APAGADO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 t="str">
        <f>'RESUMEN TOTAL'!P70</f>
        <v>APAGADO</v>
      </c>
      <c r="K68">
        <f>'RESUMEN TOTAL'!Q70</f>
        <v>0</v>
      </c>
      <c r="L68" t="str">
        <f>'RESUMEN TOTAL'!R70</f>
        <v>APAGADO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>
        <f>'RESUMEN TOTAL'!Y70</f>
        <v>0</v>
      </c>
      <c r="T68">
        <f>'RESUMEN TOTAL'!Z70</f>
        <v>0</v>
      </c>
      <c r="U68">
        <f>'RESUMEN TOTAL'!AA70</f>
        <v>0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 t="str">
        <f>'RESUMEN TOTAL'!AG70</f>
        <v>APAGADO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 t="str">
        <f>'RESUMEN TOTAL'!AB71</f>
        <v>APAGADO</v>
      </c>
      <c r="W69" t="str">
        <f>'RESUMEN TOTAL'!AC71</f>
        <v>APAGADO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 t="str">
        <f>'RESUMEN TOTAL'!T73</f>
        <v>APAGADO</v>
      </c>
      <c r="O71" t="str">
        <f>'RESUMEN TOTAL'!U73</f>
        <v>APAGADO</v>
      </c>
      <c r="P71">
        <f>'RESUMEN TOTAL'!V73</f>
        <v>0</v>
      </c>
      <c r="Q71" t="str">
        <f>'RESUMEN TOTAL'!W73</f>
        <v>APAGADO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 t="str">
        <f>'RESUMEN TOTAL'!AB74</f>
        <v>APAGADO</v>
      </c>
      <c r="W72" t="str">
        <f>'RESUMEN TOTAL'!AC74</f>
        <v>APAGADO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 t="str">
        <f>'RESUMEN TOTAL'!AB77</f>
        <v>APAGADO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 t="str">
        <f>'RESUMEN TOTAL'!AB78</f>
        <v>APAGADO</v>
      </c>
      <c r="W76" t="str">
        <f>'RESUMEN TOTAL'!AC78</f>
        <v>APAGADO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 t="str">
        <f>'RESUMEN TOTAL'!AB79</f>
        <v>APAGADO</v>
      </c>
      <c r="W77" t="str">
        <f>'RESUMEN TOTAL'!AC79</f>
        <v>APAGADO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 t="str">
        <f>'RESUMEN TOTAL'!AB81</f>
        <v>APAGADO</v>
      </c>
      <c r="W79" t="str">
        <f>'RESUMEN TOTAL'!AC81</f>
        <v>APAGADO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 t="str">
        <f>'RESUMEN TOTAL'!AB83</f>
        <v>APAGADO</v>
      </c>
      <c r="W81" t="str">
        <f>'RESUMEN TOTAL'!AC83</f>
        <v>APAGADO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 t="str">
        <f>'RESUMEN TOTAL'!AB84</f>
        <v>APAGADO</v>
      </c>
      <c r="W82" t="str">
        <f>'RESUMEN TOTAL'!AC84</f>
        <v>APAGADO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 t="str">
        <f>'RESUMEN TOTAL'!AB85</f>
        <v>APAGADO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 t="str">
        <f>'RESUMEN TOTAL'!AB96</f>
        <v>APAGADO</v>
      </c>
      <c r="W94" t="str">
        <f>'RESUMEN TOTAL'!AC96</f>
        <v>APAGADO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 t="str">
        <f>'RESUMEN TOTAL'!AB97</f>
        <v>APAGADO</v>
      </c>
      <c r="W95" t="str">
        <f>'RESUMEN TOTAL'!AC97</f>
        <v>APAGADO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 t="str">
        <f>'RESUMEN TOTAL'!P99</f>
        <v>APAGADO</v>
      </c>
      <c r="K97">
        <f>'RESUMEN TOTAL'!Q99</f>
        <v>0</v>
      </c>
      <c r="L97" t="str">
        <f>'RESUMEN TOTAL'!R99</f>
        <v>APAGADO</v>
      </c>
      <c r="M97" t="str">
        <f>'RESUMEN TOTAL'!S99</f>
        <v>APAGADO</v>
      </c>
      <c r="N97" t="str">
        <f>'RESUMEN TOTAL'!T99</f>
        <v>APAGADO</v>
      </c>
      <c r="O97" t="str">
        <f>'RESUMEN TOTAL'!U99</f>
        <v>APAGADO</v>
      </c>
      <c r="P97">
        <f>'RESUMEN TOTAL'!V99</f>
        <v>0</v>
      </c>
      <c r="Q97" t="str">
        <f>'RESUMEN TOTAL'!W99</f>
        <v>APAGADO</v>
      </c>
      <c r="R97" t="str">
        <f>'RESUMEN TOTAL'!X99</f>
        <v>APAGADO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 t="str">
        <f>'RESUMEN TOTAL'!AB105</f>
        <v>APAGADO</v>
      </c>
      <c r="W103" t="str">
        <f>'RESUMEN TOTAL'!AC105</f>
        <v>APAGADO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 t="str">
        <f>'RESUMEN TOTAL'!AB106</f>
        <v>APAGADO</v>
      </c>
      <c r="W104" t="str">
        <f>'RESUMEN TOTAL'!AC106</f>
        <v>APAGADO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 t="str">
        <f>'RESUMEN TOTAL'!AB111</f>
        <v>APAGADO</v>
      </c>
      <c r="W109" t="str">
        <f>'RESUMEN TOTAL'!AC111</f>
        <v>APAGADO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 t="str">
        <f>'RESUMEN TOTAL'!AB112</f>
        <v>APAGADO</v>
      </c>
      <c r="W110" t="str">
        <f>'RESUMEN TOTAL'!AC112</f>
        <v>APAGADO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 t="str">
        <f>'RESUMEN TOTAL'!AB113</f>
        <v>APAGADO</v>
      </c>
      <c r="W111" t="str">
        <f>'RESUMEN TOTAL'!AC113</f>
        <v>APAGADO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 t="str">
        <f>'RESUMEN TOTAL'!AB114</f>
        <v>APAGADO</v>
      </c>
      <c r="W112" t="str">
        <f>'RESUMEN TOTAL'!AC114</f>
        <v>APAGADO</v>
      </c>
      <c r="X112" t="str">
        <f>'RESUMEN TOTAL'!AD114</f>
        <v>APAGADO</v>
      </c>
      <c r="Y112" t="str">
        <f>'RESUMEN TOTAL'!AE114</f>
        <v>APAGADO</v>
      </c>
      <c r="Z112" t="str">
        <f>'RESUMEN TOTAL'!AF114</f>
        <v>APAGADO</v>
      </c>
      <c r="AA112" t="str">
        <f>'RESUMEN TOTAL'!AG114</f>
        <v>APAGADO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 t="str">
        <f>'RESUMEN TOTAL'!AB115</f>
        <v>APAGADO</v>
      </c>
      <c r="W113" t="str">
        <f>'RESUMEN TOTAL'!AC115</f>
        <v>APAGADO</v>
      </c>
      <c r="X113" t="str">
        <f>'RESUMEN TOTAL'!AD115</f>
        <v>APAGADO</v>
      </c>
      <c r="Y113" t="str">
        <f>'RESUMEN TOTAL'!AE115</f>
        <v>APAGADO</v>
      </c>
      <c r="Z113" t="str">
        <f>'RESUMEN TOTAL'!AF115</f>
        <v>APAGADO</v>
      </c>
      <c r="AA113" t="str">
        <f>'RESUMEN TOTAL'!AG115</f>
        <v>APAGADO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 t="str">
        <f>'RESUMEN TOTAL'!V116</f>
        <v>APAGADO</v>
      </c>
      <c r="Q114" t="str">
        <f>'RESUMEN TOTAL'!W116</f>
        <v>APAGADO</v>
      </c>
      <c r="R114" t="str">
        <f>'RESUMEN TOTAL'!X116</f>
        <v>APAGADO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 t="str">
        <f>'RESUMEN TOTAL'!AB117</f>
        <v>APAGADO</v>
      </c>
      <c r="W115" t="str">
        <f>'RESUMEN TOTAL'!AC117</f>
        <v>APAGADO</v>
      </c>
      <c r="X115" t="str">
        <f>'RESUMEN TOTAL'!AD117</f>
        <v>APAGADO</v>
      </c>
      <c r="Y115" t="str">
        <f>'RESUMEN TOTAL'!AE117</f>
        <v>APAGADO</v>
      </c>
      <c r="Z115" t="str">
        <f>'RESUMEN TOTAL'!AF117</f>
        <v>APAGADO</v>
      </c>
      <c r="AA115" t="str">
        <f>'RESUMEN TOTAL'!AG117</f>
        <v>APAGADO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 t="str">
        <f>'RESUMEN TOTAL'!AB118</f>
        <v>APAGADO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 t="str">
        <f>'RESUMEN TOTAL'!AB119</f>
        <v>APAGADO</v>
      </c>
      <c r="W117" t="str">
        <f>'RESUMEN TOTAL'!AC119</f>
        <v>APAGADO</v>
      </c>
      <c r="X117" t="str">
        <f>'RESUMEN TOTAL'!AD119</f>
        <v>APAGADO</v>
      </c>
      <c r="Y117" t="str">
        <f>'RESUMEN TOTAL'!AE119</f>
        <v>APAGADO</v>
      </c>
      <c r="Z117" t="str">
        <f>'RESUMEN TOTAL'!AF119</f>
        <v>APAGADO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 t="str">
        <f>'RESUMEN TOTAL'!AB120</f>
        <v>APAGADO</v>
      </c>
      <c r="W118" t="str">
        <f>'RESUMEN TOTAL'!AC120</f>
        <v>APAGADO</v>
      </c>
      <c r="X118" t="str">
        <f>'RESUMEN TOTAL'!AD120</f>
        <v>APAGADO</v>
      </c>
      <c r="Y118" t="str">
        <f>'RESUMEN TOTAL'!AE120</f>
        <v>APAGADO</v>
      </c>
      <c r="Z118" t="str">
        <f>'RESUMEN TOTAL'!AF120</f>
        <v>APAGADO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 t="str">
        <f>'RESUMEN TOTAL'!AB121</f>
        <v>APAGADO</v>
      </c>
      <c r="W119" t="str">
        <f>'RESUMEN TOTAL'!AC121</f>
        <v>APAGADO</v>
      </c>
      <c r="X119" t="str">
        <f>'RESUMEN TOTAL'!AD121</f>
        <v>APAGADO</v>
      </c>
      <c r="Y119" t="str">
        <f>'RESUMEN TOTAL'!AE121</f>
        <v>APAGADO</v>
      </c>
      <c r="Z119" t="str">
        <f>'RESUMEN TOTAL'!AF121</f>
        <v>APAGADO</v>
      </c>
      <c r="AA119" t="str">
        <f>'RESUMEN TOTAL'!AG121</f>
        <v>APAGADO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 t="str">
        <f>'RESUMEN TOTAL'!AB122</f>
        <v>APAGADO</v>
      </c>
      <c r="W120" t="str">
        <f>'RESUMEN TOTAL'!AC122</f>
        <v>APAGADO</v>
      </c>
      <c r="X120" t="str">
        <f>'RESUMEN TOTAL'!AD122</f>
        <v>APAGADO</v>
      </c>
      <c r="Y120" t="str">
        <f>'RESUMEN TOTAL'!AE122</f>
        <v>APAGADO</v>
      </c>
      <c r="Z120" t="str">
        <f>'RESUMEN TOTAL'!AF122</f>
        <v>APAGADO</v>
      </c>
      <c r="AA120" t="str">
        <f>'RESUMEN TOTAL'!AG122</f>
        <v>APAGADO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 t="str">
        <f>'RESUMEN TOTAL'!AB123</f>
        <v>APAGADO</v>
      </c>
      <c r="W121" t="str">
        <f>'RESUMEN TOTAL'!AC123</f>
        <v>APAGADO</v>
      </c>
      <c r="X121" t="str">
        <f>'RESUMEN TOTAL'!AD123</f>
        <v>APAGADO</v>
      </c>
      <c r="Y121" t="str">
        <f>'RESUMEN TOTAL'!AE123</f>
        <v>APAGADO</v>
      </c>
      <c r="Z121" t="str">
        <f>'RESUMEN TOTAL'!AF123</f>
        <v>APAGADO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 t="str">
        <f>'RESUMEN TOTAL'!AB124</f>
        <v>APAGADO</v>
      </c>
      <c r="W122" t="str">
        <f>'RESUMEN TOTAL'!AC124</f>
        <v>APAGADO</v>
      </c>
      <c r="X122" t="str">
        <f>'RESUMEN TOTAL'!AD124</f>
        <v>APAGADO</v>
      </c>
      <c r="Y122" t="str">
        <f>'RESUMEN TOTAL'!AE124</f>
        <v>APAGADO</v>
      </c>
      <c r="Z122" t="str">
        <f>'RESUMEN TOTAL'!AF124</f>
        <v>APAGADO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 t="str">
        <f>'RESUMEN TOTAL'!AD131</f>
        <v>APAGADO</v>
      </c>
      <c r="Y128" t="str">
        <f>'RESUMEN TOTAL'!AE131</f>
        <v>APAGADO</v>
      </c>
      <c r="Z128" t="str">
        <f>'RESUMEN TOTAL'!AF131</f>
        <v>APAGADO</v>
      </c>
      <c r="AA128" t="str">
        <f>'RESUMEN TOTAL'!AG131</f>
        <v>APAGADO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 t="str">
        <f>'RESUMEN TOTAL'!AB134</f>
        <v>APAGADO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 t="str">
        <f>'RESUMEN TOTAL'!AD136</f>
        <v>APAGADO</v>
      </c>
      <c r="Y133" t="str">
        <f>'RESUMEN TOTAL'!AE136</f>
        <v>APAGADO</v>
      </c>
      <c r="Z133" t="str">
        <f>'RESUMEN TOTAL'!AF136</f>
        <v>APAGADO</v>
      </c>
      <c r="AA133" t="str">
        <f>'RESUMEN TOTAL'!AG136</f>
        <v>APAGADO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 t="str">
        <f>'RESUMEN TOTAL'!AD140</f>
        <v>APAGADO</v>
      </c>
      <c r="Y137" t="str">
        <f>'RESUMEN TOTAL'!AE140</f>
        <v>APAGADO</v>
      </c>
      <c r="Z137" t="str">
        <f>'RESUMEN TOTAL'!AF140</f>
        <v>APAGADO</v>
      </c>
      <c r="AA137" t="str">
        <f>'RESUMEN TOTAL'!AG140</f>
        <v>APAGADO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 t="str">
        <f>'RESUMEN TOTAL'!AD141</f>
        <v>APAGADO</v>
      </c>
      <c r="Y138" t="str">
        <f>'RESUMEN TOTAL'!AE141</f>
        <v>APAGADO</v>
      </c>
      <c r="Z138" t="str">
        <f>'RESUMEN TOTAL'!AF141</f>
        <v>APAGADO</v>
      </c>
      <c r="AA138" t="str">
        <f>'RESUMEN TOTAL'!AG141</f>
        <v>APAGADO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 t="str">
        <f>'RESUMEN TOTAL'!V142</f>
        <v>APAGADO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 t="str">
        <f>'RESUMEN TOTAL'!AD142</f>
        <v>APAGADO</v>
      </c>
      <c r="Y139" t="str">
        <f>'RESUMEN TOTAL'!AE142</f>
        <v>APAGADO</v>
      </c>
      <c r="Z139" t="str">
        <f>'RESUMEN TOTAL'!AF142</f>
        <v>APAGADO</v>
      </c>
      <c r="AA139" t="str">
        <f>'RESUMEN TOTAL'!AG142</f>
        <v>APAGADO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 t="str">
        <f>'RESUMEN TOTAL'!AD143</f>
        <v>APAGADO</v>
      </c>
      <c r="Y140" t="str">
        <f>'RESUMEN TOTAL'!AE143</f>
        <v>APAGADO</v>
      </c>
      <c r="Z140" t="str">
        <f>'RESUMEN TOTAL'!AF143</f>
        <v>APAGADO</v>
      </c>
      <c r="AA140" t="str">
        <f>'RESUMEN TOTAL'!AG143</f>
        <v>APAGADO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 t="str">
        <f>'RESUMEN TOTAL'!AA149</f>
        <v>APAGADO</v>
      </c>
      <c r="V146" t="str">
        <f>'RESUMEN TOTAL'!AB149</f>
        <v>APAGADO</v>
      </c>
      <c r="W146" t="str">
        <f>'RESUMEN TOTAL'!AC149</f>
        <v>APAGADO</v>
      </c>
      <c r="X146" t="str">
        <f>'RESUMEN TOTAL'!AD149</f>
        <v>APAGADO</v>
      </c>
      <c r="Y146" t="str">
        <f>'RESUMEN TOTAL'!AE149</f>
        <v>APAGADO</v>
      </c>
      <c r="Z146" t="str">
        <f>'RESUMEN TOTAL'!AF149</f>
        <v>APAGADO</v>
      </c>
      <c r="AA146" t="str">
        <f>'RESUMEN TOTAL'!AG149</f>
        <v>APAGADO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 t="str">
        <f>'RESUMEN TOTAL'!AB150</f>
        <v>APAGADO</v>
      </c>
      <c r="W147" t="str">
        <f>'RESUMEN TOTAL'!AC150</f>
        <v>APAGADO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 t="str">
        <f>'RESUMEN TOTAL'!AB151</f>
        <v>APAGADO</v>
      </c>
      <c r="W148" t="str">
        <f>'RESUMEN TOTAL'!AC151</f>
        <v>APAGADO</v>
      </c>
      <c r="X148" t="str">
        <f>'RESUMEN TOTAL'!AD151</f>
        <v>APAGADO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 t="str">
        <f>'RESUMEN TOTAL'!AA152</f>
        <v>APAGADO</v>
      </c>
      <c r="V149" t="str">
        <f>'RESUMEN TOTAL'!AB152</f>
        <v>APAGADO</v>
      </c>
      <c r="W149" t="str">
        <f>'RESUMEN TOTAL'!AC152</f>
        <v>APAGADO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 t="str">
        <f>'RESUMEN TOTAL'!AB154</f>
        <v>APAGADO</v>
      </c>
      <c r="W151" t="str">
        <f>'RESUMEN TOTAL'!AC154</f>
        <v>APAGADO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 t="str">
        <f>'RESUMEN TOTAL'!AB155</f>
        <v>APAGADO</v>
      </c>
      <c r="W152" t="str">
        <f>'RESUMEN TOTAL'!AC155</f>
        <v>APAGADO</v>
      </c>
      <c r="X152" t="str">
        <f>'RESUMEN TOTAL'!AD155</f>
        <v>APAGADO</v>
      </c>
      <c r="Y152" t="str">
        <f>'RESUMEN TOTAL'!AE155</f>
        <v>APAGADO</v>
      </c>
      <c r="Z152" t="str">
        <f>'RESUMEN TOTAL'!AF155</f>
        <v>APAGADO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 t="str">
        <f>'RESUMEN TOTAL'!AB158</f>
        <v>APAGADO</v>
      </c>
      <c r="W155" t="str">
        <f>'RESUMEN TOTAL'!AC158</f>
        <v>APAGADO</v>
      </c>
      <c r="X155" t="str">
        <f>'RESUMEN TOTAL'!AD158</f>
        <v>APAGADO</v>
      </c>
      <c r="Y155" t="str">
        <f>'RESUMEN TOTAL'!AE158</f>
        <v>APAGADO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 t="str">
        <f>'RESUMEN TOTAL'!AB160</f>
        <v>APAGADO</v>
      </c>
      <c r="W157" t="str">
        <f>'RESUMEN TOTAL'!AC160</f>
        <v>APAGADO</v>
      </c>
      <c r="X157" t="str">
        <f>'RESUMEN TOTAL'!AD160</f>
        <v>APAGADO</v>
      </c>
      <c r="Y157" t="str">
        <f>'RESUMEN TOTAL'!AE160</f>
        <v>APAGADO</v>
      </c>
      <c r="Z157" t="str">
        <f>'RESUMEN TOTAL'!AF160</f>
        <v>APAGADO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 t="str">
        <f>'RESUMEN TOTAL'!AB161</f>
        <v>APAGADO</v>
      </c>
      <c r="W158" t="str">
        <f>'RESUMEN TOTAL'!AC161</f>
        <v>APAGADO</v>
      </c>
      <c r="X158" t="str">
        <f>'RESUMEN TOTAL'!AD161</f>
        <v>APAGADO</v>
      </c>
      <c r="Y158" t="str">
        <f>'RESUMEN TOTAL'!AE161</f>
        <v>APAGADO</v>
      </c>
      <c r="Z158" t="str">
        <f>'RESUMEN TOTAL'!AF161</f>
        <v>APAGADO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 t="str">
        <f>'RESUMEN TOTAL'!AB162</f>
        <v>APAGADO</v>
      </c>
      <c r="W159" t="str">
        <f>'RESUMEN TOTAL'!AC162</f>
        <v>APAGADO</v>
      </c>
      <c r="X159" t="str">
        <f>'RESUMEN TOTAL'!AD162</f>
        <v>APAGADO</v>
      </c>
      <c r="Y159" t="str">
        <f>'RESUMEN TOTAL'!AE162</f>
        <v>APAGADO</v>
      </c>
      <c r="Z159" t="str">
        <f>'RESUMEN TOTAL'!AF162</f>
        <v>APAGADO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 t="str">
        <f>'RESUMEN TOTAL'!AB163</f>
        <v>APAGADO</v>
      </c>
      <c r="W160" t="str">
        <f>'RESUMEN TOTAL'!AC163</f>
        <v>APAGADO</v>
      </c>
      <c r="X160" t="str">
        <f>'RESUMEN TOTAL'!AD163</f>
        <v>APAGADO</v>
      </c>
      <c r="Y160" t="str">
        <f>'RESUMEN TOTAL'!AE163</f>
        <v>APAGADO</v>
      </c>
      <c r="Z160" t="str">
        <f>'RESUMEN TOTAL'!AF163</f>
        <v>APAGADO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 t="str">
        <f>'RESUMEN TOTAL'!AB164</f>
        <v>APAGADO</v>
      </c>
      <c r="W161" t="str">
        <f>'RESUMEN TOTAL'!AC164</f>
        <v>APAGADO</v>
      </c>
      <c r="X161" t="str">
        <f>'RESUMEN TOTAL'!AD164</f>
        <v>APAGADO</v>
      </c>
      <c r="Y161" t="str">
        <f>'RESUMEN TOTAL'!AE164</f>
        <v>APAGADO</v>
      </c>
      <c r="Z161" t="str">
        <f>'RESUMEN TOTAL'!AF164</f>
        <v>APAGADO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 t="str">
        <f>'RESUMEN TOTAL'!AB165</f>
        <v>APAGADO</v>
      </c>
      <c r="W162" t="str">
        <f>'RESUMEN TOTAL'!AC165</f>
        <v>APAGADO</v>
      </c>
      <c r="X162" t="str">
        <f>'RESUMEN TOTAL'!AD165</f>
        <v>APAGADO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 t="str">
        <f>'RESUMEN TOTAL'!O166</f>
        <v>APAGADO</v>
      </c>
      <c r="J163" t="str">
        <f>'RESUMEN TOTAL'!P166</f>
        <v>APAGADO</v>
      </c>
      <c r="K163" t="str">
        <f>'RESUMEN TOTAL'!Q166</f>
        <v>APAGADO</v>
      </c>
      <c r="L163" t="str">
        <f>'RESUMEN TOTAL'!R166</f>
        <v>APAGADO</v>
      </c>
      <c r="M163" t="str">
        <f>'RESUMEN TOTAL'!S166</f>
        <v>APAGADO</v>
      </c>
      <c r="N163" t="str">
        <f>'RESUMEN TOTAL'!T166</f>
        <v>APAGADO</v>
      </c>
      <c r="O163" t="str">
        <f>'RESUMEN TOTAL'!U166</f>
        <v>APAGADO</v>
      </c>
      <c r="P163" t="str">
        <f>'RESUMEN TOTAL'!V166</f>
        <v>APAGADO</v>
      </c>
      <c r="Q163" t="str">
        <f>'RESUMEN TOTAL'!W166</f>
        <v>APAGADO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 t="str">
        <f>'RESUMEN TOTAL'!AF166</f>
        <v>APAGADO</v>
      </c>
      <c r="AA163" t="str">
        <f>'RESUMEN TOTAL'!AG166</f>
        <v>APAGADO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 t="str">
        <f>'RESUMEN TOTAL'!AB167</f>
        <v>APAGADO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 t="str">
        <f>'RESUMEN TOTAL'!AE168</f>
        <v>APAGADO</v>
      </c>
      <c r="Z165" t="str">
        <f>'RESUMEN TOTAL'!AF168</f>
        <v>APAGADO</v>
      </c>
      <c r="AA165" t="str">
        <f>'RESUMEN TOTAL'!AG168</f>
        <v>APAGADO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 t="str">
        <f>'RESUMEN TOTAL'!AC169</f>
        <v>APAGADO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 t="str">
        <f>'RESUMEN TOTAL'!Y172</f>
        <v>APAGADO</v>
      </c>
      <c r="T169" t="str">
        <f>'RESUMEN TOTAL'!Z172</f>
        <v>APAGADO</v>
      </c>
      <c r="U169" t="str">
        <f>'RESUMEN TOTAL'!AA172</f>
        <v>APAGADO</v>
      </c>
      <c r="V169" t="str">
        <f>'RESUMEN TOTAL'!AB172</f>
        <v>APAGADO</v>
      </c>
      <c r="W169" t="str">
        <f>'RESUMEN TOTAL'!AC172</f>
        <v>APAGADO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 t="str">
        <f>'RESUMEN TOTAL'!AB173</f>
        <v>APAGADO</v>
      </c>
      <c r="W170" t="str">
        <f>'RESUMEN TOTAL'!AC173</f>
        <v>APAGADO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 t="str">
        <f>'RESUMEN TOTAL'!AB174</f>
        <v>APAGADO</v>
      </c>
      <c r="W171" t="str">
        <f>'RESUMEN TOTAL'!AC174</f>
        <v>APAGADO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 t="str">
        <f>'RESUMEN TOTAL'!AB175</f>
        <v>APAGADO</v>
      </c>
      <c r="W172" t="str">
        <f>'RESUMEN TOTAL'!AC175</f>
        <v>APAGADO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 t="str">
        <f>'RESUMEN TOTAL'!AC178</f>
        <v>APAGADO</v>
      </c>
      <c r="X175" t="str">
        <f>'RESUMEN TOTAL'!AD178</f>
        <v>APAGADO</v>
      </c>
      <c r="Y175" t="str">
        <f>'RESUMEN TOTAL'!AE178</f>
        <v>APAGADO</v>
      </c>
      <c r="Z175" t="str">
        <f>'RESUMEN TOTAL'!AF178</f>
        <v>APAGADO</v>
      </c>
      <c r="AA175" t="str">
        <f>'RESUMEN TOTAL'!AG178</f>
        <v>APAGADO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 t="str">
        <f>'RESUMEN TOTAL'!Q179</f>
        <v>APAGADO</v>
      </c>
      <c r="L176" t="str">
        <f>'RESUMEN TOTAL'!R179</f>
        <v>APAGADO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 t="str">
        <f>'RESUMEN TOTAL'!AB179</f>
        <v>APAGADO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 t="str">
        <f>'RESUMEN TOTAL'!Q181</f>
        <v>APAGADO</v>
      </c>
      <c r="L178" t="str">
        <f>'RESUMEN TOTAL'!R181</f>
        <v>APAGADO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 t="str">
        <f>'RESUMEN TOTAL'!AB182</f>
        <v>APAGADO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 t="str">
        <f>'RESUMEN TOTAL'!AB183</f>
        <v>APAGADO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>
        <f>'RESUMEN TOTAL'!W195</f>
        <v>0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 t="str">
        <f>'RESUMEN TOTAL'!W196</f>
        <v>APAGADO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 t="str">
        <f>'RESUMEN TOTAL'!AB196</f>
        <v>APAGADO</v>
      </c>
      <c r="W193" t="str">
        <f>'RESUMEN TOTAL'!AC196</f>
        <v>APAGADO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 t="str">
        <f>'RESUMEN TOTAL'!AA197</f>
        <v>APAGADO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 t="str">
        <f>'RESUMEN TOTAL'!M198</f>
        <v>APAGADO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 t="str">
        <f>'RESUMEN TOTAL'!Q198</f>
        <v>APAGADO</v>
      </c>
      <c r="L195" t="str">
        <f>'RESUMEN TOTAL'!R198</f>
        <v>APAGADO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>
        <f>'RESUMEN TOTAL'!P199</f>
        <v>0</v>
      </c>
      <c r="K196" t="str">
        <f>'RESUMEN TOTAL'!Q199</f>
        <v>APAGADO</v>
      </c>
      <c r="L196" t="str">
        <f>'RESUMEN TOTAL'!R199</f>
        <v>APAGADO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 t="str">
        <f>'RESUMEN TOTAL'!AB199</f>
        <v>APAGADO</v>
      </c>
      <c r="W196" t="str">
        <f>'RESUMEN TOTAL'!AC199</f>
        <v>APAGADO</v>
      </c>
      <c r="X196" t="str">
        <f>'RESUMEN TOTAL'!AD199</f>
        <v>APAGADO</v>
      </c>
      <c r="Y196" t="str">
        <f>'RESUMEN TOTAL'!AE199</f>
        <v>APAGADO</v>
      </c>
      <c r="Z196" t="str">
        <f>'RESUMEN TOTAL'!AF199</f>
        <v>APAGADO</v>
      </c>
      <c r="AA196" t="str">
        <f>'RESUMEN TOTAL'!AG199</f>
        <v>APAGADO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 t="str">
        <f>'RESUMEN TOTAL'!AE202</f>
        <v>APAGADO</v>
      </c>
      <c r="Z199" t="str">
        <f>'RESUMEN TOTAL'!AF202</f>
        <v>APAGADO</v>
      </c>
      <c r="AA199" t="str">
        <f>'RESUMEN TOTAL'!AG202</f>
        <v>APAGADO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 t="str">
        <f>'RESUMEN TOTAL'!O203</f>
        <v>APAGADO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 t="str">
        <f>'RESUMEN TOTAL'!Q206</f>
        <v>APAGADO</v>
      </c>
      <c r="L202" t="str">
        <f>'RESUMEN TOTAL'!R206</f>
        <v>APAGADO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 t="str">
        <f>'RESUMEN TOTAL'!AB206</f>
        <v>APAGADO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 t="str">
        <f>'RESUMEN TOTAL'!R207</f>
        <v>APAGADO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 t="str">
        <f>'RESUMEN TOTAL'!AB208</f>
        <v>APAGADO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 t="str">
        <f>'RESUMEN TOTAL'!R209</f>
        <v>APAGADO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 t="str">
        <f>'RESUMEN TOTAL'!R210</f>
        <v>APAGADO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 t="str">
        <f>'RESUMEN TOTAL'!Y210</f>
        <v>APAGADO</v>
      </c>
      <c r="T206">
        <f>'RESUMEN TOTAL'!Z210</f>
        <v>0</v>
      </c>
      <c r="U206">
        <f>'RESUMEN TOTAL'!AA210</f>
        <v>0</v>
      </c>
      <c r="V206" t="str">
        <f>'RESUMEN TOTAL'!AB210</f>
        <v>APAGADO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 t="str">
        <f>'RESUMEN TOTAL'!R211</f>
        <v>APAGADO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 t="str">
        <f>'RESUMEN TOTAL'!AB211</f>
        <v>APAGADO</v>
      </c>
      <c r="W207" t="str">
        <f>'RESUMEN TOTAL'!AC211</f>
        <v>APAGADO</v>
      </c>
      <c r="X207" t="str">
        <f>'RESUMEN TOTAL'!AD211</f>
        <v>APAGADO</v>
      </c>
      <c r="Y207" t="str">
        <f>'RESUMEN TOTAL'!AE211</f>
        <v>APAGADO</v>
      </c>
      <c r="Z207" t="str">
        <f>'RESUMEN TOTAL'!AF211</f>
        <v>APAGADO</v>
      </c>
      <c r="AA207" t="str">
        <f>'RESUMEN TOTAL'!AG211</f>
        <v>APAGADO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 t="str">
        <f>'RESUMEN TOTAL'!AB212</f>
        <v>APAGADO</v>
      </c>
      <c r="W208" t="str">
        <f>'RESUMEN TOTAL'!AC212</f>
        <v>APAGADO</v>
      </c>
      <c r="X208" t="str">
        <f>'RESUMEN TOTAL'!AD212</f>
        <v>APAGADO</v>
      </c>
      <c r="Y208">
        <f>'RESUMEN TOTAL'!AE212</f>
        <v>0</v>
      </c>
      <c r="Z208" t="str">
        <f>'RESUMEN TOTAL'!AF212</f>
        <v>APAGADO</v>
      </c>
      <c r="AA208" t="str">
        <f>'RESUMEN TOTAL'!AG212</f>
        <v>APAGADO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 t="str">
        <f>'RESUMEN TOTAL'!AB213</f>
        <v>APAGADO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 t="str">
        <f>'RESUMEN TOTAL'!AB214</f>
        <v>APAGADO</v>
      </c>
      <c r="W210" t="str">
        <f>'RESUMEN TOTAL'!AC214</f>
        <v>APAGADO</v>
      </c>
      <c r="X210" t="str">
        <f>'RESUMEN TOTAL'!AD214</f>
        <v>APAGADO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 t="str">
        <f>'RESUMEN TOTAL'!AB215</f>
        <v>APAGADO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 t="str">
        <f>'RESUMEN TOTAL'!AB216</f>
        <v>APAGADO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 t="str">
        <f>'RESUMEN TOTAL'!P218</f>
        <v>APAGADO</v>
      </c>
      <c r="K214">
        <f>'RESUMEN TOTAL'!Q218</f>
        <v>0</v>
      </c>
      <c r="L214" t="str">
        <f>'RESUMEN TOTAL'!R218</f>
        <v>APAGADO</v>
      </c>
      <c r="M214" t="str">
        <f>'RESUMEN TOTAL'!S218</f>
        <v>APAGADO</v>
      </c>
      <c r="N214" t="str">
        <f>'RESUMEN TOTAL'!T218</f>
        <v>APAGADO</v>
      </c>
      <c r="O214" t="str">
        <f>'RESUMEN TOTAL'!U218</f>
        <v>APAGADO</v>
      </c>
      <c r="P214">
        <f>'RESUMEN TOTAL'!V218</f>
        <v>0</v>
      </c>
      <c r="Q214" t="str">
        <f>'RESUMEN TOTAL'!W218</f>
        <v>APAGADO</v>
      </c>
      <c r="R214" t="str">
        <f>'RESUMEN TOTAL'!X218</f>
        <v>APAGADO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 t="str">
        <f>'RESUMEN TOTAL'!AG218</f>
        <v>APAGADO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 t="str">
        <f>'RESUMEN TOTAL'!AB219</f>
        <v>APAGADO</v>
      </c>
      <c r="W215" t="str">
        <f>'RESUMEN TOTAL'!AC219</f>
        <v>APAGADO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 t="str">
        <f>'RESUMEN TOTAL'!P220</f>
        <v>APAGADO</v>
      </c>
      <c r="K216">
        <f>'RESUMEN TOTAL'!Q220</f>
        <v>0</v>
      </c>
      <c r="L216" t="str">
        <f>'RESUMEN TOTAL'!R220</f>
        <v>APAGADO</v>
      </c>
      <c r="M216" t="str">
        <f>'RESUMEN TOTAL'!S220</f>
        <v>APAGADO</v>
      </c>
      <c r="N216" t="str">
        <f>'RESUMEN TOTAL'!T220</f>
        <v>APAGADO</v>
      </c>
      <c r="O216" t="str">
        <f>'RESUMEN TOTAL'!U220</f>
        <v>APAGADO</v>
      </c>
      <c r="P216">
        <f>'RESUMEN TOTAL'!V220</f>
        <v>0</v>
      </c>
      <c r="Q216" t="str">
        <f>'RESUMEN TOTAL'!W220</f>
        <v>APAGADO</v>
      </c>
      <c r="R216" t="str">
        <f>'RESUMEN TOTAL'!X220</f>
        <v>APAGADO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 t="str">
        <f>'RESUMEN TOTAL'!AG220</f>
        <v>APAGADO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 t="str">
        <f>'RESUMEN TOTAL'!AB222</f>
        <v>APAGADO</v>
      </c>
      <c r="W218" t="str">
        <f>'RESUMEN TOTAL'!AC222</f>
        <v>APAGADO</v>
      </c>
      <c r="X218">
        <f>'RESUMEN TOTAL'!AD222</f>
        <v>0</v>
      </c>
      <c r="Y218">
        <f>'RESUMEN TOTAL'!AE222</f>
        <v>0</v>
      </c>
      <c r="Z218" t="str">
        <f>'RESUMEN TOTAL'!AF222</f>
        <v>APAGADO</v>
      </c>
      <c r="AA218" t="str">
        <f>'RESUMEN TOTAL'!AG222</f>
        <v>APAGADO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 t="str">
        <f>'RESUMEN TOTAL'!P223</f>
        <v>APAGADO</v>
      </c>
      <c r="K219">
        <f>'RESUMEN TOTAL'!Q223</f>
        <v>0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 t="str">
        <f>'RESUMEN TOTAL'!AG223</f>
        <v>APAGADO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>
        <f>'RESUMEN TOTAL'!Q225</f>
        <v>0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 t="str">
        <f>'RESUMEN TOTAL'!AF225</f>
        <v>APAGADO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 t="str">
        <f>'RESUMEN TOTAL'!P226</f>
        <v>APAGADO</v>
      </c>
      <c r="K222">
        <f>'RESUMEN TOTAL'!Q226</f>
        <v>0</v>
      </c>
      <c r="L222" t="str">
        <f>'RESUMEN TOTAL'!R226</f>
        <v>APAGADO</v>
      </c>
      <c r="M222" t="str">
        <f>'RESUMEN TOTAL'!S226</f>
        <v>APAGADO</v>
      </c>
      <c r="N222" t="str">
        <f>'RESUMEN TOTAL'!T226</f>
        <v>APAGADO</v>
      </c>
      <c r="O222" t="str">
        <f>'RESUMEN TOTAL'!U226</f>
        <v>APAGADO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 t="str">
        <f>'RESUMEN TOTAL'!AG226</f>
        <v>APAGADO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 t="str">
        <f>'RESUMEN TOTAL'!AB227</f>
        <v>APAGADO</v>
      </c>
      <c r="W223" t="str">
        <f>'RESUMEN TOTAL'!AC227</f>
        <v>APAGADO</v>
      </c>
      <c r="X223" t="str">
        <f>'RESUMEN TOTAL'!AD227</f>
        <v>APAGADO</v>
      </c>
      <c r="Y223" t="str">
        <f>'RESUMEN TOTAL'!AE227</f>
        <v>APAGADO</v>
      </c>
      <c r="Z223" t="str">
        <f>'RESUMEN TOTAL'!AF227</f>
        <v>APAGADO</v>
      </c>
      <c r="AA223" t="str">
        <f>'RESUMEN TOTAL'!AG227</f>
        <v>APAGADO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 t="str">
        <f>'RESUMEN TOTAL'!AB229</f>
        <v>APAGADO</v>
      </c>
      <c r="W225" t="str">
        <f>'RESUMEN TOTAL'!AC229</f>
        <v>APAGADO</v>
      </c>
      <c r="X225" t="str">
        <f>'RESUMEN TOTAL'!AD229</f>
        <v>APAGADO</v>
      </c>
      <c r="Y225" t="str">
        <f>'RESUMEN TOTAL'!AE229</f>
        <v>APAGADO</v>
      </c>
      <c r="Z225" t="str">
        <f>'RESUMEN TOTAL'!AF229</f>
        <v>APAGADO</v>
      </c>
      <c r="AA225" t="str">
        <f>'RESUMEN TOTAL'!AG229</f>
        <v>APAGADO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 t="str">
        <f>'RESUMEN TOTAL'!AB230</f>
        <v>APAGADO</v>
      </c>
      <c r="W226" t="str">
        <f>'RESUMEN TOTAL'!AC230</f>
        <v>APAGADO</v>
      </c>
      <c r="X226" t="str">
        <f>'RESUMEN TOTAL'!AD230</f>
        <v>APAGADO</v>
      </c>
      <c r="Y226" t="str">
        <f>'RESUMEN TOTAL'!AE230</f>
        <v>APAGADO</v>
      </c>
      <c r="Z226" t="str">
        <f>'RESUMEN TOTAL'!AF230</f>
        <v>APAGADO</v>
      </c>
      <c r="AA226" t="str">
        <f>'RESUMEN TOTAL'!AG230</f>
        <v>APAGADO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 t="str">
        <f>'RESUMEN TOTAL'!AB231</f>
        <v>APAGADO</v>
      </c>
      <c r="W227" t="str">
        <f>'RESUMEN TOTAL'!AC231</f>
        <v>APAGADO</v>
      </c>
      <c r="X227" t="str">
        <f>'RESUMEN TOTAL'!AD231</f>
        <v>APAGADO</v>
      </c>
      <c r="Y227" t="str">
        <f>'RESUMEN TOTAL'!AE231</f>
        <v>APAGADO</v>
      </c>
      <c r="Z227" t="str">
        <f>'RESUMEN TOTAL'!AF231</f>
        <v>APAGADO</v>
      </c>
      <c r="AA227" t="str">
        <f>'RESUMEN TOTAL'!AG231</f>
        <v>APAGADO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 t="str">
        <f>'RESUMEN TOTAL'!AB234</f>
        <v>APAGADO</v>
      </c>
      <c r="W230" t="str">
        <f>'RESUMEN TOTAL'!AC234</f>
        <v>APAGADO</v>
      </c>
      <c r="X230" t="str">
        <f>'RESUMEN TOTAL'!AD234</f>
        <v>APAGADO</v>
      </c>
      <c r="Y230" t="str">
        <f>'RESUMEN TOTAL'!AE234</f>
        <v>APAGADO</v>
      </c>
      <c r="Z230" t="str">
        <f>'RESUMEN TOTAL'!AF234</f>
        <v>APAGADO</v>
      </c>
      <c r="AA230" t="str">
        <f>'RESUMEN TOTAL'!AG234</f>
        <v>APAGADO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 t="str">
        <f>'RESUMEN TOTAL'!W235</f>
        <v>APAGADO</v>
      </c>
      <c r="R231" t="str">
        <f>'RESUMEN TOTAL'!X235</f>
        <v>APAGADO</v>
      </c>
      <c r="S231" t="str">
        <f>'RESUMEN TOTAL'!Y235</f>
        <v>APAGADO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 t="str">
        <f>'RESUMEN TOTAL'!AC235</f>
        <v>APAGADO</v>
      </c>
      <c r="X231" t="str">
        <f>'RESUMEN TOTAL'!AD235</f>
        <v>APAGADO</v>
      </c>
      <c r="Y231" t="str">
        <f>'RESUMEN TOTAL'!AE235</f>
        <v>APAGADO</v>
      </c>
      <c r="Z231" t="str">
        <f>'RESUMEN TOTAL'!AF235</f>
        <v>APAGADO</v>
      </c>
      <c r="AA231" t="str">
        <f>'RESUMEN TOTAL'!AG235</f>
        <v>APAGADO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 t="str">
        <f>'RESUMEN TOTAL'!AF236</f>
        <v>APAGADO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 t="str">
        <f>'RESUMEN TOTAL'!AF237</f>
        <v>APAGADO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 t="str">
        <f>'RESUMEN TOTAL'!N239</f>
        <v>APAGADO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 t="str">
        <f>'RESUMEN TOTAL'!AB241</f>
        <v>APAGADO</v>
      </c>
      <c r="W237" t="str">
        <f>'RESUMEN TOTAL'!AC241</f>
        <v>APAGADO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 t="str">
        <f>'RESUMEN TOTAL'!X242</f>
        <v>APAGADO</v>
      </c>
      <c r="S238" t="str">
        <f>'RESUMEN TOTAL'!Y242</f>
        <v>APAGADO</v>
      </c>
      <c r="T238" t="str">
        <f>'RESUMEN TOTAL'!Z242</f>
        <v>APAGADO</v>
      </c>
      <c r="U238" t="str">
        <f>'RESUMEN TOTAL'!AA242</f>
        <v>APAGADO</v>
      </c>
      <c r="V238" t="str">
        <f>'RESUMEN TOTAL'!AB242</f>
        <v>APAGADO</v>
      </c>
      <c r="W238" t="str">
        <f>'RESUMEN TOTAL'!AC242</f>
        <v>APAGADO</v>
      </c>
      <c r="X238" t="str">
        <f>'RESUMEN TOTAL'!AD242</f>
        <v>APAGADO</v>
      </c>
      <c r="Y238" t="str">
        <f>'RESUMEN TOTAL'!AE242</f>
        <v>APAGADO</v>
      </c>
      <c r="Z238" t="str">
        <f>'RESUMEN TOTAL'!AF242</f>
        <v>APAGADO</v>
      </c>
      <c r="AA238" t="str">
        <f>'RESUMEN TOTAL'!AG242</f>
        <v>APAGADO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 t="str">
        <f>'RESUMEN TOTAL'!AB243</f>
        <v>APAGADO</v>
      </c>
      <c r="W239" t="str">
        <f>'RESUMEN TOTAL'!AC243</f>
        <v>APAGADO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 t="str">
        <f>'RESUMEN TOTAL'!AD244</f>
        <v>APAGADO</v>
      </c>
      <c r="Y240" t="str">
        <f>'RESUMEN TOTAL'!AE244</f>
        <v>APAGADO</v>
      </c>
      <c r="Z240" t="str">
        <f>'RESUMEN TOTAL'!AF244</f>
        <v>APAGADO</v>
      </c>
      <c r="AA240" t="str">
        <f>'RESUMEN TOTAL'!AG244</f>
        <v>APAGADO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 t="str">
        <f>'RESUMEN TOTAL'!AG245</f>
        <v>APAGADO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>
        <f>'RESUMEN TOTAL'!Q251</f>
        <v>0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 t="str">
        <f>'RESUMEN TOTAL'!W251</f>
        <v>APAGADO</v>
      </c>
      <c r="R247" t="str">
        <f>'RESUMEN TOTAL'!X251</f>
        <v>APAGADO</v>
      </c>
      <c r="S247" t="str">
        <f>'RESUMEN TOTAL'!Y251</f>
        <v>APAGADO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 t="str">
        <f>'RESUMEN TOTAL'!AC251</f>
        <v>APAGADO</v>
      </c>
      <c r="X247" t="str">
        <f>'RESUMEN TOTAL'!AD251</f>
        <v>APAGADO</v>
      </c>
      <c r="Y247" t="str">
        <f>'RESUMEN TOTAL'!AE251</f>
        <v>APAGADO</v>
      </c>
      <c r="Z247" t="str">
        <f>'RESUMEN TOTAL'!AF251</f>
        <v>APAGADO</v>
      </c>
      <c r="AA247" t="str">
        <f>'RESUMEN TOTAL'!AG251</f>
        <v>APAGADO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 t="str">
        <f>'RESUMEN TOTAL'!O254</f>
        <v>APAGADO</v>
      </c>
      <c r="J250" t="str">
        <f>'RESUMEN TOTAL'!P254</f>
        <v>APAGADO</v>
      </c>
      <c r="K250">
        <f>'RESUMEN TOTAL'!Q254</f>
        <v>0</v>
      </c>
      <c r="L250" t="str">
        <f>'RESUMEN TOTAL'!R254</f>
        <v>APAGADO</v>
      </c>
      <c r="M250">
        <f>'RESUMEN TOTAL'!S254</f>
        <v>0</v>
      </c>
      <c r="N250" t="str">
        <f>'RESUMEN TOTAL'!T254</f>
        <v>APAGADO</v>
      </c>
      <c r="O250" t="str">
        <f>'RESUMEN TOTAL'!U254</f>
        <v>APAGADO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 t="str">
        <f>'RESUMEN TOTAL'!AA255</f>
        <v>APAGADO</v>
      </c>
      <c r="V251" t="str">
        <f>'RESUMEN TOTAL'!AB255</f>
        <v>APAGADO</v>
      </c>
      <c r="W251" t="str">
        <f>'RESUMEN TOTAL'!AC255</f>
        <v>APAGADO</v>
      </c>
      <c r="X251" t="str">
        <f>'RESUMEN TOTAL'!AD255</f>
        <v>APAGADO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 t="str">
        <f>'RESUMEN TOTAL'!AB257</f>
        <v>APAGADO</v>
      </c>
      <c r="W253" t="str">
        <f>'RESUMEN TOTAL'!AC257</f>
        <v>APAGADO</v>
      </c>
      <c r="X253" t="str">
        <f>'RESUMEN TOTAL'!AD257</f>
        <v>APAGADO</v>
      </c>
      <c r="Y253" t="str">
        <f>'RESUMEN TOTAL'!AE257</f>
        <v>APAGADO</v>
      </c>
      <c r="Z253" t="str">
        <f>'RESUMEN TOTAL'!AF257</f>
        <v>APAGADO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 t="str">
        <f>'RESUMEN TOTAL'!AB258</f>
        <v>APAGADO</v>
      </c>
      <c r="W254" t="str">
        <f>'RESUMEN TOTAL'!AC258</f>
        <v>APAGADO</v>
      </c>
      <c r="X254" t="str">
        <f>'RESUMEN TOTAL'!AD258</f>
        <v>APAGADO</v>
      </c>
      <c r="Y254" t="str">
        <f>'RESUMEN TOTAL'!AE258</f>
        <v>APAGADO</v>
      </c>
      <c r="Z254" t="str">
        <f>'RESUMEN TOTAL'!AF258</f>
        <v>APAGADO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 t="str">
        <f>'RESUMEN TOTAL'!AB259</f>
        <v>APAGADO</v>
      </c>
      <c r="W255" t="str">
        <f>'RESUMEN TOTAL'!AC259</f>
        <v>APAGADO</v>
      </c>
      <c r="X255" t="str">
        <f>'RESUMEN TOTAL'!AD259</f>
        <v>APAGADO</v>
      </c>
      <c r="Y255" t="str">
        <f>'RESUMEN TOTAL'!AE259</f>
        <v>APAGADO</v>
      </c>
      <c r="Z255" t="str">
        <f>'RESUMEN TOTAL'!AF259</f>
        <v>APAGADO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 t="str">
        <f>'RESUMEN TOTAL'!AB260</f>
        <v>APAGADO</v>
      </c>
      <c r="W256" t="str">
        <f>'RESUMEN TOTAL'!AC260</f>
        <v>APAGADO</v>
      </c>
      <c r="X256" t="str">
        <f>'RESUMEN TOTAL'!AD260</f>
        <v>APAGADO</v>
      </c>
      <c r="Y256" t="str">
        <f>'RESUMEN TOTAL'!AE260</f>
        <v>APAGADO</v>
      </c>
      <c r="Z256" t="str">
        <f>'RESUMEN TOTAL'!AF260</f>
        <v>APAGADO</v>
      </c>
      <c r="AA256" t="str">
        <f>'RESUMEN TOTAL'!AG260</f>
        <v>APAGADO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 t="str">
        <f>'RESUMEN TOTAL'!AB261</f>
        <v>APAGADO</v>
      </c>
      <c r="W257" t="str">
        <f>'RESUMEN TOTAL'!AC261</f>
        <v>APAGADO</v>
      </c>
      <c r="X257" t="str">
        <f>'RESUMEN TOTAL'!AD261</f>
        <v>APAGADO</v>
      </c>
      <c r="Y257" t="str">
        <f>'RESUMEN TOTAL'!AE261</f>
        <v>APAGADO</v>
      </c>
      <c r="Z257" t="str">
        <f>'RESUMEN TOTAL'!AF261</f>
        <v>APAGADO</v>
      </c>
      <c r="AA257" t="str">
        <f>'RESUMEN TOTAL'!AG261</f>
        <v>APAGADO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 t="str">
        <f>'RESUMEN TOTAL'!AB262</f>
        <v>APAGADO</v>
      </c>
      <c r="W258" t="str">
        <f>'RESUMEN TOTAL'!AC262</f>
        <v>APAGADO</v>
      </c>
      <c r="X258" t="str">
        <f>'RESUMEN TOTAL'!AD262</f>
        <v>APAGADO</v>
      </c>
      <c r="Y258" t="str">
        <f>'RESUMEN TOTAL'!AE262</f>
        <v>APAGADO</v>
      </c>
      <c r="Z258" t="str">
        <f>'RESUMEN TOTAL'!AF262</f>
        <v>APAGADO</v>
      </c>
      <c r="AA258" t="str">
        <f>'RESUMEN TOTAL'!AG262</f>
        <v>APAGADO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 t="str">
        <f>'RESUMEN TOTAL'!AB263</f>
        <v>APAGADO</v>
      </c>
      <c r="W259" t="str">
        <f>'RESUMEN TOTAL'!AC263</f>
        <v>APAGADO</v>
      </c>
      <c r="X259" t="str">
        <f>'RESUMEN TOTAL'!AD263</f>
        <v>APAGADO</v>
      </c>
      <c r="Y259" t="str">
        <f>'RESUMEN TOTAL'!AE263</f>
        <v>APAGADO</v>
      </c>
      <c r="Z259" t="str">
        <f>'RESUMEN TOTAL'!AF263</f>
        <v>APAGADO</v>
      </c>
      <c r="AA259" t="str">
        <f>'RESUMEN TOTAL'!AG263</f>
        <v>APAGADO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 t="str">
        <f>'RESUMEN TOTAL'!AB264</f>
        <v>APAGADO</v>
      </c>
      <c r="W260" t="str">
        <f>'RESUMEN TOTAL'!AC264</f>
        <v>APAGADO</v>
      </c>
      <c r="X260" t="str">
        <f>'RESUMEN TOTAL'!AD264</f>
        <v>APAGADO</v>
      </c>
      <c r="Y260" t="str">
        <f>'RESUMEN TOTAL'!AE264</f>
        <v>APAGADO</v>
      </c>
      <c r="Z260" t="str">
        <f>'RESUMEN TOTAL'!AF264</f>
        <v>APAGADO</v>
      </c>
      <c r="AA260" t="str">
        <f>'RESUMEN TOTAL'!AG264</f>
        <v>APAGADO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 t="str">
        <f>'RESUMEN TOTAL'!AB265</f>
        <v>APAGADO</v>
      </c>
      <c r="W261" t="str">
        <f>'RESUMEN TOTAL'!AC265</f>
        <v>APAGADO</v>
      </c>
      <c r="X261" t="str">
        <f>'RESUMEN TOTAL'!AD265</f>
        <v>APAGADO</v>
      </c>
      <c r="Y261" t="str">
        <f>'RESUMEN TOTAL'!AE265</f>
        <v>APAGADO</v>
      </c>
      <c r="Z261" t="str">
        <f>'RESUMEN TOTAL'!AF265</f>
        <v>APAGADO</v>
      </c>
      <c r="AA261" t="str">
        <f>'RESUMEN TOTAL'!AG265</f>
        <v>APAGADO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 t="str">
        <f>'RESUMEN TOTAL'!AB266</f>
        <v>APAGADO</v>
      </c>
      <c r="W262" t="str">
        <f>'RESUMEN TOTAL'!AC266</f>
        <v>APAGADO</v>
      </c>
      <c r="X262" t="str">
        <f>'RESUMEN TOTAL'!AD266</f>
        <v>APAGADO</v>
      </c>
      <c r="Y262" t="str">
        <f>'RESUMEN TOTAL'!AE266</f>
        <v>APAGADO</v>
      </c>
      <c r="Z262" t="str">
        <f>'RESUMEN TOTAL'!AF266</f>
        <v>APAGADO</v>
      </c>
      <c r="AA262" t="str">
        <f>'RESUMEN TOTAL'!AG266</f>
        <v>APAGADO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 t="str">
        <f>'RESUMEN TOTAL'!AG267</f>
        <v>APAGADO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 t="str">
        <f>'RESUMEN TOTAL'!AB268</f>
        <v>APAGADO</v>
      </c>
      <c r="W264" t="str">
        <f>'RESUMEN TOTAL'!AC268</f>
        <v>APAGADO</v>
      </c>
      <c r="X264" t="str">
        <f>'RESUMEN TOTAL'!AD268</f>
        <v>APAGADO</v>
      </c>
      <c r="Y264" t="str">
        <f>'RESUMEN TOTAL'!AE268</f>
        <v>APAGADO</v>
      </c>
      <c r="Z264" t="str">
        <f>'RESUMEN TOTAL'!AF268</f>
        <v>APAGADO</v>
      </c>
      <c r="AA264" t="str">
        <f>'RESUMEN TOTAL'!AG268</f>
        <v>APAGADO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 t="str">
        <f>'RESUMEN TOTAL'!AB269</f>
        <v>APAGADO</v>
      </c>
      <c r="W265" t="str">
        <f>'RESUMEN TOTAL'!AC269</f>
        <v>APAGADO</v>
      </c>
      <c r="X265" t="str">
        <f>'RESUMEN TOTAL'!AD269</f>
        <v>APAGADO</v>
      </c>
      <c r="Y265" t="str">
        <f>'RESUMEN TOTAL'!AE269</f>
        <v>APAGADO</v>
      </c>
      <c r="Z265" t="str">
        <f>'RESUMEN TOTAL'!AF269</f>
        <v>APAGADO</v>
      </c>
      <c r="AA265" t="str">
        <f>'RESUMEN TOTAL'!AG269</f>
        <v>APAGADO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 t="str">
        <f>'RESUMEN TOTAL'!AB270</f>
        <v>APAGADO</v>
      </c>
      <c r="W266" t="str">
        <f>'RESUMEN TOTAL'!AC270</f>
        <v>APAGADO</v>
      </c>
      <c r="X266" t="str">
        <f>'RESUMEN TOTAL'!AD270</f>
        <v>APAGADO</v>
      </c>
      <c r="Y266" t="str">
        <f>'RESUMEN TOTAL'!AE270</f>
        <v>APAGADO</v>
      </c>
      <c r="Z266" t="str">
        <f>'RESUMEN TOTAL'!AF270</f>
        <v>APAGADO</v>
      </c>
      <c r="AA266" t="str">
        <f>'RESUMEN TOTAL'!AG270</f>
        <v>APAGADO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 t="str">
        <f>'RESUMEN TOTAL'!AB271</f>
        <v>APAGADO</v>
      </c>
      <c r="W267" t="str">
        <f>'RESUMEN TOTAL'!AC271</f>
        <v>APAGADO</v>
      </c>
      <c r="X267" t="str">
        <f>'RESUMEN TOTAL'!AD271</f>
        <v>APAGADO</v>
      </c>
      <c r="Y267" t="str">
        <f>'RESUMEN TOTAL'!AE271</f>
        <v>APAGADO</v>
      </c>
      <c r="Z267" t="str">
        <f>'RESUMEN TOTAL'!AF271</f>
        <v>APAGADO</v>
      </c>
      <c r="AA267" t="str">
        <f>'RESUMEN TOTAL'!AG271</f>
        <v>APAGADO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 t="str">
        <f>'RESUMEN TOTAL'!AB272</f>
        <v>APAGADO</v>
      </c>
      <c r="W268" t="str">
        <f>'RESUMEN TOTAL'!AC272</f>
        <v>APAGADO</v>
      </c>
      <c r="X268" t="str">
        <f>'RESUMEN TOTAL'!AD272</f>
        <v>APAGADO</v>
      </c>
      <c r="Y268" t="str">
        <f>'RESUMEN TOTAL'!AE272</f>
        <v>APAGADO</v>
      </c>
      <c r="Z268" t="str">
        <f>'RESUMEN TOTAL'!AF272</f>
        <v>APAGADO</v>
      </c>
      <c r="AA268" t="str">
        <f>'RESUMEN TOTAL'!AG272</f>
        <v>APAGADO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TOTAL'!AB274</f>
        <v>APAGADO</v>
      </c>
      <c r="W269" t="str">
        <f>'RESUMEN TOTAL'!AC273</f>
        <v>APAGADO</v>
      </c>
      <c r="X269" t="str">
        <f>'RESUMEN TOTAL'!AD273</f>
        <v>APAGADO</v>
      </c>
      <c r="Y269" t="str">
        <f>'RESUMEN TOTAL'!AE273</f>
        <v>APAGADO</v>
      </c>
      <c r="Z269" t="str">
        <f>'RESUMEN TOTAL'!AF273</f>
        <v>APAGADO</v>
      </c>
      <c r="AA269" t="str">
        <f>'RESUMEN TOTAL'!AG273</f>
        <v>APAGADO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 t="str">
        <f>'RESUMEN TOTAL'!AA274</f>
        <v>APAGADO</v>
      </c>
      <c r="V270" t="e">
        <f>'RESUMEN TOTAL'!#REF!</f>
        <v>#REF!</v>
      </c>
      <c r="W270" t="str">
        <f>'RESUMEN TOTAL'!AC274</f>
        <v>APAGADO</v>
      </c>
      <c r="X270" t="str">
        <f>'RESUMEN TOTAL'!AD274</f>
        <v>APAGADO</v>
      </c>
      <c r="Y270" t="str">
        <f>'RESUMEN TOTAL'!AE274</f>
        <v>APAGADO</v>
      </c>
      <c r="Z270" t="str">
        <f>'RESUMEN TOTAL'!AF274</f>
        <v>APAGADO</v>
      </c>
      <c r="AA270" t="str">
        <f>'RESUMEN TOTAL'!AG274</f>
        <v>APAGADO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 t="str">
        <f>'RESUMEN TOTAL'!AB275</f>
        <v>APAGADO</v>
      </c>
      <c r="W271" t="str">
        <f>'RESUMEN TOTAL'!AC275</f>
        <v>APAGADO</v>
      </c>
      <c r="X271" t="str">
        <f>'RESUMEN TOTAL'!AD275</f>
        <v>APAGADO</v>
      </c>
      <c r="Y271" t="str">
        <f>'RESUMEN TOTAL'!AE275</f>
        <v>APAGADO</v>
      </c>
      <c r="Z271" t="str">
        <f>'RESUMEN TOTAL'!AF275</f>
        <v>APAGADO</v>
      </c>
      <c r="AA271" t="str">
        <f>'RESUMEN TOTAL'!AG275</f>
        <v>APAGADO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 t="str">
        <f>'RESUMEN TOTAL'!AB276</f>
        <v>APAGADO</v>
      </c>
      <c r="W272" t="str">
        <f>'RESUMEN TOTAL'!AC276</f>
        <v>APAGADO</v>
      </c>
      <c r="X272" t="str">
        <f>'RESUMEN TOTAL'!AD276</f>
        <v>APAGADO</v>
      </c>
      <c r="Y272" t="str">
        <f>'RESUMEN TOTAL'!AE276</f>
        <v>APAGADO</v>
      </c>
      <c r="Z272" t="str">
        <f>'RESUMEN TOTAL'!AF276</f>
        <v>APAGADO</v>
      </c>
      <c r="AA272" t="str">
        <f>'RESUMEN TOTAL'!AG276</f>
        <v>APAGADO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 t="str">
        <f>'RESUMEN TOTAL'!AB277</f>
        <v>APAGADO</v>
      </c>
      <c r="W273" t="str">
        <f>'RESUMEN TOTAL'!AC277</f>
        <v>APAGADO</v>
      </c>
      <c r="X273" t="str">
        <f>'RESUMEN TOTAL'!AD277</f>
        <v>APAGADO</v>
      </c>
      <c r="Y273" t="str">
        <f>'RESUMEN TOTAL'!AE277</f>
        <v>APAGADO</v>
      </c>
      <c r="Z273" t="str">
        <f>'RESUMEN TOTAL'!AF277</f>
        <v>APAGADO</v>
      </c>
      <c r="AA273" t="str">
        <f>'RESUMEN TOTAL'!AG277</f>
        <v>APAGADO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 t="str">
        <f>'RESUMEN TOTAL'!AB278</f>
        <v>APAGADO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 t="str">
        <f>'RESUMEN TOTAL'!AF278</f>
        <v>APAGADO</v>
      </c>
      <c r="AA274" t="str">
        <f>'RESUMEN TOTAL'!AG278</f>
        <v>APAGADO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 t="str">
        <f>'RESUMEN TOTAL'!AE279</f>
        <v>APAGADO</v>
      </c>
      <c r="Z275" t="str">
        <f>'RESUMEN TOTAL'!AF279</f>
        <v>APAGADO</v>
      </c>
      <c r="AA275" t="str">
        <f>'RESUMEN TOTAL'!AG279</f>
        <v>APAGADO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 t="str">
        <f>'RESUMEN TOTAL'!AE280</f>
        <v>APAGADO</v>
      </c>
      <c r="Z276" t="str">
        <f>'RESUMEN TOTAL'!AF280</f>
        <v>APAGADO</v>
      </c>
      <c r="AA276" t="str">
        <f>'RESUMEN TOTAL'!AG280</f>
        <v>APAGADO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 t="str">
        <f>'RESUMEN TOTAL'!AC283</f>
        <v>APAGADO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 t="str">
        <f>'RESUMEN TOTAL'!AB286</f>
        <v>APAGADO</v>
      </c>
      <c r="W282" t="str">
        <f>'RESUMEN TOTAL'!AC286</f>
        <v>APAGADO</v>
      </c>
      <c r="X282" t="str">
        <f>'RESUMEN TOTAL'!AD286</f>
        <v>APAGADO</v>
      </c>
      <c r="Y282" t="str">
        <f>'RESUMEN TOTAL'!AE286</f>
        <v>APAGADO</v>
      </c>
      <c r="Z282" t="str">
        <f>'RESUMEN TOTAL'!AF286</f>
        <v>APAGADO</v>
      </c>
      <c r="AA282" t="str">
        <f>'RESUMEN TOTAL'!AG286</f>
        <v>APAGADO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 t="str">
        <f>'RESUMEN TOTAL'!AB287</f>
        <v>APAGADO</v>
      </c>
      <c r="W283" t="str">
        <f>'RESUMEN TOTAL'!AC287</f>
        <v>APAGADO</v>
      </c>
      <c r="X283" t="str">
        <f>'RESUMEN TOTAL'!AD287</f>
        <v>APAGADO</v>
      </c>
      <c r="Y283" t="str">
        <f>'RESUMEN TOTAL'!AE287</f>
        <v>APAGADO</v>
      </c>
      <c r="Z283" t="str">
        <f>'RESUMEN TOTAL'!AF287</f>
        <v>APAGADO</v>
      </c>
      <c r="AA283" t="str">
        <f>'RESUMEN TOTAL'!AG287</f>
        <v>APAGADO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 t="str">
        <f>'RESUMEN TOTAL'!AB290</f>
        <v>APAGADO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 t="str">
        <f>'RESUMEN TOTAL'!AB291</f>
        <v>APAGADO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 t="str">
        <f>'RESUMEN TOTAL'!AB292</f>
        <v>APAGADO</v>
      </c>
      <c r="W288" t="str">
        <f>'RESUMEN TOTAL'!AC292</f>
        <v>APAGADO</v>
      </c>
      <c r="X288" t="str">
        <f>'RESUMEN TOTAL'!AD292</f>
        <v>APAGADO</v>
      </c>
      <c r="Y288">
        <f>'RESUMEN TOTAL'!AE292</f>
        <v>0</v>
      </c>
      <c r="Z288" t="str">
        <f>'RESUMEN TOTAL'!AF292</f>
        <v>APAGADO</v>
      </c>
      <c r="AA288" t="str">
        <f>'RESUMEN TOTAL'!AG292</f>
        <v>APAGADO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 t="str">
        <f>'RESUMEN TOTAL'!AB293</f>
        <v>APAGADO</v>
      </c>
      <c r="W289" t="str">
        <f>'RESUMEN TOTAL'!AC293</f>
        <v>APAGADO</v>
      </c>
      <c r="X289" t="str">
        <f>'RESUMEN TOTAL'!AD293</f>
        <v>APAGADO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 t="str">
        <f>'RESUMEN TOTAL'!AB295</f>
        <v>APAGADO</v>
      </c>
      <c r="W291" t="str">
        <f>'RESUMEN TOTAL'!AC295</f>
        <v>APAGADO</v>
      </c>
      <c r="X291" t="str">
        <f>'RESUMEN TOTAL'!AD295</f>
        <v>APAGADO</v>
      </c>
      <c r="Y291">
        <f>'RESUMEN TOTAL'!AE295</f>
        <v>0</v>
      </c>
      <c r="Z291" t="str">
        <f>'RESUMEN TOTAL'!AF295</f>
        <v>APAGADO</v>
      </c>
      <c r="AA291" t="str">
        <f>'RESUMEN TOTAL'!AG295</f>
        <v>APAGADO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 t="str">
        <f>'RESUMEN TOTAL'!Q296</f>
        <v>APAGADO</v>
      </c>
      <c r="L292" t="str">
        <f>'RESUMEN TOTAL'!R296</f>
        <v>APAGADO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 t="str">
        <f>'RESUMEN TOTAL'!AB296</f>
        <v>APAGADO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>
        <f>'RESUMEN TOTAL'!AE297</f>
        <v>0</v>
      </c>
      <c r="Z293" t="str">
        <f>'RESUMEN TOTAL'!AF297</f>
        <v>APAGADO</v>
      </c>
      <c r="AA293" t="str">
        <f>'RESUMEN TOTAL'!AG297</f>
        <v>APAGADO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 t="str">
        <f>'RESUMEN TOTAL'!AB298</f>
        <v>APAGADO</v>
      </c>
      <c r="W294" t="str">
        <f>'RESUMEN TOTAL'!AC298</f>
        <v>APAGADO</v>
      </c>
      <c r="X294" t="str">
        <f>'RESUMEN TOTAL'!AD298</f>
        <v>APAGADO</v>
      </c>
      <c r="Y294">
        <f>'RESUMEN TOTAL'!AE298</f>
        <v>0</v>
      </c>
      <c r="Z294" t="str">
        <f>'RESUMEN TOTAL'!AF298</f>
        <v>APAGADO</v>
      </c>
      <c r="AA294" t="str">
        <f>'RESUMEN TOTAL'!AG298</f>
        <v>APAGADO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 t="str">
        <f>'RESUMEN TOTAL'!AB299</f>
        <v>APAGADO</v>
      </c>
      <c r="W295" t="str">
        <f>'RESUMEN TOTAL'!AC299</f>
        <v>APAGADO</v>
      </c>
      <c r="X295" t="str">
        <f>'RESUMEN TOTAL'!AD299</f>
        <v>APAGADO</v>
      </c>
      <c r="Y295">
        <f>'RESUMEN TOTAL'!AE299</f>
        <v>0</v>
      </c>
      <c r="Z295" t="str">
        <f>'RESUMEN TOTAL'!AF299</f>
        <v>APAGADO</v>
      </c>
      <c r="AA295" t="str">
        <f>'RESUMEN TOTAL'!AG299</f>
        <v>APAGADO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 t="str">
        <f>'RESUMEN TOTAL'!T302</f>
        <v>APAGADO</v>
      </c>
      <c r="O297" t="str">
        <f>'RESUMEN TOTAL'!U302</f>
        <v>APAGADO</v>
      </c>
      <c r="P297" t="str">
        <f>'RESUMEN TOTAL'!V302</f>
        <v>APAGADO</v>
      </c>
      <c r="Q297" t="str">
        <f>'RESUMEN TOTAL'!W302</f>
        <v>APAGADO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 t="str">
        <f>'RESUMEN TOTAL'!AF302</f>
        <v>APAGADO</v>
      </c>
      <c r="AA297" t="str">
        <f>'RESUMEN TOTAL'!AG302</f>
        <v>APAGADO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 t="str">
        <f>'RESUMEN TOTAL'!AB304</f>
        <v>APAGADO</v>
      </c>
      <c r="W299" t="str">
        <f>'RESUMEN TOTAL'!AC304</f>
        <v>APAGADO</v>
      </c>
      <c r="X299" t="str">
        <f>'RESUMEN TOTAL'!AD304</f>
        <v>APAGADO</v>
      </c>
      <c r="Y299">
        <f>'RESUMEN TOTAL'!AE304</f>
        <v>0</v>
      </c>
      <c r="Z299" t="str">
        <f>'RESUMEN TOTAL'!AF304</f>
        <v>APAGADO</v>
      </c>
      <c r="AA299" t="str">
        <f>'RESUMEN TOTAL'!AG304</f>
        <v>APAGADO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 t="str">
        <f>'RESUMEN TOTAL'!AB305</f>
        <v>APAGADO</v>
      </c>
      <c r="W300" t="str">
        <f>'RESUMEN TOTAL'!AC305</f>
        <v>APAGADO</v>
      </c>
      <c r="X300" t="str">
        <f>'RESUMEN TOTAL'!AD305</f>
        <v>APAGADO</v>
      </c>
      <c r="Y300">
        <f>'RESUMEN TOTAL'!AE305</f>
        <v>0</v>
      </c>
      <c r="Z300" t="str">
        <f>'RESUMEN TOTAL'!AF305</f>
        <v>APAGADO</v>
      </c>
      <c r="AA300" t="str">
        <f>'RESUMEN TOTAL'!AG305</f>
        <v>APAGADO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 t="str">
        <f>'RESUMEN TOTAL'!AB306</f>
        <v>APAGADO</v>
      </c>
      <c r="W301" t="str">
        <f>'RESUMEN TOTAL'!AC306</f>
        <v>APAGADO</v>
      </c>
      <c r="X301" t="str">
        <f>'RESUMEN TOTAL'!AD306</f>
        <v>APAGADO</v>
      </c>
      <c r="Y301">
        <f>'RESUMEN TOTAL'!AE306</f>
        <v>0</v>
      </c>
      <c r="Z301" t="str">
        <f>'RESUMEN TOTAL'!AF306</f>
        <v>APAGADO</v>
      </c>
      <c r="AA301" t="str">
        <f>'RESUMEN TOTAL'!AG306</f>
        <v>APAGADO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 t="str">
        <f>'RESUMEN TOTAL'!AB307</f>
        <v>APAGADO</v>
      </c>
      <c r="W302" t="str">
        <f>'RESUMEN TOTAL'!AC307</f>
        <v>APAGADO</v>
      </c>
      <c r="X302" t="str">
        <f>'RESUMEN TOTAL'!AD307</f>
        <v>APAGADO</v>
      </c>
      <c r="Y302">
        <f>'RESUMEN TOTAL'!AE307</f>
        <v>0</v>
      </c>
      <c r="Z302" t="str">
        <f>'RESUMEN TOTAL'!AF307</f>
        <v>APAGADO</v>
      </c>
      <c r="AA302" t="str">
        <f>'RESUMEN TOTAL'!AG307</f>
        <v>APAGADO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 t="str">
        <f>'RESUMEN TOTAL'!AB308</f>
        <v>APAGADO</v>
      </c>
      <c r="W303" t="str">
        <f>'RESUMEN TOTAL'!AC308</f>
        <v>APAGADO</v>
      </c>
      <c r="X303" t="str">
        <f>'RESUMEN TOTAL'!AD308</f>
        <v>APAGADO</v>
      </c>
      <c r="Y303">
        <f>'RESUMEN TOTAL'!AE308</f>
        <v>0</v>
      </c>
      <c r="Z303" t="str">
        <f>'RESUMEN TOTAL'!AF308</f>
        <v>APAGADO</v>
      </c>
      <c r="AA303" t="str">
        <f>'RESUMEN TOTAL'!AG308</f>
        <v>APAGADO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 t="str">
        <f>'RESUMEN TOTAL'!AB309</f>
        <v>APAGADO</v>
      </c>
      <c r="W304" t="str">
        <f>'RESUMEN TOTAL'!AC309</f>
        <v>APAGADO</v>
      </c>
      <c r="X304" t="str">
        <f>'RESUMEN TOTAL'!AD309</f>
        <v>APAGADO</v>
      </c>
      <c r="Y304" t="str">
        <f>'RESUMEN TOTAL'!AE309</f>
        <v>APAGADO</v>
      </c>
      <c r="Z304" t="str">
        <f>'RESUMEN TOTAL'!AF309</f>
        <v>APAGADO</v>
      </c>
      <c r="AA304" t="str">
        <f>'RESUMEN TOTAL'!AG309</f>
        <v>APAGADO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 t="str">
        <f>'RESUMEN TOTAL'!AB310</f>
        <v>APAGADO</v>
      </c>
      <c r="W305" t="str">
        <f>'RESUMEN TOTAL'!AC310</f>
        <v>APAGADO</v>
      </c>
      <c r="X305" t="str">
        <f>'RESUMEN TOTAL'!AD310</f>
        <v>APAGADO</v>
      </c>
      <c r="Y305" t="str">
        <f>'RESUMEN TOTAL'!AE310</f>
        <v>APAGADO</v>
      </c>
      <c r="Z305" t="str">
        <f>'RESUMEN TOTAL'!AF310</f>
        <v>APAGADO</v>
      </c>
      <c r="AA305" t="str">
        <f>'RESUMEN TOTAL'!AG310</f>
        <v>APAGADO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 t="str">
        <f>'RESUMEN TOTAL'!AB311</f>
        <v>APAGADO</v>
      </c>
      <c r="W306" t="str">
        <f>'RESUMEN TOTAL'!AC311</f>
        <v>APAGADO</v>
      </c>
      <c r="X306" t="str">
        <f>'RESUMEN TOTAL'!AD311</f>
        <v>APAGADO</v>
      </c>
      <c r="Y306">
        <f>'RESUMEN TOTAL'!AE311</f>
        <v>0</v>
      </c>
      <c r="Z306" t="str">
        <f>'RESUMEN TOTAL'!AF311</f>
        <v>APAGADO</v>
      </c>
      <c r="AA306" t="str">
        <f>'RESUMEN TOTAL'!AG311</f>
        <v>APAGADO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>
        <f>'RESUMEN TOTAL'!AE312</f>
        <v>0</v>
      </c>
      <c r="Z307" t="str">
        <f>'RESUMEN TOTAL'!AF312</f>
        <v>APAGADO</v>
      </c>
      <c r="AA307" t="str">
        <f>'RESUMEN TOTAL'!AG312</f>
        <v>APAGADO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 t="str">
        <f>'RESUMEN TOTAL'!M313</f>
        <v>APAGADO</v>
      </c>
      <c r="H308" t="str">
        <f>'RESUMEN TOTAL'!N313</f>
        <v>APAGADO</v>
      </c>
      <c r="I308" t="str">
        <f>'RESUMEN TOTAL'!O313</f>
        <v>APAGADO</v>
      </c>
      <c r="J308">
        <f>'RESUMEN TOTAL'!P313</f>
        <v>0</v>
      </c>
      <c r="K308" t="str">
        <f>'RESUMEN TOTAL'!Q313</f>
        <v>APAGADO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 t="str">
        <f>'RESUMEN TOTAL'!AB313</f>
        <v>APAGADO</v>
      </c>
      <c r="W308" t="str">
        <f>'RESUMEN TOTAL'!AC313</f>
        <v>APAGADO</v>
      </c>
      <c r="X308" t="str">
        <f>'RESUMEN TOTAL'!AD313</f>
        <v>APAGADO</v>
      </c>
      <c r="Y308">
        <f>'RESUMEN TOTAL'!AE313</f>
        <v>0</v>
      </c>
      <c r="Z308" t="str">
        <f>'RESUMEN TOTAL'!AF313</f>
        <v>APAGADO</v>
      </c>
      <c r="AA308" t="str">
        <f>'RESUMEN TOTAL'!AG313</f>
        <v>APAGADO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 t="str">
        <f>'RESUMEN TOTAL'!O314</f>
        <v>APAGADO</v>
      </c>
      <c r="J309" t="str">
        <f>'RESUMEN TOTAL'!P314</f>
        <v>APAGADO</v>
      </c>
      <c r="K309" t="str">
        <f>'RESUMEN TOTAL'!Q314</f>
        <v>APAGADO</v>
      </c>
      <c r="L309" t="str">
        <f>'RESUMEN TOTAL'!R314</f>
        <v>APAGADO</v>
      </c>
      <c r="M309" t="str">
        <f>'RESUMEN TOTAL'!S314</f>
        <v>APAGADO</v>
      </c>
      <c r="N309" t="str">
        <f>'RESUMEN TOTAL'!T314</f>
        <v>APAGADO</v>
      </c>
      <c r="O309" t="str">
        <f>'RESUMEN TOTAL'!U314</f>
        <v>APAGADO</v>
      </c>
      <c r="P309" t="str">
        <f>'RESUMEN TOTAL'!V314</f>
        <v>APAGADO</v>
      </c>
      <c r="Q309" t="str">
        <f>'RESUMEN TOTAL'!W314</f>
        <v>APAGADO</v>
      </c>
      <c r="R309">
        <f>'RESUMEN TOTAL'!X314</f>
        <v>0</v>
      </c>
      <c r="S309" t="str">
        <f>'RESUMEN TOTAL'!Y314</f>
        <v>APAGADO</v>
      </c>
      <c r="T309" t="str">
        <f>'RESUMEN TOTAL'!Z314</f>
        <v>APAGADO</v>
      </c>
      <c r="U309" t="str">
        <f>'RESUMEN TOTAL'!AA314</f>
        <v>APAGADO</v>
      </c>
      <c r="V309" t="str">
        <f>'RESUMEN TOTAL'!AB314</f>
        <v>APAGADO</v>
      </c>
      <c r="W309" t="str">
        <f>'RESUMEN TOTAL'!AC314</f>
        <v>APAGADO</v>
      </c>
      <c r="X309" t="str">
        <f>'RESUMEN TOTAL'!AD314</f>
        <v>APAGADO</v>
      </c>
      <c r="Y309" t="str">
        <f>'RESUMEN TOTAL'!AE314</f>
        <v>APAGADO</v>
      </c>
      <c r="Z309" t="str">
        <f>'RESUMEN TOTAL'!AF314</f>
        <v>APAGADO</v>
      </c>
      <c r="AA309" t="str">
        <f>'RESUMEN TOTAL'!AG314</f>
        <v>APAGADO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 t="str">
        <f>'RESUMEN TOTAL'!U315</f>
        <v>APAGADO</v>
      </c>
      <c r="P310" t="str">
        <f>'RESUMEN TOTAL'!V315</f>
        <v>APAGADO</v>
      </c>
      <c r="Q310" t="str">
        <f>'RESUMEN TOTAL'!W315</f>
        <v>APAGADO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 t="str">
        <f>'RESUMEN TOTAL'!AB315</f>
        <v>APAGADO</v>
      </c>
      <c r="W310" t="str">
        <f>'RESUMEN TOTAL'!AC315</f>
        <v>APAGADO</v>
      </c>
      <c r="X310" t="str">
        <f>'RESUMEN TOTAL'!AD315</f>
        <v>APAGADO</v>
      </c>
      <c r="Y310" t="str">
        <f>'RESUMEN TOTAL'!AE315</f>
        <v>APAGADO</v>
      </c>
      <c r="Z310" t="str">
        <f>'RESUMEN TOTAL'!AF315</f>
        <v>APAGADO</v>
      </c>
      <c r="AA310" t="str">
        <f>'RESUMEN TOTAL'!AG315</f>
        <v>APAGADO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 t="str">
        <f>'RESUMEN TOTAL'!AB326</f>
        <v>APAGADO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 t="str">
        <f>'RESUMEN TOTAL'!AB327</f>
        <v>APAGADO</v>
      </c>
      <c r="W322" t="str">
        <f>'RESUMEN TOTAL'!AC327</f>
        <v>APAGADO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 t="str">
        <f>'RESUMEN TOTAL'!AB329</f>
        <v>APAGADO</v>
      </c>
      <c r="W324" t="str">
        <f>'RESUMEN TOTAL'!AC329</f>
        <v>APAGADO</v>
      </c>
      <c r="X324">
        <f>'RESUMEN TOTAL'!AD329</f>
        <v>0</v>
      </c>
      <c r="Y324">
        <f>'RESUMEN TOTAL'!AE329</f>
        <v>0</v>
      </c>
      <c r="Z324" t="str">
        <f>'RESUMEN TOTAL'!AF329</f>
        <v>APAGADO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 t="str">
        <f>'RESUMEN TOTAL'!AB330</f>
        <v>APAGADO</v>
      </c>
      <c r="W325" t="str">
        <f>'RESUMEN TOTAL'!AC330</f>
        <v>APAGADO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 t="str">
        <f>'RESUMEN TOTAL'!AE332</f>
        <v>APAGADO</v>
      </c>
      <c r="Z327" t="str">
        <f>'RESUMEN TOTAL'!AF332</f>
        <v>APAGADO</v>
      </c>
      <c r="AA327" t="str">
        <f>'RESUMEN TOTAL'!AG332</f>
        <v>APAGADO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 t="str">
        <f>'RESUMEN TOTAL'!AE333</f>
        <v>APAGADO</v>
      </c>
      <c r="Z328" t="str">
        <f>'RESUMEN TOTAL'!AF333</f>
        <v>APAGADO</v>
      </c>
      <c r="AA328" t="str">
        <f>'RESUMEN TOTAL'!AG333</f>
        <v>APAGADO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 t="str">
        <f>'RESUMEN TOTAL'!W334</f>
        <v>APAGADO</v>
      </c>
      <c r="R329" t="str">
        <f>'RESUMEN TOTAL'!X334</f>
        <v>APAGADO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 t="str">
        <f>'RESUMEN TOTAL'!AB334</f>
        <v>APAGADO</v>
      </c>
      <c r="W329" t="str">
        <f>'RESUMEN TOTAL'!AC334</f>
        <v>APAGADO</v>
      </c>
      <c r="X329" t="str">
        <f>'RESUMEN TOTAL'!AD334</f>
        <v>APAGADO</v>
      </c>
      <c r="Y329" t="str">
        <f>'RESUMEN TOTAL'!AE334</f>
        <v>APAGADO</v>
      </c>
      <c r="Z329" t="str">
        <f>'RESUMEN TOTAL'!AF334</f>
        <v>APAGADO</v>
      </c>
      <c r="AA329" t="str">
        <f>'RESUMEN TOTAL'!AG334</f>
        <v>APAGADO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 t="str">
        <f>'RESUMEN TOTAL'!AB335</f>
        <v>APAGADO</v>
      </c>
      <c r="W330" t="str">
        <f>'RESUMEN TOTAL'!AC335</f>
        <v>APAGADO</v>
      </c>
      <c r="X330" t="str">
        <f>'RESUMEN TOTAL'!AD335</f>
        <v>APAGADO</v>
      </c>
      <c r="Y330" t="str">
        <f>'RESUMEN TOTAL'!AE335</f>
        <v>APAGADO</v>
      </c>
      <c r="Z330" t="str">
        <f>'RESUMEN TOTAL'!AF335</f>
        <v>APAGADO</v>
      </c>
      <c r="AA330" t="str">
        <f>'RESUMEN TOTAL'!AG335</f>
        <v>APAGADO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 t="str">
        <f>'RESUMEN TOTAL'!AB336</f>
        <v>APAGADO</v>
      </c>
      <c r="W331" t="str">
        <f>'RESUMEN TOTAL'!AC336</f>
        <v>APAGADO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 t="str">
        <f>'RESUMEN TOTAL'!AB337</f>
        <v>APAGADO</v>
      </c>
      <c r="W332" t="str">
        <f>'RESUMEN TOTAL'!AC337</f>
        <v>APAGADO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 t="str">
        <f>'RESUMEN TOTAL'!AB338</f>
        <v>APAGADO</v>
      </c>
      <c r="W333" t="str">
        <f>'RESUMEN TOTAL'!AC338</f>
        <v>APAGADO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 t="str">
        <f>'RESUMEN TOTAL'!AB339</f>
        <v>APAGADO</v>
      </c>
      <c r="W334" t="str">
        <f>'RESUMEN TOTAL'!AC339</f>
        <v>APAGADO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 t="str">
        <f>'RESUMEN TOTAL'!AB340</f>
        <v>APAGADO</v>
      </c>
      <c r="W335" t="str">
        <f>'RESUMEN TOTAL'!AC340</f>
        <v>APAGADO</v>
      </c>
      <c r="X335" t="str">
        <f>'RESUMEN TOTAL'!AD340</f>
        <v>APAGADO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 t="str">
        <f>'RESUMEN TOTAL'!Y341</f>
        <v>APAGADO</v>
      </c>
      <c r="T336" t="str">
        <f>'RESUMEN TOTAL'!Z341</f>
        <v>APAGADO</v>
      </c>
      <c r="U336" t="str">
        <f>'RESUMEN TOTAL'!AA341</f>
        <v>APAGADO</v>
      </c>
      <c r="V336" t="str">
        <f>'RESUMEN TOTAL'!AB341</f>
        <v>APAGADO</v>
      </c>
      <c r="W336" t="str">
        <f>'RESUMEN TOTAL'!AC341</f>
        <v>APAGADO</v>
      </c>
      <c r="X336" t="str">
        <f>'RESUMEN TOTAL'!AD341</f>
        <v>APAGADO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 t="str">
        <f>'RESUMEN TOTAL'!AB343</f>
        <v>APAGADO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 t="str">
        <f>'RESUMEN TOTAL'!AD345</f>
        <v>APAGADO</v>
      </c>
      <c r="Y340" t="str">
        <f>'RESUMEN TOTAL'!AE345</f>
        <v>APAGADO</v>
      </c>
      <c r="Z340" t="str">
        <f>'RESUMEN TOTAL'!AF345</f>
        <v>APAGADO</v>
      </c>
      <c r="AA340" t="str">
        <f>'RESUMEN TOTAL'!AG345</f>
        <v>APAGADO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 t="str">
        <f>'RESUMEN TOTAL'!AE346</f>
        <v>APAGADO</v>
      </c>
      <c r="Z341" t="str">
        <f>'RESUMEN TOTAL'!AF346</f>
        <v>APAGADO</v>
      </c>
      <c r="AA341" t="str">
        <f>'RESUMEN TOTAL'!AG346</f>
        <v>APAGADO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 t="str">
        <f>'RESUMEN TOTAL'!AD347</f>
        <v>APAGADO</v>
      </c>
      <c r="Y342" t="str">
        <f>'RESUMEN TOTAL'!AE347</f>
        <v>APAGADO</v>
      </c>
      <c r="Z342" t="str">
        <f>'RESUMEN TOTAL'!AF347</f>
        <v>APAGADO</v>
      </c>
      <c r="AA342" t="str">
        <f>'RESUMEN TOTAL'!AG347</f>
        <v>APAGADO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 t="str">
        <f>'RESUMEN TOTAL'!X351</f>
        <v>APAGADO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 t="str">
        <f>'RESUMEN TOTAL'!AC351</f>
        <v>APAGADO</v>
      </c>
      <c r="X346">
        <f>'RESUMEN TOTAL'!AD351</f>
        <v>0</v>
      </c>
      <c r="Y346" t="str">
        <f>'RESUMEN TOTAL'!AE351</f>
        <v>APAGADO</v>
      </c>
      <c r="Z346" t="str">
        <f>'RESUMEN TOTAL'!AF351</f>
        <v>APAGADO</v>
      </c>
      <c r="AA346" t="str">
        <f>'RESUMEN TOTAL'!AG351</f>
        <v>APAGADO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 t="str">
        <f>'RESUMEN TOTAL'!AB352</f>
        <v>APAGADO</v>
      </c>
      <c r="W347" t="str">
        <f>'RESUMEN TOTAL'!AC352</f>
        <v>APAGADO</v>
      </c>
      <c r="X347" t="str">
        <f>'RESUMEN TOTAL'!AD352</f>
        <v>APAGADO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 t="str">
        <f>'RESUMEN TOTAL'!T353</f>
        <v>APAGADO</v>
      </c>
      <c r="O348" t="str">
        <f>'RESUMEN TOTAL'!U353</f>
        <v>APAGADO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 t="str">
        <f>'RESUMEN TOTAL'!AE353</f>
        <v>APAGADO</v>
      </c>
      <c r="Z348" t="str">
        <f>'RESUMEN TOTAL'!AF353</f>
        <v>APAGADO</v>
      </c>
      <c r="AA348" t="str">
        <f>'RESUMEN TOTAL'!AG353</f>
        <v>APAGADO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 t="str">
        <f>'RESUMEN TOTAL'!AC354</f>
        <v>APAGADO</v>
      </c>
      <c r="X349" t="str">
        <f>'RESUMEN TOTAL'!AD354</f>
        <v>APAGADO</v>
      </c>
      <c r="Y349" t="str">
        <f>'RESUMEN TOTAL'!AE354</f>
        <v>APAGADO</v>
      </c>
      <c r="Z349" t="str">
        <f>'RESUMEN TOTAL'!AF354</f>
        <v>APAGADO</v>
      </c>
      <c r="AA349" t="str">
        <f>'RESUMEN TOTAL'!AG354</f>
        <v>APAGADO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 t="str">
        <f>'RESUMEN TOTAL'!AE355</f>
        <v>APAGADO</v>
      </c>
      <c r="Z350" t="str">
        <f>'RESUMEN TOTAL'!AF355</f>
        <v>APAGADO</v>
      </c>
      <c r="AA350" t="str">
        <f>'RESUMEN TOTAL'!AG355</f>
        <v>APAGADO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 t="str">
        <f>'RESUMEN TOTAL'!AD356</f>
        <v>APAGADO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 t="str">
        <f>'RESUMEN TOTAL'!AD359</f>
        <v>APAGADO</v>
      </c>
      <c r="Y354" t="str">
        <f>'RESUMEN TOTAL'!AE359</f>
        <v>APAGADO</v>
      </c>
      <c r="Z354" t="str">
        <f>'RESUMEN TOTAL'!AF359</f>
        <v>APAGADO</v>
      </c>
      <c r="AA354" t="str">
        <f>'RESUMEN TOTAL'!AG359</f>
        <v>APAGADO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 t="str">
        <f>'RESUMEN TOTAL'!AD360</f>
        <v>APAGADO</v>
      </c>
      <c r="Y355" t="str">
        <f>'RESUMEN TOTAL'!AE360</f>
        <v>APAGADO</v>
      </c>
      <c r="Z355" t="str">
        <f>'RESUMEN TOTAL'!AF360</f>
        <v>APAGADO</v>
      </c>
      <c r="AA355" t="str">
        <f>'RESUMEN TOTAL'!AG360</f>
        <v>APAGADO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 t="str">
        <f>'RESUMEN TOTAL'!AB361</f>
        <v>APAGADO</v>
      </c>
      <c r="W356" t="str">
        <f>'RESUMEN TOTAL'!AC361</f>
        <v>APAGADO</v>
      </c>
      <c r="X356" t="str">
        <f>'RESUMEN TOTAL'!AD361</f>
        <v>APAGADO</v>
      </c>
      <c r="Y356" t="str">
        <f>'RESUMEN TOTAL'!AE361</f>
        <v>APAGADO</v>
      </c>
      <c r="Z356" t="str">
        <f>'RESUMEN TOTAL'!AF361</f>
        <v>APAGADO</v>
      </c>
      <c r="AA356" t="str">
        <f>'RESUMEN TOTAL'!AG361</f>
        <v>APAGADO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 t="str">
        <f>'RESUMEN TOTAL'!AB362</f>
        <v>APAGADO</v>
      </c>
      <c r="W357" t="str">
        <f>'RESUMEN TOTAL'!AC362</f>
        <v>APAGADO</v>
      </c>
      <c r="X357" t="str">
        <f>'RESUMEN TOTAL'!AD362</f>
        <v>APAGADO</v>
      </c>
      <c r="Y357" t="str">
        <f>'RESUMEN TOTAL'!AE362</f>
        <v>APAGADO</v>
      </c>
      <c r="Z357" t="str">
        <f>'RESUMEN TOTAL'!AF362</f>
        <v>APAGADO</v>
      </c>
      <c r="AA357" t="str">
        <f>'RESUMEN TOTAL'!AG362</f>
        <v>APAGADO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 t="str">
        <f>'RESUMEN TOTAL'!AB363</f>
        <v>APAGADO</v>
      </c>
      <c r="W358" t="str">
        <f>'RESUMEN TOTAL'!AC363</f>
        <v>APAGADO</v>
      </c>
      <c r="X358" t="str">
        <f>'RESUMEN TOTAL'!AD363</f>
        <v>APAGADO</v>
      </c>
      <c r="Y358" t="str">
        <f>'RESUMEN TOTAL'!AE363</f>
        <v>APAGADO</v>
      </c>
      <c r="Z358" t="str">
        <f>'RESUMEN TOTAL'!AF363</f>
        <v>APAGADO</v>
      </c>
      <c r="AA358" t="str">
        <f>'RESUMEN TOTAL'!AG363</f>
        <v>APAGADO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 t="str">
        <f>'RESUMEN TOTAL'!R364</f>
        <v>APAGADO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 t="str">
        <f>'RESUMEN TOTAL'!AC364</f>
        <v>APAGADO</v>
      </c>
      <c r="X359" t="str">
        <f>'RESUMEN TOTAL'!AD364</f>
        <v>APAGADO</v>
      </c>
      <c r="Y359" t="str">
        <f>'RESUMEN TOTAL'!AE364</f>
        <v>APAGADO</v>
      </c>
      <c r="Z359" t="str">
        <f>'RESUMEN TOTAL'!AF364</f>
        <v>APAGADO</v>
      </c>
      <c r="AA359" t="str">
        <f>'RESUMEN TOTAL'!AG364</f>
        <v>APAGADO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 t="str">
        <f>'RESUMEN TOTAL'!R365</f>
        <v>APAGADO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 t="str">
        <f>'RESUMEN TOTAL'!AC365</f>
        <v>APAGADO</v>
      </c>
      <c r="X360" t="str">
        <f>'RESUMEN TOTAL'!AD365</f>
        <v>APAGADO</v>
      </c>
      <c r="Y360" t="str">
        <f>'RESUMEN TOTAL'!AE365</f>
        <v>APAGADO</v>
      </c>
      <c r="Z360" t="str">
        <f>'RESUMEN TOTAL'!AF365</f>
        <v>APAGADO</v>
      </c>
      <c r="AA360" t="str">
        <f>'RESUMEN TOTAL'!AG365</f>
        <v>APAGADO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 t="str">
        <f>'RESUMEN TOTAL'!AB366</f>
        <v>APAGADO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 t="str">
        <f>'RESUMEN TOTAL'!AB373</f>
        <v>APAGADO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 t="str">
        <f>'RESUMEN TOTAL'!AB374</f>
        <v>APAGADO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 t="str">
        <f>'RESUMEN TOTAL'!AE375</f>
        <v>APAGADO</v>
      </c>
      <c r="Z370" t="str">
        <f>'RESUMEN TOTAL'!AF375</f>
        <v>APAGADO</v>
      </c>
      <c r="AA370" t="str">
        <f>'RESUMEN TOTAL'!AG375</f>
        <v>APAGADO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 t="str">
        <f>'RESUMEN TOTAL'!AE376</f>
        <v>APAGADO</v>
      </c>
      <c r="Z371" t="str">
        <f>'RESUMEN TOTAL'!AF376</f>
        <v>APAGADO</v>
      </c>
      <c r="AA371" t="str">
        <f>'RESUMEN TOTAL'!AG376</f>
        <v>APAGADO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 t="str">
        <f>'RESUMEN TOTAL'!S379</f>
        <v>APAGADO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 t="str">
        <f>'RESUMEN TOTAL'!S380</f>
        <v>APAGADO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 t="str">
        <f>'RESUMEN TOTAL'!W383</f>
        <v>APAGADO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 t="str">
        <f>'RESUMEN TOTAL'!AA383</f>
        <v>APAGADO</v>
      </c>
      <c r="V378" t="str">
        <f>'RESUMEN TOTAL'!AB383</f>
        <v>APAGADO</v>
      </c>
      <c r="W378" t="str">
        <f>'RESUMEN TOTAL'!AC383</f>
        <v>APAGADO</v>
      </c>
      <c r="X378" t="str">
        <f>'RESUMEN TOTAL'!AD383</f>
        <v>APAGADO</v>
      </c>
      <c r="Y378" t="str">
        <f>'RESUMEN TOTAL'!AE383</f>
        <v>APAGADO</v>
      </c>
      <c r="Z378" t="str">
        <f>'RESUMEN TOTAL'!AF383</f>
        <v>APAGADO</v>
      </c>
      <c r="AA378" t="str">
        <f>'RESUMEN TOTAL'!AG383</f>
        <v>APAGADO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 t="str">
        <f>'RESUMEN TOTAL'!AB384</f>
        <v>APAGADO</v>
      </c>
      <c r="W379" t="str">
        <f>'RESUMEN TOTAL'!AC384</f>
        <v>APAGADO</v>
      </c>
      <c r="X379" t="str">
        <f>'RESUMEN TOTAL'!AD384</f>
        <v>APAGADO</v>
      </c>
      <c r="Y379" t="str">
        <f>'RESUMEN TOTAL'!AE384</f>
        <v>APAGADO</v>
      </c>
      <c r="Z379" t="str">
        <f>'RESUMEN TOTAL'!AF384</f>
        <v>APAGADO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 t="str">
        <f>'RESUMEN TOTAL'!AB385</f>
        <v>APAGADO</v>
      </c>
      <c r="W380" t="str">
        <f>'RESUMEN TOTAL'!AC385</f>
        <v>APAGADO</v>
      </c>
      <c r="X380" t="str">
        <f>'RESUMEN TOTAL'!AD385</f>
        <v>APAGADO</v>
      </c>
      <c r="Y380" t="str">
        <f>'RESUMEN TOTAL'!AE385</f>
        <v>APAGADO</v>
      </c>
      <c r="Z380" t="str">
        <f>'RESUMEN TOTAL'!AF385</f>
        <v>APAGADO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 t="str">
        <f>'RESUMEN TOTAL'!AB386</f>
        <v>APAGADO</v>
      </c>
      <c r="W381" t="str">
        <f>'RESUMEN TOTAL'!AC386</f>
        <v>APAGADO</v>
      </c>
      <c r="X381" t="str">
        <f>'RESUMEN TOTAL'!AD386</f>
        <v>APAGADO</v>
      </c>
      <c r="Y381" t="str">
        <f>'RESUMEN TOTAL'!AE386</f>
        <v>APAGADO</v>
      </c>
      <c r="Z381" t="str">
        <f>'RESUMEN TOTAL'!AF386</f>
        <v>APAGADO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>APAGADO</v>
      </c>
      <c r="W382" t="str">
        <f>'RESUMEN TOTAL'!AC387</f>
        <v>APAGADO</v>
      </c>
      <c r="X382" t="str">
        <f>'RESUMEN TOTAL'!AD387</f>
        <v>APAGADO</v>
      </c>
      <c r="Y382" t="str">
        <f>'RESUMEN TOTAL'!AE387</f>
        <v>APAGADO</v>
      </c>
      <c r="Z382" t="str">
        <f>'RESUMEN TOTAL'!AF387</f>
        <v>APAGADO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 t="str">
        <f>'RESUMEN TOTAL'!AB388</f>
        <v>APAGADO</v>
      </c>
      <c r="W383" t="str">
        <f>'RESUMEN TOTAL'!AC388</f>
        <v>APAGADO</v>
      </c>
      <c r="X383" t="str">
        <f>'RESUMEN TOTAL'!AD388</f>
        <v>APAGADO</v>
      </c>
      <c r="Y383" t="str">
        <f>'RESUMEN TOTAL'!AE388</f>
        <v>APAGADO</v>
      </c>
      <c r="Z383" t="str">
        <f>'RESUMEN TOTAL'!AF388</f>
        <v>APAGADO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 t="str">
        <f>'RESUMEN TOTAL'!AB389</f>
        <v>APAGADO</v>
      </c>
      <c r="W384" t="str">
        <f>'RESUMEN TOTAL'!AC389</f>
        <v>APAGADO</v>
      </c>
      <c r="X384" t="str">
        <f>'RESUMEN TOTAL'!AD389</f>
        <v>APAGADO</v>
      </c>
      <c r="Y384" t="str">
        <f>'RESUMEN TOTAL'!AE389</f>
        <v>APAGADO</v>
      </c>
      <c r="Z384" t="str">
        <f>'RESUMEN TOTAL'!AF389</f>
        <v>APAGADO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 t="str">
        <f>'RESUMEN TOTAL'!W390</f>
        <v>APAGADO</v>
      </c>
      <c r="R385" t="str">
        <f>'RESUMEN TOTAL'!X390</f>
        <v>APAGADO</v>
      </c>
      <c r="S385" t="str">
        <f>'RESUMEN TOTAL'!Y390</f>
        <v>APAGADO</v>
      </c>
      <c r="T385" t="str">
        <f>'RESUMEN TOTAL'!Z390</f>
        <v>APAGADO</v>
      </c>
      <c r="U385" t="str">
        <f>'RESUMEN TOTAL'!AA390</f>
        <v>APAGADO</v>
      </c>
      <c r="V385" t="str">
        <f>'RESUMEN TOTAL'!AB390</f>
        <v>APAGADO</v>
      </c>
      <c r="W385" t="str">
        <f>'RESUMEN TOTAL'!AC390</f>
        <v>APAGADO</v>
      </c>
      <c r="X385" t="str">
        <f>'RESUMEN TOTAL'!AD390</f>
        <v>APAGADO</v>
      </c>
      <c r="Y385" t="str">
        <f>'RESUMEN TOTAL'!AE390</f>
        <v>APAGADO</v>
      </c>
      <c r="Z385" t="str">
        <f>'RESUMEN TOTAL'!AF390</f>
        <v>APAGADO</v>
      </c>
      <c r="AA385" t="str">
        <f>'RESUMEN TOTAL'!AG390</f>
        <v>APAGADO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 t="str">
        <f>'RESUMEN TOTAL'!AE391</f>
        <v>APAGADO</v>
      </c>
      <c r="Z386" t="str">
        <f>'RESUMEN TOTAL'!AF391</f>
        <v>APAGADO</v>
      </c>
      <c r="AA386" t="str">
        <f>'RESUMEN TOTAL'!AG391</f>
        <v>APAGADO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 t="str">
        <f>'RESUMEN TOTAL'!AE392</f>
        <v>APAGADO</v>
      </c>
      <c r="Z387" t="str">
        <f>'RESUMEN TOTAL'!AF392</f>
        <v>APAGADO</v>
      </c>
      <c r="AA387" t="str">
        <f>'RESUMEN TOTAL'!AG392</f>
        <v>APAGADO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 t="str">
        <f>'RESUMEN TOTAL'!M395</f>
        <v>APAGADO</v>
      </c>
      <c r="H390" t="str">
        <f>'RESUMEN TOTAL'!N395</f>
        <v>APAGADO</v>
      </c>
      <c r="I390" t="str">
        <f>'RESUMEN TOTAL'!O395</f>
        <v>APAGADO</v>
      </c>
      <c r="J390" t="str">
        <f>'RESUMEN TOTAL'!P395</f>
        <v>APAGADO</v>
      </c>
      <c r="K390" t="str">
        <f>'RESUMEN TOTAL'!Q395</f>
        <v>APAGADO</v>
      </c>
      <c r="L390" t="str">
        <f>'RESUMEN TOTAL'!R395</f>
        <v>APAGADO</v>
      </c>
      <c r="M390" t="str">
        <f>'RESUMEN TOTAL'!S395</f>
        <v>APAGADO</v>
      </c>
      <c r="N390" t="str">
        <f>'RESUMEN TOTAL'!T395</f>
        <v>APAGADO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 t="str">
        <f>'RESUMEN TOTAL'!X395</f>
        <v>APAGADO</v>
      </c>
      <c r="S390" t="str">
        <f>'RESUMEN TOTAL'!Y395</f>
        <v>APAGADO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 t="str">
        <f>'RESUMEN TOTAL'!X396</f>
        <v>APAGADO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 t="str">
        <f>'RESUMEN TOTAL'!S398</f>
        <v>APAGADO</v>
      </c>
      <c r="N393">
        <f>'RESUMEN TOTAL'!T398</f>
        <v>0</v>
      </c>
      <c r="O393">
        <f>'RESUMEN TOTAL'!U398</f>
        <v>0</v>
      </c>
      <c r="P393" t="str">
        <f>'RESUMEN TOTAL'!V398</f>
        <v>APAGADO</v>
      </c>
      <c r="Q393" t="str">
        <f>'RESUMEN TOTAL'!W398</f>
        <v>APAGADO</v>
      </c>
      <c r="R393" t="str">
        <f>'RESUMEN TOTAL'!X398</f>
        <v>APAGADO</v>
      </c>
      <c r="S393" t="str">
        <f>'RESUMEN TOTAL'!Y398</f>
        <v>APAGADO</v>
      </c>
      <c r="T393">
        <f>'RESUMEN TOTAL'!Z398</f>
        <v>0</v>
      </c>
      <c r="U393">
        <f>'RESUMEN TOTAL'!AA398</f>
        <v>0</v>
      </c>
      <c r="V393" t="str">
        <f>'RESUMEN TOTAL'!AB398</f>
        <v>APAGADO</v>
      </c>
      <c r="W393" t="str">
        <f>'RESUMEN TOTAL'!AC398</f>
        <v>APAGADO</v>
      </c>
      <c r="X393" t="str">
        <f>'RESUMEN TOTAL'!AD398</f>
        <v>APAGADO</v>
      </c>
      <c r="Y393" t="str">
        <f>'RESUMEN TOTAL'!AE398</f>
        <v>APAGADO</v>
      </c>
      <c r="Z393" t="str">
        <f>'RESUMEN TOTAL'!AF398</f>
        <v>APAGADO</v>
      </c>
      <c r="AA393" t="str">
        <f>'RESUMEN TOTAL'!AG398</f>
        <v>APAGADO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 t="str">
        <f>'RESUMEN TOTAL'!AE401</f>
        <v>APAGADO</v>
      </c>
      <c r="Z396" t="str">
        <f>'RESUMEN TOTAL'!AF401</f>
        <v>APAGADO</v>
      </c>
      <c r="AA396" t="str">
        <f>'RESUMEN TOTAL'!AG401</f>
        <v>APAGADO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 t="str">
        <f>'RESUMEN TOTAL'!AA402</f>
        <v>APAGADO</v>
      </c>
      <c r="V397" t="str">
        <f>'RESUMEN TOTAL'!AB402</f>
        <v>APAGADO</v>
      </c>
      <c r="W397" t="str">
        <f>'RESUMEN TOTAL'!AC402</f>
        <v>APAGADO</v>
      </c>
      <c r="X397" t="str">
        <f>'RESUMEN TOTAL'!AD402</f>
        <v>APAGADO</v>
      </c>
      <c r="Y397" t="str">
        <f>'RESUMEN TOTAL'!AE402</f>
        <v>APAGADO</v>
      </c>
      <c r="Z397" t="str">
        <f>'RESUMEN TOTAL'!AF402</f>
        <v>APAGADO</v>
      </c>
      <c r="AA397" t="str">
        <f>'RESUMEN TOTAL'!AG402</f>
        <v>APAGADO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 t="str">
        <f>'RESUMEN TOTAL'!S403</f>
        <v>APAGADO</v>
      </c>
      <c r="N398">
        <f>'RESUMEN TOTAL'!T403</f>
        <v>0</v>
      </c>
      <c r="O398">
        <f>'RESUMEN TOTAL'!U403</f>
        <v>0</v>
      </c>
      <c r="P398" t="str">
        <f>'RESUMEN TOTAL'!V403</f>
        <v>APAGADO</v>
      </c>
      <c r="Q398" t="str">
        <f>'RESUMEN TOTAL'!W403</f>
        <v>APAGADO</v>
      </c>
      <c r="R398" t="str">
        <f>'RESUMEN TOTAL'!X403</f>
        <v>APAGADO</v>
      </c>
      <c r="S398" t="str">
        <f>'RESUMEN TOTAL'!Y403</f>
        <v>APAGADO</v>
      </c>
      <c r="T398" t="str">
        <f>'RESUMEN TOTAL'!Z403</f>
        <v>APAGADO</v>
      </c>
      <c r="U398" t="str">
        <f>'RESUMEN TOTAL'!AA403</f>
        <v>APAGADO</v>
      </c>
      <c r="V398" t="str">
        <f>'RESUMEN TOTAL'!AB403</f>
        <v>APAGADO</v>
      </c>
      <c r="W398" t="str">
        <f>'RESUMEN TOTAL'!AC403</f>
        <v>APAGADO</v>
      </c>
      <c r="X398" t="str">
        <f>'RESUMEN TOTAL'!AD403</f>
        <v>APAGADO</v>
      </c>
      <c r="Y398" t="str">
        <f>'RESUMEN TOTAL'!AE403</f>
        <v>APAGADO</v>
      </c>
      <c r="Z398" t="str">
        <f>'RESUMEN TOTAL'!AF403</f>
        <v>APAGADO</v>
      </c>
      <c r="AA398" t="str">
        <f>'RESUMEN TOTAL'!AG403</f>
        <v>APAGADO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 t="str">
        <f>'RESUMEN TOTAL'!AB404</f>
        <v>APAGADO</v>
      </c>
      <c r="W399">
        <f>'RESUMEN TOTAL'!AC404</f>
        <v>0</v>
      </c>
      <c r="X399">
        <f>'RESUMEN TOTAL'!AD404</f>
        <v>0</v>
      </c>
      <c r="Y399" t="str">
        <f>'RESUMEN TOTAL'!AE404</f>
        <v>APAGADO</v>
      </c>
      <c r="Z399" t="str">
        <f>'RESUMEN TOTAL'!AF404</f>
        <v>APAGADO</v>
      </c>
      <c r="AA399" t="str">
        <f>'RESUMEN TOTAL'!AG404</f>
        <v>APAGADO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 t="str">
        <f>'RESUMEN TOTAL'!AE407</f>
        <v>APAGADO</v>
      </c>
      <c r="Z402" t="str">
        <f>'RESUMEN TOTAL'!AF407</f>
        <v>APAGADO</v>
      </c>
      <c r="AA402" t="str">
        <f>'RESUMEN TOTAL'!AG407</f>
        <v>APAGADO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 t="str">
        <f>'RESUMEN TOTAL'!Z409</f>
        <v>APAGADO</v>
      </c>
      <c r="U404" t="str">
        <f>'RESUMEN TOTAL'!AA409</f>
        <v>APAGADO</v>
      </c>
      <c r="V404" t="str">
        <f>'RESUMEN TOTAL'!AB409</f>
        <v>APAGADO</v>
      </c>
      <c r="W404" t="str">
        <f>'RESUMEN TOTAL'!AC409</f>
        <v>APAGADO</v>
      </c>
      <c r="X404" t="str">
        <f>'RESUMEN TOTAL'!AD409</f>
        <v>APAGADO</v>
      </c>
      <c r="Y404" t="str">
        <f>'RESUMEN TOTAL'!AE409</f>
        <v>APAGADO</v>
      </c>
      <c r="Z404" t="str">
        <f>'RESUMEN TOTAL'!AF409</f>
        <v>APAGADO</v>
      </c>
      <c r="AA404" t="str">
        <f>'RESUMEN TOTAL'!AG409</f>
        <v>APAGADO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 t="str">
        <f>'RESUMEN TOTAL'!AE415</f>
        <v>APAGADO</v>
      </c>
      <c r="Z410" t="str">
        <f>'RESUMEN TOTAL'!AF415</f>
        <v>APAGADO</v>
      </c>
      <c r="AA410" t="str">
        <f>'RESUMEN TOTAL'!AG415</f>
        <v>APAGADO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 t="str">
        <f>'RESUMEN TOTAL'!AE416</f>
        <v>APAGADO</v>
      </c>
      <c r="Z411" t="str">
        <f>'RESUMEN TOTAL'!AF416</f>
        <v>APAGADO</v>
      </c>
      <c r="AA411" t="str">
        <f>'RESUMEN TOTAL'!AG416</f>
        <v>APAGADO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 t="str">
        <f>'RESUMEN TOTAL'!W417</f>
        <v>APAGADO</v>
      </c>
      <c r="R412" t="str">
        <f>'RESUMEN TOTAL'!X417</f>
        <v>APAGADO</v>
      </c>
      <c r="S412" t="str">
        <f>'RESUMEN TOTAL'!Y417</f>
        <v>APAGADO</v>
      </c>
      <c r="T412" t="str">
        <f>'RESUMEN TOTAL'!Z417</f>
        <v>APAGADO</v>
      </c>
      <c r="U412" t="str">
        <f>'RESUMEN TOTAL'!AA417</f>
        <v>APAGADO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 t="str">
        <f>'RESUMEN TOTAL'!AE417</f>
        <v>APAGADO</v>
      </c>
      <c r="Z412" t="str">
        <f>'RESUMEN TOTAL'!AF417</f>
        <v>APAGADO</v>
      </c>
      <c r="AA412" t="str">
        <f>'RESUMEN TOTAL'!AG417</f>
        <v>APAGADO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 t="str">
        <f>'RESUMEN TOTAL'!AB418</f>
        <v>APAGADO</v>
      </c>
      <c r="W413" t="str">
        <f>'RESUMEN TOTAL'!AC418</f>
        <v>APAGADO</v>
      </c>
      <c r="X413" t="str">
        <f>'RESUMEN TOTAL'!AD418</f>
        <v>APAGADO</v>
      </c>
      <c r="Y413">
        <f>'RESUMEN TOTAL'!AE418</f>
        <v>0</v>
      </c>
      <c r="Z413" t="str">
        <f>'RESUMEN TOTAL'!AF418</f>
        <v>APAGADO</v>
      </c>
      <c r="AA413" t="str">
        <f>'RESUMEN TOTAL'!AG418</f>
        <v>APAGADO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 t="str">
        <f>'RESUMEN TOTAL'!AB419</f>
        <v>APAGADO</v>
      </c>
      <c r="W414" t="str">
        <f>'RESUMEN TOTAL'!AC419</f>
        <v>APAGADO</v>
      </c>
      <c r="X414" t="str">
        <f>'RESUMEN TOTAL'!AD419</f>
        <v>APAGADO</v>
      </c>
      <c r="Y414">
        <f>'RESUMEN TOTAL'!AE419</f>
        <v>0</v>
      </c>
      <c r="Z414" t="str">
        <f>'RESUMEN TOTAL'!AF419</f>
        <v>APAGADO</v>
      </c>
      <c r="AA414" t="str">
        <f>'RESUMEN TOTAL'!AG419</f>
        <v>APAGADO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 t="str">
        <f>'RESUMEN TOTAL'!V420</f>
        <v>APAGADO</v>
      </c>
      <c r="Q415" t="str">
        <f>'RESUMEN TOTAL'!W420</f>
        <v>APAGADO</v>
      </c>
      <c r="R415" t="str">
        <f>'RESUMEN TOTAL'!X420</f>
        <v>APAGADO</v>
      </c>
      <c r="S415" t="str">
        <f>'RESUMEN TOTAL'!Y420</f>
        <v>APAGADO</v>
      </c>
      <c r="T415">
        <f>'RESUMEN TOTAL'!Z420</f>
        <v>0</v>
      </c>
      <c r="U415">
        <f>'RESUMEN TOTAL'!AA420</f>
        <v>0</v>
      </c>
      <c r="V415" t="str">
        <f>'RESUMEN TOTAL'!AB420</f>
        <v>APAGADO</v>
      </c>
      <c r="W415" t="str">
        <f>'RESUMEN TOTAL'!AC420</f>
        <v>APAGADO</v>
      </c>
      <c r="X415" t="str">
        <f>'RESUMEN TOTAL'!AD420</f>
        <v>APAGADO</v>
      </c>
      <c r="Y415">
        <f>'RESUMEN TOTAL'!AE420</f>
        <v>0</v>
      </c>
      <c r="Z415" t="str">
        <f>'RESUMEN TOTAL'!AF420</f>
        <v>APAGADO</v>
      </c>
      <c r="AA415" t="str">
        <f>'RESUMEN TOTAL'!AG420</f>
        <v>APAGADO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>
        <f>'RESUMEN TOTAL'!Z421</f>
        <v>0</v>
      </c>
      <c r="U416">
        <f>'RESUMEN TOTAL'!AA421</f>
        <v>0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>
        <f>'RESUMEN TOTAL'!AE421</f>
        <v>0</v>
      </c>
      <c r="Z416" t="str">
        <f>'RESUMEN TOTAL'!AF421</f>
        <v>APAGADO</v>
      </c>
      <c r="AA416" t="str">
        <f>'RESUMEN TOTAL'!AG421</f>
        <v>APAGADO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 t="str">
        <f>'RESUMEN TOTAL'!AB422</f>
        <v>APAGADO</v>
      </c>
      <c r="W417" t="str">
        <f>'RESUMEN TOTAL'!AC422</f>
        <v>APAGADO</v>
      </c>
      <c r="X417" t="str">
        <f>'RESUMEN TOTAL'!AD422</f>
        <v>APAGADO</v>
      </c>
      <c r="Y417">
        <f>'RESUMEN TOTAL'!AE422</f>
        <v>0</v>
      </c>
      <c r="Z417" t="str">
        <f>'RESUMEN TOTAL'!AF422</f>
        <v>APAGADO</v>
      </c>
      <c r="AA417" t="str">
        <f>'RESUMEN TOTAL'!AG422</f>
        <v>APAGADO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 t="str">
        <f>'RESUMEN TOTAL'!AB423</f>
        <v>APAGADO</v>
      </c>
      <c r="W418" t="str">
        <f>'RESUMEN TOTAL'!AC423</f>
        <v>APAGADO</v>
      </c>
      <c r="X418" t="str">
        <f>'RESUMEN TOTAL'!AD423</f>
        <v>APAGADO</v>
      </c>
      <c r="Y418">
        <f>'RESUMEN TOTAL'!AE423</f>
        <v>0</v>
      </c>
      <c r="Z418" t="str">
        <f>'RESUMEN TOTAL'!AF423</f>
        <v>APAGADO</v>
      </c>
      <c r="AA418" t="str">
        <f>'RESUMEN TOTAL'!AG423</f>
        <v>APAGADO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 t="str">
        <f>'RESUMEN TOTAL'!AB424</f>
        <v>APAGADO</v>
      </c>
      <c r="W419" t="str">
        <f>'RESUMEN TOTAL'!AC424</f>
        <v>APAGADO</v>
      </c>
      <c r="X419" t="str">
        <f>'RESUMEN TOTAL'!AD424</f>
        <v>APAGADO</v>
      </c>
      <c r="Y419">
        <f>'RESUMEN TOTAL'!AE424</f>
        <v>0</v>
      </c>
      <c r="Z419" t="str">
        <f>'RESUMEN TOTAL'!AF424</f>
        <v>APAGADO</v>
      </c>
      <c r="AA419" t="str">
        <f>'RESUMEN TOTAL'!AG424</f>
        <v>APAGADO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 t="str">
        <f>'RESUMEN TOTAL'!AB425</f>
        <v>APAGADO</v>
      </c>
      <c r="W420" t="str">
        <f>'RESUMEN TOTAL'!AC425</f>
        <v>APAGADO</v>
      </c>
      <c r="X420" t="str">
        <f>'RESUMEN TOTAL'!AD425</f>
        <v>APAGADO</v>
      </c>
      <c r="Y420">
        <f>'RESUMEN TOTAL'!AE425</f>
        <v>0</v>
      </c>
      <c r="Z420">
        <f>'RESUMEN TOTAL'!AF425</f>
        <v>0</v>
      </c>
      <c r="AA420" t="str">
        <f>'RESUMEN TOTAL'!AG425</f>
        <v>APAGADO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 t="str">
        <f>'RESUMEN TOTAL'!AB427</f>
        <v>APAGADO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 t="str">
        <f>'RESUMEN TOTAL'!AB429</f>
        <v>APAGADO</v>
      </c>
      <c r="W424" t="str">
        <f>'RESUMEN TOTAL'!AC429</f>
        <v>APAGADO</v>
      </c>
      <c r="X424" t="str">
        <f>'RESUMEN TOTAL'!AD429</f>
        <v>APAGADO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 t="str">
        <f>'RESUMEN TOTAL'!AB430</f>
        <v>APAGADO</v>
      </c>
      <c r="W425">
        <f>'RESUMEN TOTAL'!AC430</f>
        <v>0</v>
      </c>
      <c r="X425" t="str">
        <f>'RESUMEN TOTAL'!AD430</f>
        <v>APAGADO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 t="str">
        <f>'RESUMEN TOTAL'!AB433</f>
        <v>APAGADO</v>
      </c>
      <c r="W427" t="str">
        <f>'RESUMEN TOTAL'!AC433</f>
        <v>APAGADO</v>
      </c>
      <c r="X427" t="str">
        <f>'RESUMEN TOTAL'!AD433</f>
        <v>APAGADO</v>
      </c>
      <c r="Y427" t="str">
        <f>'RESUMEN TOTAL'!AE433</f>
        <v>APAGADO</v>
      </c>
      <c r="Z427" t="str">
        <f>'RESUMEN TOTAL'!AF433</f>
        <v>APAGADO</v>
      </c>
      <c r="AA427" t="str">
        <f>'RESUMEN TOTAL'!AG433</f>
        <v>APAGADO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 t="str">
        <f>'RESUMEN TOTAL'!AB434</f>
        <v>APAGADO</v>
      </c>
      <c r="W428" t="str">
        <f>'RESUMEN TOTAL'!AC434</f>
        <v>APAGADO</v>
      </c>
      <c r="X428" t="str">
        <f>'RESUMEN TOTAL'!AD434</f>
        <v>APAGADO</v>
      </c>
      <c r="Y428" t="str">
        <f>'RESUMEN TOTAL'!AE434</f>
        <v>APAGADO</v>
      </c>
      <c r="Z428" t="str">
        <f>'RESUMEN TOTAL'!AF434</f>
        <v>APAGADO</v>
      </c>
      <c r="AA428" t="str">
        <f>'RESUMEN TOTAL'!AG434</f>
        <v>APAGADO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 t="str">
        <f>'RESUMEN TOTAL'!AB435</f>
        <v>APAGADO</v>
      </c>
      <c r="W429" t="str">
        <f>'RESUMEN TOTAL'!AC435</f>
        <v>APAGADO</v>
      </c>
      <c r="X429" t="str">
        <f>'RESUMEN TOTAL'!AD435</f>
        <v>APAGADO</v>
      </c>
      <c r="Y429" t="str">
        <f>'RESUMEN TOTAL'!AE435</f>
        <v>APAGADO</v>
      </c>
      <c r="Z429" t="str">
        <f>'RESUMEN TOTAL'!AF435</f>
        <v>APAGADO</v>
      </c>
      <c r="AA429" t="str">
        <f>'RESUMEN TOTAL'!AG435</f>
        <v>APAGADO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 t="str">
        <f>'RESUMEN TOTAL'!AB436</f>
        <v>APAGADO</v>
      </c>
      <c r="W430">
        <f>'RESUMEN TOTAL'!AC436</f>
        <v>0</v>
      </c>
      <c r="X430">
        <f>'RESUMEN TOTAL'!AD436</f>
        <v>0</v>
      </c>
      <c r="Y430" t="str">
        <f>'RESUMEN TOTAL'!AE436</f>
        <v>APAGADO</v>
      </c>
      <c r="Z430" t="str">
        <f>'RESUMEN TOTAL'!AF436</f>
        <v>APAGADO</v>
      </c>
      <c r="AA430" t="str">
        <f>'RESUMEN TOTAL'!AG436</f>
        <v>APAGADO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 t="str">
        <f>'RESUMEN TOTAL'!W437</f>
        <v>APAGADO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>
        <f>'RESUMEN TOTAL'!AB437</f>
        <v>0</v>
      </c>
      <c r="W431" t="str">
        <f>'RESUMEN TOTAL'!AC437</f>
        <v>APAGADO</v>
      </c>
      <c r="X431" t="str">
        <f>'RESUMEN TOTAL'!AD437</f>
        <v>APAGADO</v>
      </c>
      <c r="Y431" t="str">
        <f>'RESUMEN TOTAL'!AE437</f>
        <v>APAGADO</v>
      </c>
      <c r="Z431" t="str">
        <f>'RESUMEN TOTAL'!AF437</f>
        <v>APAGADO</v>
      </c>
      <c r="AA431" t="str">
        <f>'RESUMEN TOTAL'!AG437</f>
        <v>APAGADO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 t="str">
        <f>'RESUMEN TOTAL'!AE438</f>
        <v>APAGADO</v>
      </c>
      <c r="Z432" t="str">
        <f>'RESUMEN TOTAL'!AF438</f>
        <v>APAGADO</v>
      </c>
      <c r="AA432" t="str">
        <f>'RESUMEN TOTAL'!AG438</f>
        <v>APAGADO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 t="str">
        <f>'RESUMEN TOTAL'!W439</f>
        <v>APAGADO</v>
      </c>
      <c r="R433" t="str">
        <f>'RESUMEN TOTAL'!X439</f>
        <v>APAGADO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 t="str">
        <f>'RESUMEN TOTAL'!AB439</f>
        <v>APAGADO</v>
      </c>
      <c r="W433" t="str">
        <f>'RESUMEN TOTAL'!AC439</f>
        <v>APAGADO</v>
      </c>
      <c r="X433" t="str">
        <f>'RESUMEN TOTAL'!AD439</f>
        <v>APAGADO</v>
      </c>
      <c r="Y433" t="str">
        <f>'RESUMEN TOTAL'!AE439</f>
        <v>APAGADO</v>
      </c>
      <c r="Z433" t="str">
        <f>'RESUMEN TOTAL'!AF439</f>
        <v>APAGADO</v>
      </c>
      <c r="AA433" t="str">
        <f>'RESUMEN TOTAL'!AG439</f>
        <v>APAGADO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 t="str">
        <f>'RESUMEN TOTAL'!W440</f>
        <v>APAGADO</v>
      </c>
      <c r="R434" t="str">
        <f>'RESUMEN TOTAL'!X440</f>
        <v>APAGADO</v>
      </c>
      <c r="S434" t="str">
        <f>'RESUMEN TOTAL'!Y440</f>
        <v>APAGADO</v>
      </c>
      <c r="T434" t="str">
        <f>'RESUMEN TOTAL'!Z440</f>
        <v>APAGADO</v>
      </c>
      <c r="U434" t="str">
        <f>'RESUMEN TOTAL'!AA440</f>
        <v>APAGADO</v>
      </c>
      <c r="V434" t="str">
        <f>'RESUMEN TOTAL'!AB440</f>
        <v>APAGADO</v>
      </c>
      <c r="W434" t="str">
        <f>'RESUMEN TOTAL'!AC440</f>
        <v>APAGADO</v>
      </c>
      <c r="X434" t="str">
        <f>'RESUMEN TOTAL'!AD440</f>
        <v>APAGADO</v>
      </c>
      <c r="Y434" t="str">
        <f>'RESUMEN TOTAL'!AE440</f>
        <v>APAGADO</v>
      </c>
      <c r="Z434" t="str">
        <f>'RESUMEN TOTAL'!AF440</f>
        <v>APAGADO</v>
      </c>
      <c r="AA434" t="str">
        <f>'RESUMEN TOTAL'!AG440</f>
        <v>APAGADO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 t="str">
        <f>'RESUMEN TOTAL'!AB441</f>
        <v>APAGADO</v>
      </c>
      <c r="W435">
        <f>'RESUMEN TOTAL'!AC441</f>
        <v>0</v>
      </c>
      <c r="X435" t="str">
        <f>'RESUMEN TOTAL'!AD441</f>
        <v>APAGADO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 t="str">
        <f>'RESUMEN TOTAL'!AB442</f>
        <v>APAGADO</v>
      </c>
      <c r="W436" t="str">
        <f>'RESUMEN TOTAL'!AC442</f>
        <v>APAGADO</v>
      </c>
      <c r="X436" t="str">
        <f>'RESUMEN TOTAL'!AD442</f>
        <v>APAGADO</v>
      </c>
      <c r="Y436" t="str">
        <f>'RESUMEN TOTAL'!AE442</f>
        <v>APAGADO</v>
      </c>
      <c r="Z436" t="str">
        <f>'RESUMEN TOTAL'!AF442</f>
        <v>APAGADO</v>
      </c>
      <c r="AA436" t="str">
        <f>'RESUMEN TOTAL'!AG442</f>
        <v>APAGADO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 t="str">
        <f>'RESUMEN TOTAL'!AB443</f>
        <v>APAGADO</v>
      </c>
      <c r="W437" t="str">
        <f>'RESUMEN TOTAL'!AC443</f>
        <v>APAGADO</v>
      </c>
      <c r="X437" t="str">
        <f>'RESUMEN TOTAL'!AD443</f>
        <v>APAGADO</v>
      </c>
      <c r="Y437" t="str">
        <f>'RESUMEN TOTAL'!AE443</f>
        <v>APAGADO</v>
      </c>
      <c r="Z437" t="str">
        <f>'RESUMEN TOTAL'!AF443</f>
        <v>APAGADO</v>
      </c>
      <c r="AA437" t="str">
        <f>'RESUMEN TOTAL'!AG443</f>
        <v>APAGADO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 t="str">
        <f>'RESUMEN TOTAL'!X444</f>
        <v>APAGADO</v>
      </c>
      <c r="S438">
        <f>'RESUMEN TOTAL'!Y444</f>
        <v>0</v>
      </c>
      <c r="T438" t="str">
        <f>'RESUMEN TOTAL'!Z444</f>
        <v>APAGADO</v>
      </c>
      <c r="U438" t="str">
        <f>'RESUMEN TOTAL'!AA444</f>
        <v>APAGADO</v>
      </c>
      <c r="V438" t="str">
        <f>'RESUMEN TOTAL'!AB444</f>
        <v>APAGADO</v>
      </c>
      <c r="W438" t="str">
        <f>'RESUMEN TOTAL'!AC444</f>
        <v>APAGADO</v>
      </c>
      <c r="X438">
        <f>'RESUMEN TOTAL'!AD444</f>
        <v>0</v>
      </c>
      <c r="Y438" t="str">
        <f>'RESUMEN TOTAL'!AE444</f>
        <v>APAGADO</v>
      </c>
      <c r="Z438" t="str">
        <f>'RESUMEN TOTAL'!AF444</f>
        <v>APAGADO</v>
      </c>
      <c r="AA438" t="str">
        <f>'RESUMEN TOTAL'!AG444</f>
        <v>APAGADO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 t="str">
        <f>'RESUMEN TOTAL'!AB445</f>
        <v>APAGADO</v>
      </c>
      <c r="W439" t="str">
        <f>'RESUMEN TOTAL'!AC445</f>
        <v>APAGADO</v>
      </c>
      <c r="X439" t="str">
        <f>'RESUMEN TOTAL'!AD445</f>
        <v>APAGADO</v>
      </c>
      <c r="Y439" t="str">
        <f>'RESUMEN TOTAL'!AE445</f>
        <v>APAGADO</v>
      </c>
      <c r="Z439" t="str">
        <f>'RESUMEN TOTAL'!AF445</f>
        <v>APAGADO</v>
      </c>
      <c r="AA439" t="str">
        <f>'RESUMEN TOTAL'!AG445</f>
        <v>APAGADO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 t="str">
        <f>'RESUMEN TOTAL'!AB446</f>
        <v>APAGADO</v>
      </c>
      <c r="W440" t="str">
        <f>'RESUMEN TOTAL'!AC446</f>
        <v>APAGADO</v>
      </c>
      <c r="X440" t="str">
        <f>'RESUMEN TOTAL'!AD446</f>
        <v>APAGADO</v>
      </c>
      <c r="Y440" t="str">
        <f>'RESUMEN TOTAL'!AE446</f>
        <v>APAGADO</v>
      </c>
      <c r="Z440" t="str">
        <f>'RESUMEN TOTAL'!AF446</f>
        <v>APAGADO</v>
      </c>
      <c r="AA440" t="str">
        <f>'RESUMEN TOTAL'!AG446</f>
        <v>APAGADO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 t="str">
        <f>'RESUMEN TOTAL'!AB447</f>
        <v>APAGADO</v>
      </c>
      <c r="W441" t="str">
        <f>'RESUMEN TOTAL'!AC447</f>
        <v>APAGADO</v>
      </c>
      <c r="X441" t="str">
        <f>'RESUMEN TOTAL'!AD447</f>
        <v>APAGADO</v>
      </c>
      <c r="Y441" t="str">
        <f>'RESUMEN TOTAL'!AE447</f>
        <v>APAGADO</v>
      </c>
      <c r="Z441" t="str">
        <f>'RESUMEN TOTAL'!AF447</f>
        <v>APAGADO</v>
      </c>
      <c r="AA441" t="str">
        <f>'RESUMEN TOTAL'!AG447</f>
        <v>APAGADO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 t="str">
        <f>'RESUMEN TOTAL'!AB448</f>
        <v>APAGADO</v>
      </c>
      <c r="W442" t="str">
        <f>'RESUMEN TOTAL'!AC448</f>
        <v>APAGADO</v>
      </c>
      <c r="X442" t="str">
        <f>'RESUMEN TOTAL'!AD448</f>
        <v>APAGADO</v>
      </c>
      <c r="Y442" t="str">
        <f>'RESUMEN TOTAL'!AE448</f>
        <v>APAGADO</v>
      </c>
      <c r="Z442" t="str">
        <f>'RESUMEN TOTAL'!AF448</f>
        <v>APAGADO</v>
      </c>
      <c r="AA442" t="str">
        <f>'RESUMEN TOTAL'!AG448</f>
        <v>APAGADO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 t="str">
        <f>'RESUMEN TOTAL'!AB449</f>
        <v>APAGADO</v>
      </c>
      <c r="W443" t="str">
        <f>'RESUMEN TOTAL'!AC449</f>
        <v>APAGADO</v>
      </c>
      <c r="X443" t="str">
        <f>'RESUMEN TOTAL'!AD449</f>
        <v>APAGADO</v>
      </c>
      <c r="Y443" t="str">
        <f>'RESUMEN TOTAL'!AE449</f>
        <v>APAGADO</v>
      </c>
      <c r="Z443" t="str">
        <f>'RESUMEN TOTAL'!AF449</f>
        <v>APAGADO</v>
      </c>
      <c r="AA443" t="str">
        <f>'RESUMEN TOTAL'!AG449</f>
        <v>APAGADO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 t="str">
        <f>'RESUMEN TOTAL'!AE450</f>
        <v>APAGADO</v>
      </c>
      <c r="Z444" t="str">
        <f>'RESUMEN TOTAL'!AF450</f>
        <v>APAGADO</v>
      </c>
      <c r="AA444" t="str">
        <f>'RESUMEN TOTAL'!AG450</f>
        <v>APAGADO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 t="str">
        <f>'RESUMEN TOTAL'!AC453</f>
        <v>APAGADO</v>
      </c>
      <c r="X447" t="str">
        <f>'RESUMEN TOTAL'!AD453</f>
        <v>APAGADO</v>
      </c>
      <c r="Y447" t="str">
        <f>'RESUMEN TOTAL'!AE453</f>
        <v>APAGADO</v>
      </c>
      <c r="Z447" t="str">
        <f>'RESUMEN TOTAL'!AF453</f>
        <v>APAGADO</v>
      </c>
      <c r="AA447" t="str">
        <f>'RESUMEN TOTAL'!AG453</f>
        <v>APAGADO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 t="str">
        <f>'RESUMEN TOTAL'!AB457</f>
        <v>APAGADO</v>
      </c>
      <c r="W451" t="str">
        <f>'RESUMEN TOTAL'!AC457</f>
        <v>APAGADO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 t="str">
        <f>'RESUMEN TOTAL'!AB458</f>
        <v>APAGADO</v>
      </c>
      <c r="W452" t="str">
        <f>'RESUMEN TOTAL'!AC458</f>
        <v>APAGADO</v>
      </c>
      <c r="X452" t="str">
        <f>'RESUMEN TOTAL'!AD458</f>
        <v>APAGADO</v>
      </c>
      <c r="Y452" t="str">
        <f>'RESUMEN TOTAL'!AE458</f>
        <v>APAGADO</v>
      </c>
      <c r="Z452" t="str">
        <f>'RESUMEN TOTAL'!AF458</f>
        <v>APAGADO</v>
      </c>
      <c r="AA452" t="str">
        <f>'RESUMEN TOTAL'!AG458</f>
        <v>APAGADO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2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 t="str">
        <f>'RESUMEN TOTAL'!M481</f>
        <v>APAGADO</v>
      </c>
      <c r="H455" t="str">
        <f>'RESUMEN TOTAL'!N481</f>
        <v>APAGADO</v>
      </c>
      <c r="I455" t="str">
        <f>'RESUMEN TOTAL'!O481</f>
        <v>APAGADO</v>
      </c>
      <c r="J455" t="str">
        <f>'RESUMEN TOTAL'!P481</f>
        <v>APAGADO</v>
      </c>
      <c r="K455" t="str">
        <f>'RESUMEN TOTAL'!Q481</f>
        <v>APAGADO</v>
      </c>
      <c r="L455" t="str">
        <f>'RESUMEN TOTAL'!R481</f>
        <v>APAGADO</v>
      </c>
      <c r="M455" t="str">
        <f>'RESUMEN TOTAL'!S481</f>
        <v>APAGADO</v>
      </c>
      <c r="N455" t="str">
        <f>'RESUMEN TOTAL'!T481</f>
        <v>APAGADO</v>
      </c>
      <c r="O455" t="str">
        <f>'RESUMEN TOTAL'!U481</f>
        <v>APAGADO</v>
      </c>
      <c r="P455" t="str">
        <f>'RESUMEN TOTAL'!V481</f>
        <v>APAGADO</v>
      </c>
      <c r="Q455" t="str">
        <f>'RESUMEN TOTAL'!W481</f>
        <v>APAGADO</v>
      </c>
      <c r="R455" t="str">
        <f>'RESUMEN TOTAL'!X481</f>
        <v>APAGADO</v>
      </c>
      <c r="S455" t="str">
        <f>'RESUMEN TOTAL'!Y481</f>
        <v>APAGADO</v>
      </c>
      <c r="T455" t="str">
        <f>'RESUMEN TOTAL'!Z481</f>
        <v>APAGADO</v>
      </c>
      <c r="U455" t="str">
        <f>'RESUMEN TOTAL'!AA481</f>
        <v>APAGADO</v>
      </c>
      <c r="V455" t="str">
        <f>'RESUMEN TOTAL'!AB481</f>
        <v>APAGADO</v>
      </c>
      <c r="W455" t="str">
        <f>'RESUMEN TOTAL'!AC481</f>
        <v>APAGADO</v>
      </c>
      <c r="X455" t="str">
        <f>'RESUMEN TOTAL'!AD481</f>
        <v>APAGADO</v>
      </c>
      <c r="Y455" t="str">
        <f>'RESUMEN TOTAL'!AE481</f>
        <v>APAGADO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 t="str">
        <f>'RESUMEN TOTAL'!M482</f>
        <v>APAGADO</v>
      </c>
      <c r="H456" t="str">
        <f>'RESUMEN TOTAL'!N482</f>
        <v>APAGADO</v>
      </c>
      <c r="I456" t="str">
        <f>'RESUMEN TOTAL'!O482</f>
        <v>APAGADO</v>
      </c>
      <c r="J456" t="str">
        <f>'RESUMEN TOTAL'!P482</f>
        <v>APAGADO</v>
      </c>
      <c r="K456" t="str">
        <f>'RESUMEN TOTAL'!Q482</f>
        <v>APAGADO</v>
      </c>
      <c r="L456" t="str">
        <f>'RESUMEN TOTAL'!R482</f>
        <v>APAGADO</v>
      </c>
      <c r="M456" t="str">
        <f>'RESUMEN TOTAL'!S482</f>
        <v>APAGADO</v>
      </c>
      <c r="N456" t="str">
        <f>'RESUMEN TOTAL'!T482</f>
        <v>APAGADO</v>
      </c>
      <c r="O456" t="str">
        <f>'RESUMEN TOTAL'!U482</f>
        <v>APAGADO</v>
      </c>
      <c r="P456" t="str">
        <f>'RESUMEN TOTAL'!V482</f>
        <v>APAGADO</v>
      </c>
      <c r="Q456" t="str">
        <f>'RESUMEN TOTAL'!W482</f>
        <v>APAGADO</v>
      </c>
      <c r="R456" t="str">
        <f>'RESUMEN TOTAL'!X482</f>
        <v>APAGADO</v>
      </c>
      <c r="S456" t="str">
        <f>'RESUMEN TOTAL'!Y482</f>
        <v>APAGADO</v>
      </c>
      <c r="T456" t="str">
        <f>'RESUMEN TOTAL'!Z482</f>
        <v>APAGADO</v>
      </c>
      <c r="U456" t="str">
        <f>'RESUMEN TOTAL'!AA482</f>
        <v>APAGADO</v>
      </c>
      <c r="V456" t="str">
        <f>'RESUMEN TOTAL'!AB482</f>
        <v>APAGADO</v>
      </c>
      <c r="W456" t="str">
        <f>'RESUMEN TOTAL'!AC482</f>
        <v>APAGADO</v>
      </c>
      <c r="X456" t="str">
        <f>'RESUMEN TOTAL'!AD482</f>
        <v>APAGADO</v>
      </c>
      <c r="Y456" t="str">
        <f>'RESUMEN TOTAL'!AE482</f>
        <v>APAGADO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 t="str">
        <f>'RESUMEN TOTAL'!AB483</f>
        <v>APAGADO</v>
      </c>
      <c r="W457" t="str">
        <f>'RESUMEN TOTAL'!AC483</f>
        <v>APAGADO</v>
      </c>
      <c r="X457" t="str">
        <f>'RESUMEN TOTAL'!AD483</f>
        <v>APAGADO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 t="str">
        <f>'RESUMEN TOTAL'!AB484</f>
        <v>APAGADO</v>
      </c>
      <c r="W458" t="str">
        <f>'RESUMEN TOTAL'!AC484</f>
        <v>APAGADO</v>
      </c>
      <c r="X458" t="str">
        <f>'RESUMEN TOTAL'!AD484</f>
        <v>APAGADO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 t="str">
        <f>'RESUMEN TOTAL'!AB489</f>
        <v>APAGADO</v>
      </c>
      <c r="W463" t="str">
        <f>'RESUMEN TOTAL'!AC489</f>
        <v>APAGADO</v>
      </c>
      <c r="X463" t="str">
        <f>'RESUMEN TOTAL'!AD489</f>
        <v>APAGADO</v>
      </c>
      <c r="Y463" t="str">
        <f>'RESUMEN TOTAL'!AE489</f>
        <v>APAGADO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 t="str">
        <f>'RESUMEN TOTAL'!AB490</f>
        <v>APAGADO</v>
      </c>
      <c r="W464" t="str">
        <f>'RESUMEN TOTAL'!AC490</f>
        <v>APAGADO</v>
      </c>
      <c r="X464" t="str">
        <f>'RESUMEN TOTAL'!AD490</f>
        <v>APAGADO</v>
      </c>
      <c r="Y464" t="str">
        <f>'RESUMEN TOTAL'!AE490</f>
        <v>APAGADO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 t="str">
        <f>'RESUMEN TOTAL'!AD494</f>
        <v>APAGADO</v>
      </c>
      <c r="Y468" t="str">
        <f>'RESUMEN TOTAL'!AE494</f>
        <v>APAGADO</v>
      </c>
      <c r="Z468" t="str">
        <f>'RESUMEN TOTAL'!AF494</f>
        <v>APAGADO</v>
      </c>
      <c r="AA468" t="str">
        <f>'RESUMEN TOTAL'!AG494</f>
        <v>APAGADO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 t="str">
        <f>'RESUMEN TOTAL'!AD501</f>
        <v>APAGADO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>
        <f>'RESUMEN TOTAL'!AD505</f>
        <v>0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 t="str">
        <f>'RESUMEN TOTAL'!AB512</f>
        <v>APAGADO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 t="str">
        <f>'RESUMEN TOTAL'!AD521</f>
        <v>APAGADO</v>
      </c>
      <c r="Y495" t="str">
        <f>'RESUMEN TOTAL'!AE521</f>
        <v>APAGADO</v>
      </c>
      <c r="Z495" t="str">
        <f>'RESUMEN TOTAL'!AF521</f>
        <v>APAGADO</v>
      </c>
      <c r="AA495" t="str">
        <f>'RESUMEN TOTAL'!AG521</f>
        <v>APAGADO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 t="str">
        <f>'RESUMEN TOTAL'!AD522</f>
        <v>APAGADO</v>
      </c>
      <c r="Y496" t="str">
        <f>'RESUMEN TOTAL'!AE522</f>
        <v>APAGADO</v>
      </c>
      <c r="Z496" t="str">
        <f>'RESUMEN TOTAL'!AF522</f>
        <v>APAGADO</v>
      </c>
      <c r="AA496" t="str">
        <f>'RESUMEN TOTAL'!AG522</f>
        <v>APAGADO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 t="str">
        <f>'RESUMEN TOTAL'!N531</f>
        <v>APAGADO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 t="str">
        <f>'RESUMEN TOTAL'!Z531</f>
        <v>APAGADO</v>
      </c>
      <c r="U507" t="str">
        <f>'RESUMEN TOTAL'!AA531</f>
        <v>APAGADO</v>
      </c>
      <c r="V507" t="str">
        <f>'RESUMEN TOTAL'!AB531</f>
        <v>APAGADO</v>
      </c>
      <c r="W507" t="str">
        <f>'RESUMEN TOTAL'!AC531</f>
        <v>APAGADO</v>
      </c>
      <c r="X507" t="str">
        <f>'RESUMEN TOTAL'!AD531</f>
        <v>APAGADO</v>
      </c>
      <c r="Y507" t="str">
        <f>'RESUMEN TOTAL'!AE531</f>
        <v>APAGADO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 t="str">
        <f>'RESUMEN TOTAL'!N532</f>
        <v>APAGADO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 t="str">
        <f>'RESUMEN TOTAL'!Z532</f>
        <v>APAGADO</v>
      </c>
      <c r="U508" t="str">
        <f>'RESUMEN TOTAL'!AA532</f>
        <v>APAGADO</v>
      </c>
      <c r="V508" t="str">
        <f>'RESUMEN TOTAL'!AB532</f>
        <v>APAGADO</v>
      </c>
      <c r="W508" t="str">
        <f>'RESUMEN TOTAL'!AC532</f>
        <v>APAGADO</v>
      </c>
      <c r="X508" t="str">
        <f>'RESUMEN TOTAL'!AD532</f>
        <v>APAGADO</v>
      </c>
      <c r="Y508" t="str">
        <f>'RESUMEN TOTAL'!AE532</f>
        <v>APAGADO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 t="str">
        <f>'RESUMEN TOTAL'!AC533</f>
        <v>APAGADO</v>
      </c>
      <c r="X509" t="str">
        <f>'RESUMEN TOTAL'!AD533</f>
        <v>APAGADO</v>
      </c>
      <c r="Y509" t="str">
        <f>'RESUMEN TOTAL'!AE533</f>
        <v>APAGADO</v>
      </c>
      <c r="Z509">
        <f>'RESUMEN TOTAL'!AF533</f>
        <v>0</v>
      </c>
      <c r="AA509" t="str">
        <f>'RESUMEN TOTAL'!AG533</f>
        <v>APAGADO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 t="str">
        <f>'RESUMEN TOTAL'!AC534</f>
        <v>APAGADO</v>
      </c>
      <c r="X510" t="str">
        <f>'RESUMEN TOTAL'!AD534</f>
        <v>APAGADO</v>
      </c>
      <c r="Y510" t="str">
        <f>'RESUMEN TOTAL'!AE534</f>
        <v>APAGADO</v>
      </c>
      <c r="Z510">
        <f>'RESUMEN TOTAL'!AF534</f>
        <v>0</v>
      </c>
      <c r="AA510" t="str">
        <f>'RESUMEN TOTAL'!AG534</f>
        <v>APAGADO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 t="str">
        <f>'RESUMEN TOTAL'!AG535</f>
        <v>APAGADO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 t="str">
        <f>'RESUMEN TOTAL'!AG536</f>
        <v>APAGADO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 t="str">
        <f>'RESUMEN TOTAL'!AB537</f>
        <v>APAGADO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>
        <f>'RESUMEN TOTAL'!AF537</f>
        <v>0</v>
      </c>
      <c r="AA513" t="str">
        <f>'RESUMEN TOTAL'!AG537</f>
        <v>APAGADO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 t="str">
        <f>'RESUMEN TOTAL'!M538</f>
        <v>APAGADO</v>
      </c>
      <c r="H514" t="str">
        <f>'RESUMEN TOTAL'!N538</f>
        <v>APAGADO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 t="str">
        <f>'RESUMEN TOTAL'!AB538</f>
        <v>APAGADO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>
        <f>'RESUMEN TOTAL'!AF538</f>
        <v>0</v>
      </c>
      <c r="AA514" t="str">
        <f>'RESUMEN TOTAL'!AG538</f>
        <v>APAGADO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T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5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COUNTIFS(I4:I500, "=APAGADO",E4:E500,"=radio")</f>
        <v>5</v>
      </c>
      <c r="J2" s="18">
        <f>COUNTIFS(J4:J500, "=APAGADO",E4:E500,"=radio")</f>
        <v>4</v>
      </c>
      <c r="K2" s="18">
        <f>COUNTIFS(K4:K500, "=APAGADO",E4:E500,"=radio")</f>
        <v>5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6</v>
      </c>
      <c r="P2" s="18">
        <f>COUNTIFS(P4:P500, "=APAGADO",E4:E500,"=radio")</f>
        <v>6</v>
      </c>
      <c r="Q2" s="18">
        <f>COUNTIFS(Q4:Q367, "=APAGADO",E4:E367,"=radio")</f>
        <v>6</v>
      </c>
      <c r="R2" s="18">
        <f>COUNTIFS(R4:R500, "=APAGADO",E4:E500,"=radio")</f>
        <v>6</v>
      </c>
      <c r="S2" s="18">
        <f>COUNTIFS(S4:S500, "=APAGADO",E4:E500,"=radio")</f>
        <v>7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48</v>
      </c>
      <c r="W2" s="18">
        <f>COUNTIFS(W4:W500, "=APAGADO",E4:E500,"=radio")</f>
        <v>40</v>
      </c>
      <c r="X2" s="18">
        <f>COUNTIFS(X4:X500, "=APAGADO",E4:E500,"=radio")</f>
        <v>25</v>
      </c>
      <c r="Y2" s="18">
        <f>COUNTIFS(Y4:Y500, "=APAGADO",E4:E500,"=radio")</f>
        <v>18</v>
      </c>
      <c r="Z2" s="18">
        <f>COUNTIFS(Z4:Z500, "=APAGADO",E4:E500,"=radio")</f>
        <v>21</v>
      </c>
      <c r="AA2" s="18">
        <f>COUNTIFS(AA4:AA500, "=APAGADO",E4:E500,"=radio")</f>
        <v>19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 t="str">
        <f>'RESUMEN TOTAL'!AG9</f>
        <v>APAGADO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 t="str">
        <f>'RESUMEN TOTAL'!AG14</f>
        <v>APAGADO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 t="str">
        <f>'RESUMEN TOTAL'!AG66</f>
        <v>APAGADO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 t="str">
        <f>'RESUMEN TOTAL'!AG117</f>
        <v>APAGADO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 t="str">
        <f>'RESUMEN TOTAL'!AG136</f>
        <v>APAGADO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 t="str">
        <f>'RESUMEN TOTAL'!AG141</f>
        <v>APAGADO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 t="str">
        <f>'RESUMEN TOTAL'!AG142</f>
        <v>APAGADO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 t="str">
        <f>'RESUMEN TOTAL'!AG143</f>
        <v>APAGADO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 t="str">
        <f>'RESUMEN TOTAL'!AG211</f>
        <v>APAGADO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 t="str">
        <f>'RESUMEN TOTAL'!AG212</f>
        <v>APAGADO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 t="str">
        <f>'RESUMEN TOTAL'!AG222</f>
        <v>APAGADO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 t="str">
        <f>'RESUMEN TOTAL'!AG223</f>
        <v>APAGADO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 t="str">
        <f>'RESUMEN TOTAL'!AG226</f>
        <v>APAGADO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 t="str">
        <f>'RESUMEN TOTAL'!AG227</f>
        <v>APAGADO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 t="str">
        <f>'RESUMEN TOTAL'!AG228</f>
        <v>APAGADO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 t="str">
        <f>'RESUMEN TOTAL'!AG230</f>
        <v>APAGADO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 t="str">
        <f>'RESUMEN TOTAL'!AG231</f>
        <v>APAGADO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 t="str">
        <f>'RESUMEN TOTAL'!AG242</f>
        <v>APAGADO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 t="str">
        <f>'RESUMEN TOTAL'!AG244</f>
        <v>APAGADO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 t="str">
        <f>'RESUMEN TOTAL'!AG245</f>
        <v>APAGADO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 t="str">
        <f>'RESUMEN TOTAL'!AG260</f>
        <v>APAGADO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 t="str">
        <f>'RESUMEN TOTAL'!AG261</f>
        <v>APAGADO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 t="str">
        <f>'RESUMEN TOTAL'!AG262</f>
        <v>APAGADO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 t="str">
        <f>'RESUMEN TOTAL'!AG263</f>
        <v>APAGADO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 t="str">
        <f>'RESUMEN TOTAL'!AG264</f>
        <v>APAGADO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 t="str">
        <f>'RESUMEN TOTAL'!AG265</f>
        <v>APAGADO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 t="str">
        <f>'RESUMEN TOTAL'!AG266</f>
        <v>APAGADO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 t="str">
        <f>'RESUMEN TOTAL'!AG267</f>
        <v>APAGADO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 t="str">
        <f>'RESUMEN TOTAL'!AG268</f>
        <v>APAGADO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 t="str">
        <f>'RESUMEN TOTAL'!AG269</f>
        <v>APAGADO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 t="str">
        <f>'RESUMEN TOTAL'!AG270</f>
        <v>APAGADO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 t="str">
        <f>'RESUMEN TOTAL'!AG271</f>
        <v>APAGADO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 t="str">
        <f>'RESUMEN TOTAL'!AG272</f>
        <v>APAGADO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 t="str">
        <f>'RESUMEN TOTAL'!AG276</f>
        <v>APAGADO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 t="str">
        <f>'RESUMEN TOTAL'!AG279</f>
        <v>APAGADO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 t="str">
        <f>'RESUMEN TOTAL'!AG292</f>
        <v>APAGADO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 t="str">
        <f>'RESUMEN TOTAL'!AG295</f>
        <v>APAGADO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 t="str">
        <f>'RESUMEN TOTAL'!AG297</f>
        <v>APAGADO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 t="str">
        <f>'RESUMEN TOTAL'!AG298</f>
        <v>APAGADO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 t="str">
        <f>'RESUMEN TOTAL'!AG299</f>
        <v>APAGADO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 t="str">
        <f>'RESUMEN TOTAL'!AG302</f>
        <v>APAGADO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 t="str">
        <f>'RESUMEN TOTAL'!AG304</f>
        <v>APAGADO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 t="str">
        <f>'RESUMEN TOTAL'!AG305</f>
        <v>APAGADO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 t="str">
        <f>'RESUMEN TOTAL'!AG306</f>
        <v>APAGADO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 t="str">
        <f>'RESUMEN TOTAL'!AG308</f>
        <v>APAGADO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 t="str">
        <f>'RESUMEN TOTAL'!AG309</f>
        <v>APAGADO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 t="str">
        <f>'RESUMEN TOTAL'!AG310</f>
        <v>APAGADO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 t="str">
        <f>'RESUMEN TOTAL'!AG311</f>
        <v>APAGADO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 t="str">
        <f>'RESUMEN TOTAL'!AG312</f>
        <v>APAGADO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 t="str">
        <f>'RESUMEN TOTAL'!AG313</f>
        <v>APAGADO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 t="str">
        <f>'RESUMEN TOTAL'!AG345</f>
        <v>APAGADO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 t="str">
        <f>'RESUMEN TOTAL'!AG347</f>
        <v>APAGADO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 t="str">
        <f>'RESUMEN TOTAL'!AG351</f>
        <v>APAGADO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 t="str">
        <f>'RESUMEN TOTAL'!AG360</f>
        <v>APAGADO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 t="str">
        <f>'RESUMEN TOTAL'!AG363</f>
        <v>APAGADO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 t="str">
        <f>'RESUMEN TOTAL'!AG365</f>
        <v>APAGADO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 t="str">
        <f>'RESUMEN TOTAL'!AG392</f>
        <v>APAGADO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 t="str">
        <f>'RESUMEN TOTAL'!AG418</f>
        <v>APAGADO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 t="str">
        <f>'RESUMEN TOTAL'!AG419</f>
        <v>APAGADO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 t="str">
        <f>'RESUMEN TOTAL'!AG420</f>
        <v>APAGADO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 t="str">
        <f>'RESUMEN TOTAL'!AG421</f>
        <v>APAGADO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 t="str">
        <f>'RESUMEN TOTAL'!AG422</f>
        <v>APAGADO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 t="str">
        <f>'RESUMEN TOTAL'!AG423</f>
        <v>APAGADO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 t="str">
        <f>'RESUMEN TOTAL'!AG424</f>
        <v>APAGADO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 t="str">
        <f>'RESUMEN TOTAL'!AG435</f>
        <v>APAGADO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 t="str">
        <f>'RESUMEN TOTAL'!AG436</f>
        <v>APAGADO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 t="str">
        <f>'RESUMEN TOTAL'!AG438</f>
        <v>APAGADO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 t="str">
        <f>'RESUMEN TOTAL'!AG442</f>
        <v>APAGADO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 t="str">
        <f>'RESUMEN TOTAL'!AG443</f>
        <v>APAGADO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 t="str">
        <f>'RESUMEN TOTAL'!AG445</f>
        <v>APAGADO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 t="str">
        <f>'RESUMEN TOTAL'!AG446</f>
        <v>APAGADO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 t="str">
        <f>'RESUMEN TOTAL'!AG449</f>
        <v>APAGADO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 t="str">
        <f>'RESUMEN TOTAL'!AG450</f>
        <v>APAGADO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 t="str">
        <f>'RESUMEN TOTAL'!AG458</f>
        <v>APAGADO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2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 t="str">
        <f>'RESUMEN TOTAL'!AG533</f>
        <v>APAGADO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 t="str">
        <f>'RESUMEN TOTAL'!AG534</f>
        <v>APAGADO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 t="str">
        <f>'RESUMEN TOTAL'!AG535</f>
        <v>APAGADO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 t="str">
        <f>'RESUMEN TOTAL'!AG536</f>
        <v>APAGADO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42" zoomScaleNormal="100" workbookViewId="0">
      <selection activeCell="F149" sqref="F149:J15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8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8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/>
      <c r="E7" s="97">
        <v>0.03</v>
      </c>
      <c r="F7" s="138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7.25" thickTop="1" thickBot="1" x14ac:dyDescent="0.3">
      <c r="B8" s="95" t="s">
        <v>1145</v>
      </c>
      <c r="C8" s="96">
        <v>22</v>
      </c>
      <c r="E8" s="98">
        <v>0.11</v>
      </c>
      <c r="F8" s="139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45262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8"/>
      <c r="G12" s="67" t="s">
        <v>1153</v>
      </c>
      <c r="H12" s="120">
        <f>paradas!K1</f>
        <v>38</v>
      </c>
      <c r="I12" s="124">
        <f>paradas!G2</f>
        <v>11</v>
      </c>
      <c r="J12" s="114">
        <f>I12/H12</f>
        <v>0.28947368421052633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8"/>
      <c r="G13" s="67" t="s">
        <v>1418</v>
      </c>
      <c r="H13" s="120">
        <f>paradas!O1</f>
        <v>38</v>
      </c>
      <c r="I13" s="125">
        <f>paradas!G3</f>
        <v>11</v>
      </c>
      <c r="J13" s="109">
        <f>I13/H13</f>
        <v>0.28947368421052633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8"/>
      <c r="G14" s="67" t="s">
        <v>1424</v>
      </c>
      <c r="H14" s="120">
        <f>paradas!H1</f>
        <v>76</v>
      </c>
      <c r="I14" s="126">
        <f>I12+I13</f>
        <v>22</v>
      </c>
      <c r="J14" s="112">
        <f>I14/H14</f>
        <v>0.28947368421052633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9"/>
      <c r="G15" s="70" t="s">
        <v>1423</v>
      </c>
      <c r="H15" s="121">
        <f>I14</f>
        <v>22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15</v>
      </c>
      <c r="D21" s="96"/>
      <c r="E21" s="97">
        <f>Hoja1!H4</f>
        <v>6.097560975609756E-2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45264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42</v>
      </c>
      <c r="D24" s="68">
        <f>C24</f>
        <v>42</v>
      </c>
      <c r="E24" s="69">
        <f>D24/C23</f>
        <v>7.8651685393258425E-2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6</v>
      </c>
      <c r="D25" s="68">
        <f>D24-C25</f>
        <v>36</v>
      </c>
      <c r="E25" s="69">
        <f>D25/C23</f>
        <v>6.741573033707865E-2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1</v>
      </c>
      <c r="D26" s="68">
        <f>D25-C26</f>
        <v>35</v>
      </c>
      <c r="E26" s="69">
        <f>D26/C23</f>
        <v>6.5543071161048683E-2</v>
      </c>
      <c r="F26" s="138"/>
      <c r="G26" s="67" t="s">
        <v>1153</v>
      </c>
      <c r="H26" s="120">
        <v>38</v>
      </c>
      <c r="I26" s="124">
        <v>12</v>
      </c>
      <c r="J26" s="114">
        <f t="shared" ref="J26:J28" si="1">I26/H26</f>
        <v>0.31578947368421051</v>
      </c>
    </row>
    <row r="27" spans="2:10" ht="15" customHeight="1" thickBot="1" x14ac:dyDescent="0.3">
      <c r="B27" s="70" t="s">
        <v>16</v>
      </c>
      <c r="C27" s="71">
        <v>5</v>
      </c>
      <c r="D27" s="72">
        <v>37</v>
      </c>
      <c r="E27" s="92">
        <v>0</v>
      </c>
      <c r="F27" s="138"/>
      <c r="G27" s="67" t="s">
        <v>1418</v>
      </c>
      <c r="H27" s="120">
        <v>38</v>
      </c>
      <c r="I27" s="125">
        <v>12</v>
      </c>
      <c r="J27" s="109">
        <f t="shared" si="1"/>
        <v>0.31578947368421051</v>
      </c>
    </row>
    <row r="28" spans="2:10" ht="17.25" thickTop="1" thickBot="1" x14ac:dyDescent="0.3">
      <c r="B28" s="95" t="s">
        <v>1144</v>
      </c>
      <c r="C28" s="96">
        <f>Hoja1!I3</f>
        <v>16</v>
      </c>
      <c r="D28" s="96"/>
      <c r="E28" s="97">
        <f>Hoja1!I4</f>
        <v>6.5040650406504072E-2</v>
      </c>
      <c r="F28" s="138"/>
      <c r="G28" s="67" t="s">
        <v>1424</v>
      </c>
      <c r="H28" s="120">
        <v>76</v>
      </c>
      <c r="I28" s="126">
        <v>24</v>
      </c>
      <c r="J28" s="112">
        <f t="shared" si="1"/>
        <v>0.31578947368421051</v>
      </c>
    </row>
    <row r="29" spans="2:10" ht="17.25" thickTop="1" thickBot="1" x14ac:dyDescent="0.3">
      <c r="B29" s="95" t="s">
        <v>1145</v>
      </c>
      <c r="C29" s="96">
        <f>Hoja1!I5</f>
        <v>26</v>
      </c>
      <c r="D29" s="96"/>
      <c r="E29" s="98">
        <v>0.12</v>
      </c>
      <c r="F29" s="139"/>
      <c r="G29" s="70" t="s">
        <v>1423</v>
      </c>
      <c r="H29" s="121">
        <v>24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45265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50</v>
      </c>
      <c r="D31" s="68">
        <f>C31</f>
        <v>50</v>
      </c>
      <c r="E31" s="69">
        <f>D31/C30</f>
        <v>9.3632958801498134E-2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47</v>
      </c>
      <c r="E32" s="69">
        <f>D32/C30</f>
        <v>8.8014981273408247E-2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49</v>
      </c>
      <c r="E33" s="69">
        <v>9.1800000000000007E-2</v>
      </c>
      <c r="F33" s="138"/>
      <c r="G33" s="67" t="s">
        <v>1153</v>
      </c>
      <c r="H33" s="120">
        <v>38</v>
      </c>
      <c r="I33" s="124">
        <v>11</v>
      </c>
      <c r="J33" s="114">
        <f t="shared" ref="J33:J35" si="2">I33/H33</f>
        <v>0.28947368421052633</v>
      </c>
    </row>
    <row r="34" spans="1:10" ht="16.5" thickBot="1" x14ac:dyDescent="0.3">
      <c r="B34" s="70" t="s">
        <v>16</v>
      </c>
      <c r="C34" s="71">
        <v>4</v>
      </c>
      <c r="D34" s="72">
        <v>46</v>
      </c>
      <c r="E34" s="92">
        <v>8.8999999999999996E-2</v>
      </c>
      <c r="F34" s="138"/>
      <c r="G34" s="67" t="s">
        <v>1418</v>
      </c>
      <c r="H34" s="120">
        <v>38</v>
      </c>
      <c r="I34" s="125">
        <v>11</v>
      </c>
      <c r="J34" s="109">
        <f t="shared" si="2"/>
        <v>0.28947368421052633</v>
      </c>
    </row>
    <row r="35" spans="1:10" ht="17.25" thickTop="1" thickBot="1" x14ac:dyDescent="0.3">
      <c r="A35" t="s">
        <v>1561</v>
      </c>
      <c r="B35" s="95" t="s">
        <v>1144</v>
      </c>
      <c r="C35" s="96">
        <v>28</v>
      </c>
      <c r="D35" s="96"/>
      <c r="E35" s="97">
        <f>Hoja1!J4</f>
        <v>0.11382113821138211</v>
      </c>
      <c r="F35" s="138"/>
      <c r="G35" s="67" t="s">
        <v>1424</v>
      </c>
      <c r="H35" s="120">
        <v>76</v>
      </c>
      <c r="I35" s="126">
        <v>22</v>
      </c>
      <c r="J35" s="112">
        <f t="shared" si="2"/>
        <v>0.28947368421052633</v>
      </c>
    </row>
    <row r="36" spans="1:10" ht="17.25" thickTop="1" thickBot="1" x14ac:dyDescent="0.3">
      <c r="B36" s="95" t="s">
        <v>1145</v>
      </c>
      <c r="C36" s="96">
        <v>22</v>
      </c>
      <c r="D36" s="96"/>
      <c r="E36" s="98">
        <v>0.11</v>
      </c>
      <c r="F36" s="139"/>
      <c r="G36" s="70" t="s">
        <v>1423</v>
      </c>
      <c r="H36" s="121">
        <v>22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45266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54</v>
      </c>
      <c r="D38" s="68">
        <v>54</v>
      </c>
      <c r="E38" s="69">
        <f>D38/C37</f>
        <v>0.10112359550561797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3</v>
      </c>
      <c r="D39" s="68">
        <v>54</v>
      </c>
      <c r="E39" s="69">
        <v>9.5500000000000002E-2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53</v>
      </c>
      <c r="E40" s="69">
        <v>9.3299999999999994E-2</v>
      </c>
      <c r="F40" s="138"/>
      <c r="G40" s="67" t="s">
        <v>1153</v>
      </c>
      <c r="H40" s="120">
        <v>38</v>
      </c>
      <c r="I40" s="124">
        <v>11</v>
      </c>
      <c r="J40" s="114">
        <f t="shared" ref="J40:J42" si="3">I40/H40</f>
        <v>0.28947368421052633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1418</v>
      </c>
      <c r="H41" s="120">
        <v>38</v>
      </c>
      <c r="I41" s="125">
        <v>11</v>
      </c>
      <c r="J41" s="109">
        <f t="shared" si="3"/>
        <v>0.28947368421052633</v>
      </c>
    </row>
    <row r="42" spans="1:10" ht="15" customHeight="1" thickTop="1" thickBot="1" x14ac:dyDescent="0.3">
      <c r="B42" s="95" t="s">
        <v>1144</v>
      </c>
      <c r="C42" s="96">
        <v>35</v>
      </c>
      <c r="D42" s="96"/>
      <c r="E42" s="97">
        <v>0.14000000000000001</v>
      </c>
      <c r="F42" s="138"/>
      <c r="G42" s="67" t="s">
        <v>1424</v>
      </c>
      <c r="H42" s="120">
        <v>76</v>
      </c>
      <c r="I42" s="126">
        <v>22</v>
      </c>
      <c r="J42" s="112">
        <f t="shared" si="3"/>
        <v>0.28947368421052633</v>
      </c>
    </row>
    <row r="43" spans="1:10" ht="17.25" thickTop="1" thickBot="1" x14ac:dyDescent="0.3">
      <c r="B43" s="95" t="s">
        <v>1145</v>
      </c>
      <c r="C43" s="96">
        <v>19</v>
      </c>
      <c r="D43" s="96"/>
      <c r="E43" s="98">
        <v>0.09</v>
      </c>
      <c r="F43" s="139"/>
      <c r="G43" s="70" t="s">
        <v>1423</v>
      </c>
      <c r="H43" s="121">
        <v>22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45267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73</v>
      </c>
      <c r="D45" s="68">
        <f>C45</f>
        <v>73</v>
      </c>
      <c r="E45" s="69">
        <v>0.13669999999999999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70</v>
      </c>
      <c r="E46" s="69">
        <f>D46/C44</f>
        <v>0.13108614232209737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73</v>
      </c>
      <c r="E47" s="69">
        <v>0.1348</v>
      </c>
      <c r="F47" s="138"/>
      <c r="G47" s="67" t="s">
        <v>1153</v>
      </c>
      <c r="H47" s="120">
        <v>38</v>
      </c>
      <c r="I47" s="124">
        <v>11</v>
      </c>
      <c r="J47" s="114">
        <f t="shared" ref="J47:J49" si="4">I47/H47</f>
        <v>0.28947368421052633</v>
      </c>
    </row>
    <row r="48" spans="1:10" ht="16.5" thickBot="1" x14ac:dyDescent="0.3">
      <c r="B48" s="70" t="s">
        <v>16</v>
      </c>
      <c r="C48" s="71">
        <v>6</v>
      </c>
      <c r="D48" s="72">
        <v>67</v>
      </c>
      <c r="E48" s="92">
        <v>0.1255</v>
      </c>
      <c r="F48" s="138"/>
      <c r="G48" s="67" t="s">
        <v>1418</v>
      </c>
      <c r="H48" s="120">
        <v>38</v>
      </c>
      <c r="I48" s="125">
        <v>11</v>
      </c>
      <c r="J48" s="109">
        <f t="shared" si="4"/>
        <v>0.28947368421052633</v>
      </c>
    </row>
    <row r="49" spans="2:10" ht="17.25" thickTop="1" thickBot="1" x14ac:dyDescent="0.3">
      <c r="B49" s="95" t="s">
        <v>1144</v>
      </c>
      <c r="C49" s="96">
        <v>48</v>
      </c>
      <c r="D49" s="96"/>
      <c r="E49" s="97">
        <v>0.2</v>
      </c>
      <c r="F49" s="138"/>
      <c r="G49" s="67" t="s">
        <v>1424</v>
      </c>
      <c r="H49" s="120">
        <v>76</v>
      </c>
      <c r="I49" s="126">
        <v>22</v>
      </c>
      <c r="J49" s="112">
        <f t="shared" si="4"/>
        <v>0.28947368421052633</v>
      </c>
    </row>
    <row r="50" spans="2:10" ht="17.25" thickTop="1" thickBot="1" x14ac:dyDescent="0.3">
      <c r="B50" s="95" t="s">
        <v>1145</v>
      </c>
      <c r="C50" s="96">
        <v>25</v>
      </c>
      <c r="D50" s="96"/>
      <c r="E50" s="98">
        <v>0.12</v>
      </c>
      <c r="F50" s="139"/>
      <c r="G50" s="70" t="s">
        <v>1423</v>
      </c>
      <c r="H50" s="121">
        <v>22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45268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8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8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8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29</v>
      </c>
      <c r="D56" s="96"/>
      <c r="E56" s="97">
        <f>Hoja1!M4</f>
        <v>0.11788617886178862</v>
      </c>
      <c r="F56" s="138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26</v>
      </c>
      <c r="D57" s="96"/>
      <c r="E57" s="98">
        <v>0</v>
      </c>
      <c r="F57" s="139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45269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8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8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8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31</v>
      </c>
      <c r="D63" s="96"/>
      <c r="E63" s="97">
        <v>0</v>
      </c>
      <c r="F63" s="138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23</v>
      </c>
      <c r="D64" s="96"/>
      <c r="E64" s="98">
        <v>0</v>
      </c>
      <c r="F64" s="139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45270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30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23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45271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45</v>
      </c>
      <c r="D73" s="68">
        <f>C73</f>
        <v>45</v>
      </c>
      <c r="E73" s="69">
        <f>D73/C72</f>
        <v>8.4269662921348312E-2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41</v>
      </c>
      <c r="E74" s="69">
        <f>D74/C72</f>
        <v>7.6779026217228458E-2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1</v>
      </c>
      <c r="D75" s="68">
        <v>44</v>
      </c>
      <c r="E75" s="69">
        <f>D75/C72</f>
        <v>8.2397003745318345E-2</v>
      </c>
      <c r="F75" s="138"/>
      <c r="G75" s="67" t="s">
        <v>1153</v>
      </c>
      <c r="H75" s="120">
        <v>38</v>
      </c>
      <c r="I75" s="124">
        <v>11</v>
      </c>
      <c r="J75" s="114">
        <f t="shared" ref="J75:J77" si="7">I75/H75</f>
        <v>0.28947368421052633</v>
      </c>
    </row>
    <row r="76" spans="2:10" ht="16.5" thickBot="1" x14ac:dyDescent="0.3">
      <c r="B76" s="70" t="s">
        <v>16</v>
      </c>
      <c r="C76" s="71">
        <v>6</v>
      </c>
      <c r="D76" s="72">
        <v>39</v>
      </c>
      <c r="E76" s="92">
        <f>D76/C72</f>
        <v>7.3033707865168537E-2</v>
      </c>
      <c r="F76" s="138"/>
      <c r="G76" s="67" t="s">
        <v>1418</v>
      </c>
      <c r="H76" s="120">
        <v>38</v>
      </c>
      <c r="I76" s="125">
        <v>11</v>
      </c>
      <c r="J76" s="109">
        <f t="shared" si="7"/>
        <v>0.28947368421052633</v>
      </c>
    </row>
    <row r="77" spans="2:10" ht="17.25" thickTop="1" thickBot="1" x14ac:dyDescent="0.3">
      <c r="B77" s="95" t="s">
        <v>1144</v>
      </c>
      <c r="C77" s="96">
        <f>Hoja1!P3</f>
        <v>17</v>
      </c>
      <c r="D77" s="96"/>
      <c r="E77" s="97">
        <f>Hoja1!P4</f>
        <v>6.910569105691057E-2</v>
      </c>
      <c r="F77" s="138"/>
      <c r="G77" s="67" t="s">
        <v>1424</v>
      </c>
      <c r="H77" s="120">
        <v>76</v>
      </c>
      <c r="I77" s="126">
        <v>22</v>
      </c>
      <c r="J77" s="112">
        <f t="shared" si="7"/>
        <v>0.28947368421052633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0.13397129186602871</v>
      </c>
      <c r="F78" s="139"/>
      <c r="G78" s="70" t="s">
        <v>1423</v>
      </c>
      <c r="H78" s="121">
        <v>22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45272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57</v>
      </c>
      <c r="D80" s="68">
        <f>C80</f>
        <v>57</v>
      </c>
      <c r="E80" s="69">
        <f>D80/C79</f>
        <v>0.10674157303370786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5</v>
      </c>
      <c r="D81" s="68">
        <f>D80-C81</f>
        <v>52</v>
      </c>
      <c r="E81" s="69">
        <f>D81/C79</f>
        <v>9.7378277153558054E-2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1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9</v>
      </c>
      <c r="J82" s="114">
        <f>I82/H82</f>
        <v>0.23684210526315788</v>
      </c>
    </row>
    <row r="83" spans="2:10" ht="16.5" thickBot="1" x14ac:dyDescent="0.3">
      <c r="B83" s="70" t="s">
        <v>16</v>
      </c>
      <c r="C83" s="71">
        <v>6</v>
      </c>
      <c r="D83" s="72">
        <v>6</v>
      </c>
      <c r="E83" s="92">
        <f>D83/C79</f>
        <v>1.1235955056179775E-2</v>
      </c>
      <c r="F83" s="138"/>
      <c r="G83" s="67" t="s">
        <v>1418</v>
      </c>
      <c r="H83" s="120">
        <v>38</v>
      </c>
      <c r="I83" s="125">
        <v>10</v>
      </c>
      <c r="J83" s="109">
        <f>I83/H83</f>
        <v>0.26315789473684209</v>
      </c>
    </row>
    <row r="84" spans="2:10" ht="17.25" thickTop="1" thickBot="1" x14ac:dyDescent="0.3">
      <c r="B84" s="95" t="s">
        <v>1144</v>
      </c>
      <c r="C84" s="96">
        <f>Hoja1!Q3</f>
        <v>30</v>
      </c>
      <c r="D84" s="96"/>
      <c r="E84" s="97">
        <f>Hoja1!Q4</f>
        <v>0.12195121951219512</v>
      </c>
      <c r="F84" s="138"/>
      <c r="G84" s="67" t="s">
        <v>1424</v>
      </c>
      <c r="H84" s="120">
        <v>76</v>
      </c>
      <c r="I84" s="126">
        <v>19</v>
      </c>
      <c r="J84" s="112">
        <f>I84/H84</f>
        <v>0.25</v>
      </c>
    </row>
    <row r="85" spans="2:10" ht="17.25" thickTop="1" thickBot="1" x14ac:dyDescent="0.3">
      <c r="B85" s="95" t="s">
        <v>1145</v>
      </c>
      <c r="C85" s="96">
        <f>Hoja1!Q5</f>
        <v>27</v>
      </c>
      <c r="E85" s="98">
        <v>0.13</v>
      </c>
      <c r="F85" s="139"/>
      <c r="G85" s="70" t="s">
        <v>1423</v>
      </c>
      <c r="H85" s="121">
        <v>19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45273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57</v>
      </c>
      <c r="D87" s="68">
        <f>C87</f>
        <v>57</v>
      </c>
      <c r="E87" s="69">
        <f>D87/C86</f>
        <v>0.10674157303370786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53</v>
      </c>
      <c r="E88" s="69">
        <f>D88/C86</f>
        <v>9.9250936329588021E-2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1</v>
      </c>
      <c r="D89" s="68">
        <v>56</v>
      </c>
      <c r="E89" s="69">
        <f>D89/C86</f>
        <v>0.10486891385767791</v>
      </c>
      <c r="F89" s="138"/>
      <c r="G89" s="67" t="s">
        <v>1153</v>
      </c>
      <c r="H89" s="120">
        <v>38</v>
      </c>
      <c r="I89" s="124">
        <v>10</v>
      </c>
      <c r="J89" s="114">
        <f>I89/H89</f>
        <v>0.26315789473684209</v>
      </c>
    </row>
    <row r="90" spans="2:10" ht="16.5" thickBot="1" x14ac:dyDescent="0.3">
      <c r="B90" s="70" t="s">
        <v>16</v>
      </c>
      <c r="C90" s="71">
        <v>6</v>
      </c>
      <c r="D90" s="72">
        <v>51</v>
      </c>
      <c r="E90" s="92">
        <f>D90/C86</f>
        <v>9.5505617977528087E-2</v>
      </c>
      <c r="F90" s="138"/>
      <c r="G90" s="67" t="s">
        <v>1418</v>
      </c>
      <c r="H90" s="120">
        <v>38</v>
      </c>
      <c r="I90" s="125">
        <v>10</v>
      </c>
      <c r="J90" s="109">
        <f>I90/H90</f>
        <v>0.26315789473684209</v>
      </c>
    </row>
    <row r="91" spans="2:10" ht="17.25" thickTop="1" thickBot="1" x14ac:dyDescent="0.3">
      <c r="B91" s="95" t="s">
        <v>1144</v>
      </c>
      <c r="C91" s="96">
        <v>27</v>
      </c>
      <c r="D91" s="96"/>
      <c r="E91" s="97">
        <v>0.11</v>
      </c>
      <c r="F91" s="138"/>
      <c r="G91" s="67" t="s">
        <v>1424</v>
      </c>
      <c r="H91" s="120">
        <v>76</v>
      </c>
      <c r="I91" s="126">
        <v>20</v>
      </c>
      <c r="J91" s="112">
        <f>I91/H91</f>
        <v>0.26315789473684209</v>
      </c>
    </row>
    <row r="92" spans="2:10" ht="17.25" thickTop="1" thickBot="1" x14ac:dyDescent="0.3">
      <c r="B92" s="95" t="s">
        <v>1145</v>
      </c>
      <c r="C92" s="96">
        <v>30</v>
      </c>
      <c r="E92" s="98">
        <v>0.14000000000000001</v>
      </c>
      <c r="F92" s="139"/>
      <c r="G92" s="70" t="s">
        <v>1423</v>
      </c>
      <c r="H92" s="121">
        <v>20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45274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38</v>
      </c>
      <c r="D94" s="68">
        <f>C94</f>
        <v>38</v>
      </c>
      <c r="E94" s="69">
        <f>D94/C93</f>
        <v>7.116104868913857E-2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4</v>
      </c>
      <c r="D95" s="68">
        <v>38</v>
      </c>
      <c r="E95" s="69">
        <f>D95/C93</f>
        <v>7.116104868913857E-2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1</v>
      </c>
      <c r="D96" s="68">
        <v>41</v>
      </c>
      <c r="E96" s="69">
        <f>D96/C93</f>
        <v>7.6779026217228458E-2</v>
      </c>
      <c r="F96" s="138"/>
      <c r="G96" s="67" t="s">
        <v>1153</v>
      </c>
      <c r="H96" s="120">
        <v>38</v>
      </c>
      <c r="I96" s="124">
        <v>10</v>
      </c>
      <c r="J96" s="114">
        <f>I96/H96</f>
        <v>0.26315789473684209</v>
      </c>
    </row>
    <row r="97" spans="2:10" ht="16.5" thickBot="1" x14ac:dyDescent="0.3">
      <c r="B97" s="70" t="s">
        <v>16</v>
      </c>
      <c r="C97" s="71">
        <v>7</v>
      </c>
      <c r="D97" s="72">
        <v>35</v>
      </c>
      <c r="E97" s="92">
        <f>D97/C93</f>
        <v>6.5543071161048683E-2</v>
      </c>
      <c r="F97" s="138"/>
      <c r="G97" s="67" t="s">
        <v>1418</v>
      </c>
      <c r="H97" s="120">
        <v>38</v>
      </c>
      <c r="I97" s="125">
        <v>10</v>
      </c>
      <c r="J97" s="109">
        <f>I97/H97</f>
        <v>0.26315789473684209</v>
      </c>
    </row>
    <row r="98" spans="2:10" ht="17.25" thickTop="1" thickBot="1" x14ac:dyDescent="0.3">
      <c r="B98" s="95" t="s">
        <v>1144</v>
      </c>
      <c r="C98" s="96">
        <v>14</v>
      </c>
      <c r="D98" s="96"/>
      <c r="E98" s="97">
        <v>0.06</v>
      </c>
      <c r="F98" s="138"/>
      <c r="G98" s="67" t="s">
        <v>1424</v>
      </c>
      <c r="H98" s="120">
        <v>76</v>
      </c>
      <c r="I98" s="126">
        <v>20</v>
      </c>
      <c r="J98" s="112">
        <f>I98/H98</f>
        <v>0.26315789473684209</v>
      </c>
    </row>
    <row r="99" spans="2:10" ht="17.25" thickTop="1" thickBot="1" x14ac:dyDescent="0.3">
      <c r="B99" s="95" t="s">
        <v>1145</v>
      </c>
      <c r="C99" s="96">
        <v>28</v>
      </c>
      <c r="E99" s="98">
        <v>0.13</v>
      </c>
      <c r="F99" s="139"/>
      <c r="G99" s="70" t="s">
        <v>1423</v>
      </c>
      <c r="H99" s="121">
        <v>20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45275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38</v>
      </c>
      <c r="D101" s="68">
        <v>38</v>
      </c>
      <c r="E101" s="69">
        <v>7.1199999999999999E-2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6</v>
      </c>
      <c r="D102" s="68">
        <v>32</v>
      </c>
      <c r="E102" s="69">
        <v>5.9900000000000002E-2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1</v>
      </c>
      <c r="D103" s="68">
        <v>37</v>
      </c>
      <c r="E103" s="69">
        <v>6.93E-2</v>
      </c>
      <c r="F103" s="138"/>
      <c r="G103" s="67" t="s">
        <v>1153</v>
      </c>
      <c r="H103" s="120">
        <v>38</v>
      </c>
      <c r="I103" s="124">
        <v>10</v>
      </c>
      <c r="J103" s="114">
        <f>I103/H103</f>
        <v>0.26315789473684209</v>
      </c>
    </row>
    <row r="104" spans="2:10" ht="16.5" thickBot="1" x14ac:dyDescent="0.3">
      <c r="B104" s="70" t="s">
        <v>16</v>
      </c>
      <c r="C104" s="71">
        <v>6</v>
      </c>
      <c r="D104" s="72">
        <v>32</v>
      </c>
      <c r="E104" s="92">
        <v>5.9900000000000002E-2</v>
      </c>
      <c r="F104" s="138"/>
      <c r="G104" s="67" t="s">
        <v>1418</v>
      </c>
      <c r="H104" s="120">
        <v>38</v>
      </c>
      <c r="I104" s="125">
        <v>10</v>
      </c>
      <c r="J104" s="109">
        <f>I104/H104</f>
        <v>0.26315789473684209</v>
      </c>
    </row>
    <row r="105" spans="2:10" ht="17.25" thickTop="1" thickBot="1" x14ac:dyDescent="0.3">
      <c r="B105" s="95" t="s">
        <v>1144</v>
      </c>
      <c r="C105" s="96">
        <f>Hoja1!T3</f>
        <v>12</v>
      </c>
      <c r="D105" s="96"/>
      <c r="E105" s="97">
        <f>Hoja1!T4</f>
        <v>4.878048780487805E-2</v>
      </c>
      <c r="F105" s="138"/>
      <c r="G105" s="67" t="s">
        <v>1424</v>
      </c>
      <c r="H105" s="120">
        <v>76</v>
      </c>
      <c r="I105" s="126">
        <v>20</v>
      </c>
      <c r="J105" s="112">
        <f>I105/H105</f>
        <v>0.26315789473684209</v>
      </c>
    </row>
    <row r="106" spans="2:10" ht="17.25" thickTop="1" thickBot="1" x14ac:dyDescent="0.3">
      <c r="B106" s="95" t="s">
        <v>1145</v>
      </c>
      <c r="C106" s="96">
        <f>Hoja1!T5</f>
        <v>26</v>
      </c>
      <c r="D106" s="96"/>
      <c r="E106" s="98">
        <f>Hoja1!T6</f>
        <v>0.12440191387559808</v>
      </c>
      <c r="F106" s="139"/>
      <c r="G106" s="70" t="s">
        <v>1423</v>
      </c>
      <c r="H106" s="121">
        <v>20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45276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0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4.878048780487805E-2</v>
      </c>
      <c r="F112" s="138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26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45277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v>0</v>
      </c>
      <c r="E117" s="69">
        <f>D117/C114</f>
        <v>0</v>
      </c>
      <c r="F117" s="138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8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138</v>
      </c>
      <c r="D119" s="96"/>
      <c r="E119" s="97">
        <f>Hoja1!V4</f>
        <v>0.56097560975609762</v>
      </c>
      <c r="F119" s="138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45278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202</v>
      </c>
      <c r="D122" s="68">
        <f>C122</f>
        <v>202</v>
      </c>
      <c r="E122" s="69">
        <f>D122/C121</f>
        <v>0.37827715355805241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25</v>
      </c>
      <c r="D123" s="68">
        <v>177</v>
      </c>
      <c r="E123" s="69">
        <f>D123/C121</f>
        <v>0.33146067415730335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1</v>
      </c>
      <c r="D124" s="68">
        <v>201</v>
      </c>
      <c r="E124" s="69">
        <f>D124/C121</f>
        <v>0.37640449438202245</v>
      </c>
      <c r="F124" s="138"/>
      <c r="G124" s="67" t="s">
        <v>1153</v>
      </c>
      <c r="H124" s="120">
        <v>38</v>
      </c>
      <c r="I124" s="124">
        <v>13</v>
      </c>
      <c r="J124" s="114">
        <f>I124/H124</f>
        <v>0.34210526315789475</v>
      </c>
    </row>
    <row r="125" spans="2:10" ht="16.5" thickBot="1" x14ac:dyDescent="0.3">
      <c r="B125" s="70" t="s">
        <v>16</v>
      </c>
      <c r="C125" s="71">
        <v>40</v>
      </c>
      <c r="D125" s="72">
        <v>162</v>
      </c>
      <c r="E125" s="92">
        <f>D125/C121</f>
        <v>0.30337078651685395</v>
      </c>
      <c r="F125" s="138"/>
      <c r="G125" s="67" t="s">
        <v>1418</v>
      </c>
      <c r="H125" s="120">
        <v>38</v>
      </c>
      <c r="I125" s="125">
        <v>14</v>
      </c>
      <c r="J125" s="109">
        <f>I125/H125</f>
        <v>0.36842105263157893</v>
      </c>
    </row>
    <row r="126" spans="2:10" ht="17.25" thickTop="1" thickBot="1" x14ac:dyDescent="0.3">
      <c r="B126" s="95" t="s">
        <v>1144</v>
      </c>
      <c r="C126" s="96">
        <f>Hoja1!W3</f>
        <v>99</v>
      </c>
      <c r="D126" s="96"/>
      <c r="E126" s="97">
        <f>Hoja1!W4</f>
        <v>0.40243902439024393</v>
      </c>
      <c r="F126" s="138"/>
      <c r="G126" s="67" t="s">
        <v>1424</v>
      </c>
      <c r="H126" s="120">
        <v>76</v>
      </c>
      <c r="I126" s="126">
        <v>27</v>
      </c>
      <c r="J126" s="112">
        <f>I126/H126</f>
        <v>0.35526315789473684</v>
      </c>
    </row>
    <row r="127" spans="2:10" ht="17.25" thickTop="1" thickBot="1" x14ac:dyDescent="0.3">
      <c r="B127" s="95" t="s">
        <v>1145</v>
      </c>
      <c r="C127" s="96">
        <f>Hoja1!W5</f>
        <v>103</v>
      </c>
      <c r="D127" s="96"/>
      <c r="E127" s="98">
        <v>0.49</v>
      </c>
      <c r="F127" s="139"/>
      <c r="G127" s="70" t="s">
        <v>1423</v>
      </c>
      <c r="H127" s="121">
        <v>27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45279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178</v>
      </c>
      <c r="D129" s="68">
        <f>C129</f>
        <v>178</v>
      </c>
      <c r="E129" s="69">
        <f>D129/C128</f>
        <v>0.33333333333333331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12</v>
      </c>
      <c r="D130" s="68">
        <v>166</v>
      </c>
      <c r="E130" s="69">
        <f>D130/C128</f>
        <v>0.31086142322097376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1</v>
      </c>
      <c r="D131" s="68">
        <v>177</v>
      </c>
      <c r="E131" s="69">
        <f>D131/C128</f>
        <v>0.33146067415730335</v>
      </c>
      <c r="F131" s="138"/>
      <c r="G131" s="67" t="s">
        <v>1153</v>
      </c>
      <c r="H131" s="120">
        <v>38</v>
      </c>
      <c r="I131" s="124">
        <v>15</v>
      </c>
      <c r="J131" s="114">
        <f>I131/H131</f>
        <v>0.39473684210526316</v>
      </c>
    </row>
    <row r="132" spans="2:10" ht="16.5" thickBot="1" x14ac:dyDescent="0.3">
      <c r="B132" s="70" t="s">
        <v>16</v>
      </c>
      <c r="C132" s="71">
        <v>25</v>
      </c>
      <c r="D132" s="72">
        <v>153</v>
      </c>
      <c r="E132" s="92">
        <f>D132/C128</f>
        <v>0.28651685393258425</v>
      </c>
      <c r="F132" s="138"/>
      <c r="G132" s="67" t="s">
        <v>1418</v>
      </c>
      <c r="H132" s="120">
        <v>38</v>
      </c>
      <c r="I132" s="125">
        <v>15</v>
      </c>
      <c r="J132" s="109">
        <f>I132/H132</f>
        <v>0.39473684210526316</v>
      </c>
    </row>
    <row r="133" spans="2:10" ht="17.25" thickTop="1" thickBot="1" x14ac:dyDescent="0.3">
      <c r="B133" s="95" t="s">
        <v>1144</v>
      </c>
      <c r="C133" s="96">
        <f>Hoja1!X3</f>
        <v>64</v>
      </c>
      <c r="D133" s="96"/>
      <c r="E133" s="97">
        <f>Hoja1!X4</f>
        <v>0.26016260162601629</v>
      </c>
      <c r="F133" s="138"/>
      <c r="G133" s="67" t="s">
        <v>1424</v>
      </c>
      <c r="H133" s="120">
        <v>76</v>
      </c>
      <c r="I133" s="126">
        <v>30</v>
      </c>
      <c r="J133" s="112">
        <f>I133/H133</f>
        <v>0.39473684210526316</v>
      </c>
    </row>
    <row r="134" spans="2:10" ht="17.25" thickTop="1" thickBot="1" x14ac:dyDescent="0.3">
      <c r="B134" s="95" t="s">
        <v>1145</v>
      </c>
      <c r="C134" s="96">
        <f>Hoja1!X5</f>
        <v>114</v>
      </c>
      <c r="D134" s="96"/>
      <c r="E134" s="98">
        <v>0.55000000000000004</v>
      </c>
      <c r="F134" s="139"/>
      <c r="G134" s="70" t="s">
        <v>1423</v>
      </c>
      <c r="H134" s="121">
        <v>30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45280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194</v>
      </c>
      <c r="D136" s="68">
        <f>C136</f>
        <v>194</v>
      </c>
      <c r="E136" s="69">
        <f>D136/C135</f>
        <v>0.36329588014981273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5</v>
      </c>
      <c r="D137" s="68">
        <v>159</v>
      </c>
      <c r="E137" s="69">
        <f>D137/C135</f>
        <v>0.29775280898876405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1</v>
      </c>
      <c r="D138" s="68">
        <v>163</v>
      </c>
      <c r="E138" s="69">
        <f>D138/C135</f>
        <v>0.30524344569288392</v>
      </c>
      <c r="F138" s="138"/>
      <c r="G138" s="67" t="s">
        <v>1153</v>
      </c>
      <c r="H138" s="120">
        <v>38</v>
      </c>
      <c r="I138" s="124">
        <v>13</v>
      </c>
      <c r="J138" s="114">
        <f>I138/H138</f>
        <v>0.34210526315789475</v>
      </c>
    </row>
    <row r="139" spans="2:10" ht="16.5" thickBot="1" x14ac:dyDescent="0.3">
      <c r="B139" s="70" t="s">
        <v>16</v>
      </c>
      <c r="C139" s="71">
        <v>18</v>
      </c>
      <c r="D139" s="72">
        <v>146</v>
      </c>
      <c r="E139" s="92">
        <f>D139/C135</f>
        <v>0.27340823970037453</v>
      </c>
      <c r="F139" s="138"/>
      <c r="G139" s="67" t="s">
        <v>1418</v>
      </c>
      <c r="H139" s="120">
        <v>38</v>
      </c>
      <c r="I139" s="125">
        <v>14</v>
      </c>
      <c r="J139" s="109">
        <f>I139/H139</f>
        <v>0.36842105263157893</v>
      </c>
    </row>
    <row r="140" spans="2:10" ht="17.25" thickTop="1" thickBot="1" x14ac:dyDescent="0.3">
      <c r="B140" s="95" t="s">
        <v>1144</v>
      </c>
      <c r="C140" s="96">
        <f>Hoja1!Y3</f>
        <v>39</v>
      </c>
      <c r="D140" s="96"/>
      <c r="E140" s="97">
        <v>0.16</v>
      </c>
      <c r="F140" s="138"/>
      <c r="G140" s="67" t="s">
        <v>1424</v>
      </c>
      <c r="H140" s="120">
        <v>76</v>
      </c>
      <c r="I140" s="126">
        <v>27</v>
      </c>
      <c r="J140" s="112">
        <f>I140/H140</f>
        <v>0.35526315789473684</v>
      </c>
    </row>
    <row r="141" spans="2:10" ht="17.25" thickTop="1" thickBot="1" x14ac:dyDescent="0.3">
      <c r="B141" s="95" t="s">
        <v>1145</v>
      </c>
      <c r="C141" s="96">
        <f>Hoja1!Y5</f>
        <v>125</v>
      </c>
      <c r="D141" s="96"/>
      <c r="E141" s="98">
        <v>1.6</v>
      </c>
      <c r="F141" s="139"/>
      <c r="G141" s="70" t="s">
        <v>1423</v>
      </c>
      <c r="H141" s="121">
        <v>27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45281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190</v>
      </c>
      <c r="D143" s="68">
        <v>190</v>
      </c>
      <c r="E143" s="69">
        <v>0.35580000000000001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7</v>
      </c>
      <c r="D144" s="68">
        <v>183</v>
      </c>
      <c r="E144" s="69">
        <v>0.3427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19</v>
      </c>
      <c r="D145" s="68">
        <v>19</v>
      </c>
      <c r="E145" s="69">
        <v>0.35389999999999999</v>
      </c>
      <c r="F145" s="138"/>
      <c r="G145" s="67" t="s">
        <v>1153</v>
      </c>
      <c r="H145" s="120">
        <v>38</v>
      </c>
      <c r="I145" s="124">
        <v>7</v>
      </c>
      <c r="J145" s="114">
        <f>I145/H145</f>
        <v>0.18421052631578946</v>
      </c>
    </row>
    <row r="146" spans="2:10" ht="16.5" thickBot="1" x14ac:dyDescent="0.3">
      <c r="B146" s="70" t="s">
        <v>16</v>
      </c>
      <c r="C146" s="71">
        <v>19</v>
      </c>
      <c r="D146" s="72">
        <v>19</v>
      </c>
      <c r="E146" s="92">
        <v>0.3165</v>
      </c>
      <c r="F146" s="138"/>
      <c r="G146" s="67" t="s">
        <v>1418</v>
      </c>
      <c r="H146" s="120">
        <v>38</v>
      </c>
      <c r="I146" s="125">
        <v>6</v>
      </c>
      <c r="J146" s="109">
        <f>I146/H146</f>
        <v>0.15789473684210525</v>
      </c>
    </row>
    <row r="147" spans="2:10" ht="17.25" thickTop="1" thickBot="1" x14ac:dyDescent="0.3">
      <c r="B147" s="95" t="s">
        <v>1144</v>
      </c>
      <c r="C147" s="96">
        <v>62</v>
      </c>
      <c r="D147" s="96"/>
      <c r="E147" s="97">
        <v>0.25</v>
      </c>
      <c r="F147" s="138"/>
      <c r="G147" s="67" t="s">
        <v>1424</v>
      </c>
      <c r="H147" s="120">
        <v>76</v>
      </c>
      <c r="I147" s="126">
        <v>13</v>
      </c>
      <c r="J147" s="112">
        <f>I147/H147</f>
        <v>0.17105263157894737</v>
      </c>
    </row>
    <row r="148" spans="2:10" ht="17.25" thickTop="1" thickBot="1" x14ac:dyDescent="0.3">
      <c r="B148" s="95" t="s">
        <v>1145</v>
      </c>
      <c r="C148" s="96">
        <v>128</v>
      </c>
      <c r="D148" s="96"/>
      <c r="E148" s="98">
        <v>0.61</v>
      </c>
      <c r="F148" s="139"/>
      <c r="G148" s="70" t="s">
        <v>1423</v>
      </c>
      <c r="H148" s="121">
        <v>13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45282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194</v>
      </c>
      <c r="D150" s="68">
        <v>194</v>
      </c>
      <c r="E150" s="69">
        <v>0.36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2</v>
      </c>
      <c r="D151" s="68">
        <v>2</v>
      </c>
      <c r="E151" s="69">
        <f>D151/C149</f>
        <v>3.7453183520599251E-3</v>
      </c>
      <c r="F151" s="138"/>
      <c r="G151" s="116" t="s">
        <v>1416</v>
      </c>
      <c r="H151" s="119">
        <v>33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v>1</v>
      </c>
      <c r="E152" s="69">
        <v>0</v>
      </c>
      <c r="F152" s="138"/>
      <c r="G152" s="67" t="s">
        <v>1153</v>
      </c>
      <c r="H152" s="120">
        <v>33</v>
      </c>
      <c r="I152" s="124">
        <v>10</v>
      </c>
      <c r="J152" s="114">
        <f t="shared" ref="J152:J154" si="8">I152/H152</f>
        <v>0.30303030303030304</v>
      </c>
    </row>
    <row r="153" spans="2:10" ht="16.5" thickBot="1" x14ac:dyDescent="0.3">
      <c r="B153" s="70" t="s">
        <v>16</v>
      </c>
      <c r="C153" s="71">
        <v>19</v>
      </c>
      <c r="D153" s="72">
        <v>19</v>
      </c>
      <c r="E153" s="92">
        <v>0</v>
      </c>
      <c r="F153" s="138"/>
      <c r="G153" s="67" t="s">
        <v>1418</v>
      </c>
      <c r="H153" s="120">
        <v>33</v>
      </c>
      <c r="I153" s="125">
        <v>9</v>
      </c>
      <c r="J153" s="109">
        <f t="shared" si="8"/>
        <v>0.27272727272727271</v>
      </c>
    </row>
    <row r="154" spans="2:10" ht="17.25" thickTop="1" thickBot="1" x14ac:dyDescent="0.3">
      <c r="B154" s="95" t="s">
        <v>1144</v>
      </c>
      <c r="C154" s="96">
        <f>Hoja1!AA3</f>
        <v>58</v>
      </c>
      <c r="D154" s="96"/>
      <c r="E154" s="97">
        <v>0.24</v>
      </c>
      <c r="F154" s="138"/>
      <c r="G154" s="67" t="s">
        <v>1424</v>
      </c>
      <c r="H154" s="120">
        <v>66</v>
      </c>
      <c r="I154" s="126">
        <v>19</v>
      </c>
      <c r="J154" s="112">
        <f t="shared" si="8"/>
        <v>0.2878787878787879</v>
      </c>
    </row>
    <row r="155" spans="2:10" ht="17.25" thickTop="1" thickBot="1" x14ac:dyDescent="0.3">
      <c r="B155" s="95" t="s">
        <v>1145</v>
      </c>
      <c r="C155" s="96">
        <f>Hoja1!AA5</f>
        <v>116</v>
      </c>
      <c r="D155" s="96"/>
      <c r="E155" s="98">
        <v>0.56000000000000005</v>
      </c>
      <c r="F155" s="139"/>
      <c r="G155" s="70" t="s">
        <v>1423</v>
      </c>
      <c r="H155" s="121">
        <v>19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45283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33</v>
      </c>
      <c r="I159" s="124">
        <v>0</v>
      </c>
      <c r="J159" s="114">
        <f t="shared" ref="J159:J161" si="9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33</v>
      </c>
      <c r="I160" s="125">
        <v>0</v>
      </c>
      <c r="J160" s="109">
        <f t="shared" si="9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8"/>
      <c r="G161" s="67" t="s">
        <v>1424</v>
      </c>
      <c r="H161" s="120">
        <v>66</v>
      </c>
      <c r="I161" s="126">
        <v>0</v>
      </c>
      <c r="J161" s="112">
        <f t="shared" si="9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45284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8"/>
      <c r="G165" s="116" t="s">
        <v>1416</v>
      </c>
      <c r="H165" s="119"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15</v>
      </c>
      <c r="D167" s="72" t="s">
        <v>1582</v>
      </c>
      <c r="E167" s="92">
        <v>0</v>
      </c>
      <c r="F167" s="138"/>
      <c r="G167" s="67" t="s">
        <v>1418</v>
      </c>
      <c r="H167" s="120">
        <v>33</v>
      </c>
      <c r="I167" s="125">
        <v>0</v>
      </c>
      <c r="J167" s="109">
        <f t="shared" ref="J167:J168" si="10">I167/H167</f>
        <v>0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8"/>
      <c r="G168" s="67" t="s">
        <v>1424</v>
      </c>
      <c r="H168" s="120">
        <f t="shared" ref="H168" si="11">H84</f>
        <v>76</v>
      </c>
      <c r="I168" s="126">
        <v>0</v>
      </c>
      <c r="J168" s="112">
        <f t="shared" si="10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0.3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45285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33</v>
      </c>
      <c r="I173" s="124">
        <v>0</v>
      </c>
      <c r="J173" s="114">
        <f t="shared" ref="J173:J175" si="12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33</v>
      </c>
      <c r="I174" s="125">
        <v>0</v>
      </c>
      <c r="J174" s="109">
        <f t="shared" si="12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8"/>
      <c r="G175" s="67" t="s">
        <v>1424</v>
      </c>
      <c r="H175" s="120">
        <v>66</v>
      </c>
      <c r="I175" s="126">
        <v>0</v>
      </c>
      <c r="J175" s="112">
        <f t="shared" si="12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45286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1416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1153</v>
      </c>
      <c r="H180" s="120">
        <v>33</v>
      </c>
      <c r="I180" s="124">
        <v>0</v>
      </c>
      <c r="J180" s="114">
        <f t="shared" ref="J180:J182" si="13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1418</v>
      </c>
      <c r="H181" s="120">
        <v>33</v>
      </c>
      <c r="I181" s="125">
        <v>0</v>
      </c>
      <c r="J181" s="109">
        <f t="shared" si="13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8"/>
      <c r="G182" s="67" t="s">
        <v>1424</v>
      </c>
      <c r="H182" s="120">
        <v>66</v>
      </c>
      <c r="I182" s="126">
        <v>0</v>
      </c>
      <c r="J182" s="112">
        <f t="shared" si="13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9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45287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1416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8"/>
      <c r="G187" s="67" t="s">
        <v>1153</v>
      </c>
      <c r="H187" s="120">
        <v>33</v>
      </c>
      <c r="I187" s="124">
        <v>0</v>
      </c>
      <c r="J187" s="114">
        <f t="shared" ref="J187:J189" si="14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8"/>
      <c r="G188" s="67" t="s">
        <v>1418</v>
      </c>
      <c r="H188" s="120">
        <v>33</v>
      </c>
      <c r="I188" s="125">
        <v>0</v>
      </c>
      <c r="J188" s="109">
        <f t="shared" si="14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8"/>
      <c r="G189" s="67" t="s">
        <v>1424</v>
      </c>
      <c r="H189" s="120">
        <v>66</v>
      </c>
      <c r="I189" s="126">
        <v>0</v>
      </c>
      <c r="J189" s="112">
        <f t="shared" si="14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9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45288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8"/>
      <c r="G193" s="116" t="s">
        <v>1416</v>
      </c>
      <c r="H193" s="119">
        <v>33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8"/>
      <c r="G194" s="67" t="s">
        <v>1153</v>
      </c>
      <c r="H194" s="120">
        <v>33</v>
      </c>
      <c r="I194" s="124">
        <v>0</v>
      </c>
      <c r="J194" s="114">
        <f t="shared" ref="J194:J196" si="15"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8"/>
      <c r="G195" s="67" t="s">
        <v>1418</v>
      </c>
      <c r="H195" s="120">
        <v>33</v>
      </c>
      <c r="I195" s="125">
        <v>0</v>
      </c>
      <c r="J195" s="109">
        <f t="shared" si="15"/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8"/>
      <c r="G196" s="67" t="s">
        <v>1424</v>
      </c>
      <c r="H196" s="120">
        <v>66</v>
      </c>
      <c r="I196" s="126">
        <v>0</v>
      </c>
      <c r="J196" s="112">
        <f t="shared" si="15"/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9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45289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8"/>
      <c r="G200" s="116" t="s">
        <v>1416</v>
      </c>
      <c r="H200" s="119">
        <v>33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8"/>
      <c r="G201" s="67" t="s">
        <v>1153</v>
      </c>
      <c r="H201" s="120">
        <v>33</v>
      </c>
      <c r="I201" s="124">
        <f>AUXILIAR!E63</f>
        <v>0</v>
      </c>
      <c r="J201" s="114">
        <f t="shared" ref="J201:J203" si="16"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1418</v>
      </c>
      <c r="H202" s="120">
        <v>33</v>
      </c>
      <c r="I202" s="125">
        <f>AUXILIAR!F63</f>
        <v>0</v>
      </c>
      <c r="J202" s="109">
        <f t="shared" si="16"/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8"/>
      <c r="G203" s="67" t="s">
        <v>1424</v>
      </c>
      <c r="H203" s="120">
        <v>66</v>
      </c>
      <c r="I203" s="126">
        <f t="shared" ref="I203" si="17">SUM(I201:I202)</f>
        <v>0</v>
      </c>
      <c r="J203" s="112">
        <f t="shared" si="16"/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9"/>
      <c r="G204" s="70" t="s">
        <v>1423</v>
      </c>
      <c r="H204" s="121">
        <v>0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7">
        <v>45290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8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8"/>
      <c r="G207" s="116" t="s">
        <v>1416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8"/>
      <c r="G208" s="67" t="s">
        <v>1153</v>
      </c>
      <c r="H208" s="120">
        <v>33</v>
      </c>
      <c r="I208" s="124">
        <v>0</v>
      </c>
      <c r="J208" s="114">
        <f t="shared" ref="J208:J210" si="18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8"/>
      <c r="G209" s="67" t="s">
        <v>1418</v>
      </c>
      <c r="H209" s="120">
        <v>33</v>
      </c>
      <c r="I209" s="125">
        <v>0</v>
      </c>
      <c r="J209" s="109">
        <f t="shared" si="18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8"/>
      <c r="G210" s="67" t="s">
        <v>1424</v>
      </c>
      <c r="H210" s="120">
        <v>66</v>
      </c>
      <c r="I210" s="126">
        <v>0</v>
      </c>
      <c r="J210" s="112">
        <f t="shared" si="18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9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10</v>
      </c>
      <c r="D212" s="65"/>
      <c r="E212" s="66"/>
      <c r="F212" s="137">
        <v>45291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>
        <f>D213/C212</f>
        <v>0</v>
      </c>
      <c r="F213" s="138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>
        <f>D214/C212</f>
        <v>0</v>
      </c>
      <c r="F214" s="138"/>
      <c r="G214" s="116" t="s">
        <v>1416</v>
      </c>
      <c r="H214" s="119">
        <v>33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>
        <f>D215/C212</f>
        <v>0</v>
      </c>
      <c r="F215" s="138"/>
      <c r="G215" s="67" t="s">
        <v>1153</v>
      </c>
      <c r="H215" s="120">
        <v>33</v>
      </c>
      <c r="I215" s="124">
        <v>0</v>
      </c>
      <c r="J215" s="114">
        <f t="shared" ref="J215:J217" si="19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>
        <f>D216/C212</f>
        <v>0</v>
      </c>
      <c r="F216" s="138"/>
      <c r="G216" s="67" t="s">
        <v>1418</v>
      </c>
      <c r="H216" s="120">
        <v>33</v>
      </c>
      <c r="I216" s="125">
        <v>0</v>
      </c>
      <c r="J216" s="109">
        <f t="shared" si="19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8"/>
      <c r="G217" s="67" t="s">
        <v>1424</v>
      </c>
      <c r="H217" s="120">
        <v>66</v>
      </c>
      <c r="I217" s="126">
        <v>0</v>
      </c>
      <c r="J217" s="112">
        <f t="shared" si="19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9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25">
      <c r="A3" s="17">
        <f>'APAGADOS RADIO'!G3</f>
        <v>45262</v>
      </c>
      <c r="B3">
        <f>'APAGADOS RADIO'!G2+D3</f>
        <v>7</v>
      </c>
      <c r="C3">
        <f>'APAGADOS FIBRA'!G2</f>
        <v>27</v>
      </c>
      <c r="D3">
        <f>'APAGADOS ANTENA'!G2</f>
        <v>3</v>
      </c>
      <c r="E3">
        <f t="shared" ref="E3" si="2">B3+C3</f>
        <v>34</v>
      </c>
      <c r="F3">
        <f>'RESUMEN TOTAL'!B1</f>
        <v>534</v>
      </c>
      <c r="G3" s="36">
        <f t="shared" ref="G3" si="3">E3/F3</f>
        <v>6.3670411985018729E-2</v>
      </c>
    </row>
    <row r="4" spans="1:7" x14ac:dyDescent="0.25">
      <c r="A4" s="17">
        <f>'APAGADOS RADIO'!H3</f>
        <v>45263</v>
      </c>
      <c r="B4">
        <f>'APAGADOS RADIO'!H2+D4</f>
        <v>7</v>
      </c>
      <c r="C4">
        <f>'APAGADOS FIBRA'!H2</f>
        <v>32</v>
      </c>
      <c r="D4">
        <f>'APAGADOS ANTENA'!H2</f>
        <v>3</v>
      </c>
      <c r="E4">
        <f t="shared" ref="E4:E7" si="4">B4+C4</f>
        <v>39</v>
      </c>
      <c r="F4">
        <f>'RESUMEN TOTAL'!B1</f>
        <v>534</v>
      </c>
      <c r="G4" s="36">
        <f t="shared" ref="G4:G7" si="5">E4/F4</f>
        <v>7.3033707865168537E-2</v>
      </c>
    </row>
    <row r="5" spans="1:7" x14ac:dyDescent="0.25">
      <c r="A5" s="17">
        <f>'APAGADOS RADIO'!I3</f>
        <v>45264</v>
      </c>
      <c r="B5">
        <f>'APAGADOS RADIO'!I2+D5</f>
        <v>8</v>
      </c>
      <c r="C5">
        <f>'APAGADOS FIBRA'!I2</f>
        <v>33</v>
      </c>
      <c r="D5">
        <f>'APAGADOS ANTENA'!I2</f>
        <v>3</v>
      </c>
      <c r="E5">
        <f t="shared" si="4"/>
        <v>41</v>
      </c>
      <c r="F5">
        <f>'RESUMEN TOTAL'!B1</f>
        <v>534</v>
      </c>
      <c r="G5" s="36">
        <f t="shared" si="5"/>
        <v>7.6779026217228458E-2</v>
      </c>
    </row>
    <row r="6" spans="1:7" x14ac:dyDescent="0.25">
      <c r="A6" s="17">
        <f>'APAGADOS RADIO'!J3</f>
        <v>45265</v>
      </c>
      <c r="B6">
        <f>'APAGADOS RADIO'!J2+D6</f>
        <v>8</v>
      </c>
      <c r="C6">
        <f>'APAGADOS FIBRA'!J2</f>
        <v>41</v>
      </c>
      <c r="D6">
        <f>'APAGADOS ANTENA'!J2</f>
        <v>4</v>
      </c>
      <c r="E6">
        <f t="shared" si="4"/>
        <v>49</v>
      </c>
      <c r="F6">
        <f>'RESUMEN TOTAL'!B1</f>
        <v>534</v>
      </c>
      <c r="G6" s="36">
        <f t="shared" si="5"/>
        <v>9.1760299625468167E-2</v>
      </c>
    </row>
    <row r="7" spans="1:7" x14ac:dyDescent="0.25">
      <c r="A7" s="17">
        <f>'APAGADOS RADIO'!K3</f>
        <v>45266</v>
      </c>
      <c r="B7">
        <f>'APAGADOS RADIO'!K2+D7</f>
        <v>13</v>
      </c>
      <c r="C7">
        <f>'APAGADOS FIBRA'!K2</f>
        <v>38</v>
      </c>
      <c r="D7">
        <f>'APAGADOS ANTENA'!K2</f>
        <v>8</v>
      </c>
      <c r="E7">
        <f t="shared" si="4"/>
        <v>51</v>
      </c>
      <c r="F7">
        <f>'RESUMEN TOTAL'!B1</f>
        <v>534</v>
      </c>
      <c r="G7" s="36">
        <f t="shared" si="5"/>
        <v>9.5505617977528087E-2</v>
      </c>
    </row>
    <row r="8" spans="1:7" x14ac:dyDescent="0.25">
      <c r="A8" s="17">
        <f>'APAGADOS RADIO'!L3</f>
        <v>45267</v>
      </c>
      <c r="B8">
        <f>'APAGADOS RADIO'!L2+D8</f>
        <v>15</v>
      </c>
      <c r="C8">
        <f>'APAGADOS FIBRA'!L2</f>
        <v>55</v>
      </c>
      <c r="D8">
        <f>'APAGADOS ANTENA'!L2</f>
        <v>9</v>
      </c>
      <c r="E8">
        <f t="shared" ref="E8:E18" si="6">B8+C8</f>
        <v>70</v>
      </c>
      <c r="F8">
        <f>'RESUMEN TOTAL'!B1</f>
        <v>534</v>
      </c>
      <c r="G8" s="36">
        <f t="shared" ref="G8:G18" si="7">E8/F8</f>
        <v>0.13108614232209737</v>
      </c>
    </row>
    <row r="9" spans="1:7" x14ac:dyDescent="0.25">
      <c r="A9" s="17">
        <f>'APAGADOS RADIO'!M3</f>
        <v>45268</v>
      </c>
      <c r="B9">
        <f>'APAGADOS RADIO'!M2+D9</f>
        <v>11</v>
      </c>
      <c r="C9">
        <f>'APAGADOS FIBRA'!M2</f>
        <v>43</v>
      </c>
      <c r="D9">
        <f>'APAGADOS ANTENA'!M2</f>
        <v>4</v>
      </c>
      <c r="E9">
        <f t="shared" si="6"/>
        <v>54</v>
      </c>
      <c r="F9">
        <f>'RESUMEN TOTAL'!B1</f>
        <v>534</v>
      </c>
      <c r="G9" s="36">
        <f t="shared" si="7"/>
        <v>0.10112359550561797</v>
      </c>
    </row>
    <row r="10" spans="1:7" x14ac:dyDescent="0.25">
      <c r="A10" s="17">
        <f>'APAGADOS RADIO'!N3</f>
        <v>45269</v>
      </c>
      <c r="B10">
        <f>'APAGADOS RADIO'!N2+D10</f>
        <v>10</v>
      </c>
      <c r="C10">
        <f>'APAGADOS FIBRA'!N2</f>
        <v>43</v>
      </c>
      <c r="D10">
        <f>'APAGADOS ANTENA'!N2</f>
        <v>4</v>
      </c>
      <c r="E10">
        <f t="shared" si="6"/>
        <v>53</v>
      </c>
      <c r="F10">
        <f>'RESUMEN TOTAL'!B1</f>
        <v>534</v>
      </c>
      <c r="G10" s="36">
        <f t="shared" si="7"/>
        <v>9.9250936329588021E-2</v>
      </c>
    </row>
    <row r="11" spans="1:7" x14ac:dyDescent="0.25">
      <c r="A11" s="17">
        <f>'APAGADOS RADIO'!O3</f>
        <v>45270</v>
      </c>
      <c r="B11">
        <f>'APAGADOS RADIO'!O2+D11</f>
        <v>10</v>
      </c>
      <c r="C11">
        <f>'APAGADOS FIBRA'!O2</f>
        <v>42</v>
      </c>
      <c r="D11">
        <f>'APAGADOS ANTENA'!O2</f>
        <v>4</v>
      </c>
      <c r="E11">
        <f t="shared" si="6"/>
        <v>52</v>
      </c>
      <c r="F11">
        <f>'RESUMEN TOTAL'!B1</f>
        <v>534</v>
      </c>
      <c r="G11" s="36">
        <f t="shared" si="7"/>
        <v>9.7378277153558054E-2</v>
      </c>
    </row>
    <row r="12" spans="1:7" x14ac:dyDescent="0.25">
      <c r="A12" s="17">
        <f>'APAGADOS RADIO'!P3</f>
        <v>45271</v>
      </c>
      <c r="B12">
        <f>'APAGADOS RADIO'!P2+D12</f>
        <v>9</v>
      </c>
      <c r="C12">
        <f>'APAGADOS FIBRA'!P2</f>
        <v>35</v>
      </c>
      <c r="D12">
        <f>'APAGADOS ANTENA'!P2</f>
        <v>3</v>
      </c>
      <c r="E12">
        <f t="shared" si="6"/>
        <v>44</v>
      </c>
      <c r="F12">
        <f>'RESUMEN TOTAL'!B1</f>
        <v>534</v>
      </c>
      <c r="G12" s="36">
        <f t="shared" si="7"/>
        <v>8.2397003745318345E-2</v>
      </c>
    </row>
    <row r="13" spans="1:7" x14ac:dyDescent="0.25">
      <c r="A13" s="17">
        <f>'APAGADOS RADIO'!Q3</f>
        <v>45272</v>
      </c>
      <c r="B13">
        <f>'APAGADOS RADIO'!Q2+D13</f>
        <v>9</v>
      </c>
      <c r="C13">
        <f>'APAGADOS FIBRA'!Q2</f>
        <v>46</v>
      </c>
      <c r="D13">
        <f>'APAGADOS ANTENA'!Q2</f>
        <v>3</v>
      </c>
      <c r="E13">
        <f t="shared" si="6"/>
        <v>55</v>
      </c>
      <c r="F13">
        <f>'RESUMEN TOTAL'!B1</f>
        <v>534</v>
      </c>
      <c r="G13" s="36">
        <f t="shared" si="7"/>
        <v>0.10299625468164794</v>
      </c>
    </row>
    <row r="14" spans="1:7" x14ac:dyDescent="0.25">
      <c r="A14" s="17">
        <f>'APAGADOS RADIO'!R3</f>
        <v>45273</v>
      </c>
      <c r="B14">
        <f>'APAGADOS RADIO'!R2+D14</f>
        <v>10</v>
      </c>
      <c r="C14">
        <f>'APAGADOS FIBRA'!R2</f>
        <v>46</v>
      </c>
      <c r="D14">
        <f>'APAGADOS ANTENA'!R2</f>
        <v>4</v>
      </c>
      <c r="E14">
        <f t="shared" si="6"/>
        <v>56</v>
      </c>
      <c r="F14">
        <f>'RESUMEN TOTAL'!B1</f>
        <v>534</v>
      </c>
      <c r="G14" s="36">
        <f t="shared" si="7"/>
        <v>0.10486891385767791</v>
      </c>
    </row>
    <row r="15" spans="1:7" x14ac:dyDescent="0.25">
      <c r="A15" s="17">
        <f>'APAGADOS RADIO'!S3</f>
        <v>45274</v>
      </c>
      <c r="B15">
        <f>'APAGADOS RADIO'!S2+D15</f>
        <v>10</v>
      </c>
      <c r="C15">
        <f>'APAGADOS FIBRA'!S2</f>
        <v>31</v>
      </c>
      <c r="D15">
        <f>'APAGADOS ANTENA'!S2</f>
        <v>3</v>
      </c>
      <c r="E15">
        <f t="shared" si="6"/>
        <v>41</v>
      </c>
      <c r="F15">
        <f>'RESUMEN TOTAL'!B1</f>
        <v>534</v>
      </c>
      <c r="G15" s="36">
        <f t="shared" si="7"/>
        <v>7.6779026217228458E-2</v>
      </c>
    </row>
    <row r="16" spans="1:7" x14ac:dyDescent="0.25">
      <c r="A16" s="17">
        <f>'APAGADOS RADIO'!T3</f>
        <v>45275</v>
      </c>
      <c r="B16">
        <f>'APAGADOS RADIO'!T2+D16</f>
        <v>9</v>
      </c>
      <c r="C16">
        <f>'APAGADOS FIBRA'!T2</f>
        <v>28</v>
      </c>
      <c r="D16">
        <f>'APAGADOS ANTENA'!T2</f>
        <v>3</v>
      </c>
      <c r="E16">
        <f t="shared" si="6"/>
        <v>37</v>
      </c>
      <c r="F16">
        <f>'RESUMEN TOTAL'!B1</f>
        <v>534</v>
      </c>
      <c r="G16" s="36">
        <f t="shared" si="7"/>
        <v>6.9288389513108617E-2</v>
      </c>
    </row>
    <row r="17" spans="1:7" x14ac:dyDescent="0.25">
      <c r="A17" s="17">
        <f>'APAGADOS RADIO'!U3</f>
        <v>45276</v>
      </c>
      <c r="B17">
        <f>'APAGADOS RADIO'!U2+D17</f>
        <v>9</v>
      </c>
      <c r="C17">
        <f>'APAGADOS FIBRA'!U2</f>
        <v>28</v>
      </c>
      <c r="D17">
        <f>'APAGADOS ANTENA'!U2</f>
        <v>3</v>
      </c>
      <c r="E17">
        <f t="shared" si="6"/>
        <v>37</v>
      </c>
      <c r="F17">
        <f>'RESUMEN TOTAL'!B1</f>
        <v>534</v>
      </c>
      <c r="G17" s="36">
        <f t="shared" si="7"/>
        <v>6.9288389513108617E-2</v>
      </c>
    </row>
    <row r="18" spans="1:7" x14ac:dyDescent="0.25">
      <c r="A18" s="17">
        <f>'APAGADOS RADIO'!V3</f>
        <v>45277</v>
      </c>
      <c r="B18">
        <f>'APAGADOS RADIO'!V2+D18</f>
        <v>76</v>
      </c>
      <c r="C18">
        <f>'APAGADOS FIBRA'!V2</f>
        <v>161</v>
      </c>
      <c r="D18">
        <f>'APAGADOS ANTENA'!V2</f>
        <v>28</v>
      </c>
      <c r="E18">
        <f t="shared" si="6"/>
        <v>237</v>
      </c>
      <c r="F18">
        <f>'RESUMEN TOTAL'!B1</f>
        <v>534</v>
      </c>
      <c r="G18" s="36">
        <f t="shared" si="7"/>
        <v>0.4438202247191011</v>
      </c>
    </row>
    <row r="19" spans="1:7" x14ac:dyDescent="0.25">
      <c r="A19" s="17">
        <f>'APAGADOS RADIO'!W3</f>
        <v>45278</v>
      </c>
      <c r="B19">
        <f>'APAGADOS RADIO'!W2+D19</f>
        <v>64</v>
      </c>
      <c r="C19">
        <f>'APAGADOS FIBRA'!W2</f>
        <v>137</v>
      </c>
      <c r="D19">
        <f>'APAGADOS ANTENA'!W2</f>
        <v>24</v>
      </c>
      <c r="E19">
        <f t="shared" ref="E19:E31" si="8">B19+C19</f>
        <v>201</v>
      </c>
      <c r="F19">
        <f>'RESUMEN TOTAL'!B1</f>
        <v>534</v>
      </c>
      <c r="G19" s="36">
        <f t="shared" ref="G19:G31" si="9">E19/F19</f>
        <v>0.37640449438202245</v>
      </c>
    </row>
    <row r="20" spans="1:7" x14ac:dyDescent="0.25">
      <c r="A20" s="17">
        <f>'APAGADOS RADIO'!X3</f>
        <v>45279</v>
      </c>
      <c r="B20">
        <f>'APAGADOS RADIO'!X2+D20</f>
        <v>50</v>
      </c>
      <c r="C20">
        <f>'APAGADOS FIBRA'!X2</f>
        <v>126</v>
      </c>
      <c r="D20">
        <f>'APAGADOS ANTENA'!X2</f>
        <v>25</v>
      </c>
      <c r="E20">
        <f t="shared" si="8"/>
        <v>176</v>
      </c>
      <c r="F20">
        <f>'RESUMEN TOTAL'!B1</f>
        <v>534</v>
      </c>
      <c r="G20" s="36">
        <f t="shared" si="9"/>
        <v>0.32958801498127338</v>
      </c>
    </row>
    <row r="21" spans="1:7" x14ac:dyDescent="0.25">
      <c r="A21" s="17">
        <f>'APAGADOS RADIO'!Y3</f>
        <v>45280</v>
      </c>
      <c r="B21">
        <f>'APAGADOS RADIO'!Y2+D21</f>
        <v>42</v>
      </c>
      <c r="C21">
        <f>'APAGADOS FIBRA'!Y2</f>
        <v>120</v>
      </c>
      <c r="D21">
        <f>'APAGADOS ANTENA'!Y2</f>
        <v>24</v>
      </c>
      <c r="E21">
        <f t="shared" si="8"/>
        <v>162</v>
      </c>
      <c r="F21">
        <f>'RESUMEN TOTAL'!B1</f>
        <v>534</v>
      </c>
      <c r="G21" s="36">
        <f t="shared" si="9"/>
        <v>0.30337078651685395</v>
      </c>
    </row>
    <row r="22" spans="1:7" x14ac:dyDescent="0.25">
      <c r="A22" s="17">
        <f>'APAGADOS RADIO'!Z3</f>
        <v>45281</v>
      </c>
      <c r="B22">
        <f>'APAGADOS RADIO'!Z2+D22</f>
        <v>47</v>
      </c>
      <c r="C22">
        <f>'APAGADOS FIBRA'!Z2</f>
        <v>141</v>
      </c>
      <c r="D22">
        <f>'APAGADOS ANTENA'!Z2</f>
        <v>26</v>
      </c>
      <c r="E22">
        <f t="shared" si="8"/>
        <v>188</v>
      </c>
      <c r="F22">
        <f>'RESUMEN TOTAL'!B1</f>
        <v>534</v>
      </c>
      <c r="G22" s="36">
        <f t="shared" si="9"/>
        <v>0.35205992509363299</v>
      </c>
    </row>
    <row r="23" spans="1:7" x14ac:dyDescent="0.25">
      <c r="A23" s="17">
        <f>'APAGADOS RADIO'!AA3</f>
        <v>45282</v>
      </c>
      <c r="B23">
        <f>'APAGADOS RADIO'!AA2+D23</f>
        <v>37</v>
      </c>
      <c r="C23">
        <f>'APAGADOS FIBRA'!AA2</f>
        <v>134</v>
      </c>
      <c r="D23">
        <f>'APAGADOS ANTENA'!AA2</f>
        <v>18</v>
      </c>
      <c r="E23">
        <f t="shared" si="8"/>
        <v>171</v>
      </c>
      <c r="F23">
        <f>'RESUMEN TOTAL'!B1</f>
        <v>534</v>
      </c>
      <c r="G23" s="36">
        <f t="shared" si="9"/>
        <v>0.3202247191011236</v>
      </c>
    </row>
    <row r="24" spans="1:7" x14ac:dyDescent="0.25">
      <c r="A24" s="17">
        <f>'APAGADOS RADIO'!AB3</f>
        <v>45283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45284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45285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45286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45287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45288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45289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45290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25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11</v>
      </c>
      <c r="F36">
        <f>paradas!G3</f>
        <v>11</v>
      </c>
      <c r="G36" s="106">
        <f t="shared" si="11"/>
        <v>22</v>
      </c>
    </row>
    <row r="37" spans="1:30" s="14" customFormat="1" x14ac:dyDescent="0.25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11</v>
      </c>
      <c r="F37">
        <f>paradas!H3</f>
        <v>11</v>
      </c>
      <c r="G37" s="106">
        <f t="shared" si="11"/>
        <v>22</v>
      </c>
    </row>
    <row r="38" spans="1:30" x14ac:dyDescent="0.25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10</v>
      </c>
      <c r="F38">
        <f>paradas!I3</f>
        <v>10</v>
      </c>
      <c r="G38" s="106">
        <f t="shared" si="11"/>
        <v>20</v>
      </c>
    </row>
    <row r="39" spans="1:30" x14ac:dyDescent="0.25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10</v>
      </c>
      <c r="F39">
        <f>paradas!J3</f>
        <v>10</v>
      </c>
      <c r="G39" s="106">
        <f t="shared" si="11"/>
        <v>20</v>
      </c>
    </row>
    <row r="40" spans="1:30" x14ac:dyDescent="0.25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10</v>
      </c>
      <c r="F40">
        <f>paradas!K3</f>
        <v>9</v>
      </c>
      <c r="G40" s="106">
        <f t="shared" si="11"/>
        <v>19</v>
      </c>
    </row>
    <row r="41" spans="1:30" x14ac:dyDescent="0.25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10</v>
      </c>
      <c r="F41">
        <f>paradas!L3</f>
        <v>10</v>
      </c>
      <c r="G41" s="106">
        <f t="shared" si="11"/>
        <v>20</v>
      </c>
    </row>
    <row r="42" spans="1:30" x14ac:dyDescent="0.25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10</v>
      </c>
      <c r="F42">
        <f>paradas!M3</f>
        <v>10</v>
      </c>
      <c r="G42" s="106">
        <f t="shared" si="11"/>
        <v>20</v>
      </c>
    </row>
    <row r="43" spans="1:30" x14ac:dyDescent="0.25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10</v>
      </c>
      <c r="F43">
        <f>paradas!N3</f>
        <v>10</v>
      </c>
      <c r="G43" s="106">
        <f t="shared" si="11"/>
        <v>20</v>
      </c>
    </row>
    <row r="44" spans="1:30" x14ac:dyDescent="0.25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10</v>
      </c>
      <c r="F44">
        <f>paradas!O3</f>
        <v>10</v>
      </c>
      <c r="G44" s="106">
        <f t="shared" si="11"/>
        <v>20</v>
      </c>
    </row>
    <row r="45" spans="1:30" x14ac:dyDescent="0.25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10</v>
      </c>
      <c r="F45">
        <f>paradas!P3</f>
        <v>10</v>
      </c>
      <c r="G45" s="106">
        <f t="shared" si="11"/>
        <v>20</v>
      </c>
    </row>
    <row r="46" spans="1:30" x14ac:dyDescent="0.25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9</v>
      </c>
      <c r="F46">
        <f>paradas!Q3</f>
        <v>10</v>
      </c>
      <c r="G46" s="106">
        <f t="shared" si="11"/>
        <v>19</v>
      </c>
    </row>
    <row r="47" spans="1:30" x14ac:dyDescent="0.25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10</v>
      </c>
      <c r="G47" s="106">
        <f t="shared" si="11"/>
        <v>20</v>
      </c>
    </row>
    <row r="48" spans="1:30" x14ac:dyDescent="0.25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10</v>
      </c>
      <c r="G48" s="106">
        <f>E48+F48</f>
        <v>20</v>
      </c>
    </row>
    <row r="49" spans="1:7" x14ac:dyDescent="0.25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10</v>
      </c>
      <c r="G49" s="106">
        <f t="shared" ref="G49:G53" si="12">E49+F49</f>
        <v>20</v>
      </c>
    </row>
    <row r="50" spans="1:7" x14ac:dyDescent="0.25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10</v>
      </c>
      <c r="F50">
        <f>paradas!U3</f>
        <v>10</v>
      </c>
      <c r="G50" s="106">
        <f t="shared" si="12"/>
        <v>20</v>
      </c>
    </row>
    <row r="51" spans="1:7" x14ac:dyDescent="0.25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15</v>
      </c>
      <c r="F51">
        <f>paradas!V3</f>
        <v>15</v>
      </c>
      <c r="G51" s="106">
        <f t="shared" si="12"/>
        <v>30</v>
      </c>
    </row>
    <row r="52" spans="1:7" x14ac:dyDescent="0.25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14</v>
      </c>
      <c r="F52">
        <f>paradas!W3</f>
        <v>14</v>
      </c>
      <c r="G52" s="106">
        <f t="shared" si="12"/>
        <v>28</v>
      </c>
    </row>
    <row r="53" spans="1:7" x14ac:dyDescent="0.25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14</v>
      </c>
      <c r="F53">
        <f>paradas!X3</f>
        <v>14</v>
      </c>
      <c r="G53" s="106">
        <f t="shared" si="12"/>
        <v>28</v>
      </c>
    </row>
    <row r="54" spans="1:7" x14ac:dyDescent="0.25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13</v>
      </c>
      <c r="F54">
        <f>paradas!Y3</f>
        <v>13</v>
      </c>
      <c r="G54" s="106">
        <f t="shared" ref="G54:G65" si="13">E54+F54</f>
        <v>26</v>
      </c>
    </row>
    <row r="55" spans="1:7" x14ac:dyDescent="0.25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7</v>
      </c>
      <c r="F55">
        <f>paradas!Z3</f>
        <v>6</v>
      </c>
      <c r="G55" s="106">
        <f>paradas!AB2</f>
        <v>0</v>
      </c>
    </row>
    <row r="56" spans="1:7" x14ac:dyDescent="0.25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10</v>
      </c>
      <c r="F56">
        <f>paradas!AA3</f>
        <v>9</v>
      </c>
      <c r="G56" s="106">
        <f t="shared" si="13"/>
        <v>19</v>
      </c>
    </row>
    <row r="57" spans="1:7" x14ac:dyDescent="0.25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D1" zoomScale="70" zoomScaleNormal="70" workbookViewId="0">
      <selection activeCell="AB18" sqref="AB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45261</v>
      </c>
      <c r="G2" s="41">
        <v>45262</v>
      </c>
      <c r="H2" s="41">
        <v>45263</v>
      </c>
      <c r="I2" s="41">
        <v>45264</v>
      </c>
      <c r="J2" s="41">
        <v>45265</v>
      </c>
      <c r="K2" s="41">
        <v>45266</v>
      </c>
      <c r="L2" s="41">
        <v>45267</v>
      </c>
      <c r="M2" s="41">
        <v>45268</v>
      </c>
      <c r="N2" s="41">
        <v>45269</v>
      </c>
      <c r="O2" s="41">
        <v>45270</v>
      </c>
      <c r="P2" s="41">
        <v>45271</v>
      </c>
      <c r="Q2" s="41">
        <v>45272</v>
      </c>
      <c r="R2" s="41">
        <v>45273</v>
      </c>
      <c r="S2" s="41">
        <v>45274</v>
      </c>
      <c r="T2" s="41">
        <v>45275</v>
      </c>
      <c r="U2" s="41">
        <v>45276</v>
      </c>
      <c r="V2" s="41">
        <v>45277</v>
      </c>
      <c r="W2" s="41">
        <v>45278</v>
      </c>
      <c r="X2" s="41">
        <v>45279</v>
      </c>
      <c r="Y2" s="41">
        <v>45280</v>
      </c>
      <c r="Z2" s="41">
        <v>45281</v>
      </c>
      <c r="AA2" s="41">
        <v>45282</v>
      </c>
      <c r="AB2" s="41">
        <v>45283</v>
      </c>
      <c r="AC2" s="41">
        <v>45284</v>
      </c>
      <c r="AD2" s="41">
        <v>45285</v>
      </c>
      <c r="AE2" s="41">
        <v>45286</v>
      </c>
      <c r="AF2" s="41">
        <v>45287</v>
      </c>
      <c r="AG2" s="41">
        <v>45288</v>
      </c>
      <c r="AH2" s="41">
        <v>45289</v>
      </c>
      <c r="AI2" s="41">
        <v>45290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12</v>
      </c>
      <c r="H3" s="53">
        <f>COUNTIFS('RESUMEN TOTAL'!C5:C540, "=BONOMO",'RESUMEN TOTAL'!N5:N540,"=APAGADO")</f>
        <v>15</v>
      </c>
      <c r="I3" s="53">
        <f>COUNTIFS('RESUMEN TOTAL'!C5:C540, "=BONOMO",'RESUMEN TOTAL'!O5:O540,"=APAGADO")</f>
        <v>16</v>
      </c>
      <c r="J3" s="53">
        <f>COUNTIFS('RESUMEN TOTAL'!C5:C540, "=BONOMO",'RESUMEN TOTAL'!P5:P540,"=APAGADO")</f>
        <v>28</v>
      </c>
      <c r="K3" s="53">
        <f>COUNTIFS('RESUMEN TOTAL'!C5:C540, "=BONOMO",'RESUMEN TOTAL'!Q5:Q540,"=APAGADO")</f>
        <v>35</v>
      </c>
      <c r="L3" s="53">
        <f>COUNTIFS('RESUMEN TOTAL'!C5:C540, "=BONOMO",'RESUMEN TOTAL'!R5:R540,"=APAGADO")</f>
        <v>48</v>
      </c>
      <c r="M3" s="53">
        <f>COUNTIFS('RESUMEN TOTAL'!C5:C540, "=BONOMO",'RESUMEN TOTAL'!S5:S540,"=APAGADO")</f>
        <v>29</v>
      </c>
      <c r="N3" s="53">
        <f>COUNTIFS('RESUMEN TOTAL'!C5:C540, "=BONOMO",'RESUMEN TOTAL'!T5:T540,"=APAGADO")</f>
        <v>31</v>
      </c>
      <c r="O3" s="53">
        <f>COUNTIFS('RESUMEN TOTAL'!C5:C540, "=BONOMO",'RESUMEN TOTAL'!U5:U540,"=APAGADO")</f>
        <v>30</v>
      </c>
      <c r="P3" s="54">
        <f>COUNTIFS('RESUMEN TOTAL'!C5:C540, "=BONOMO",'RESUMEN TOTAL'!V5:V540,"=APAGADO")</f>
        <v>17</v>
      </c>
      <c r="Q3" s="54">
        <f>COUNTIFS('RESUMEN TOTAL'!C5:C540, "=BONOMO",'RESUMEN TOTAL'!W5:W540,"=APAGADO")</f>
        <v>30</v>
      </c>
      <c r="R3" s="54">
        <v>27</v>
      </c>
      <c r="S3" s="54">
        <f>COUNTIFS('RESUMEN TOTAL'!C5:C540, "=BONOMO",'RESUMEN TOTAL'!Y5:Y540,"=APAGADO")</f>
        <v>14</v>
      </c>
      <c r="T3" s="54">
        <f>COUNTIFS('RESUMEN TOTAL'!C5:C540, "=BONOMO",'RESUMEN TOTAL'!Z5:Z540,"=APAGADO")</f>
        <v>12</v>
      </c>
      <c r="U3" s="54">
        <f>COUNTIFS('RESUMEN TOTAL'!C5:C540, "=BONOMO",'RESUMEN TOTAL'!AA5:AA540,"=APAGADO")</f>
        <v>12</v>
      </c>
      <c r="V3" s="54">
        <f>COUNTIFS('RESUMEN TOTAL'!C5:C540, "=BONOMO",'RESUMEN TOTAL'!AB5:AB540,"=APAGADO")</f>
        <v>138</v>
      </c>
      <c r="W3" s="54">
        <f>COUNTIFS('RESUMEN TOTAL'!C5:C540, "=BONOMO",'RESUMEN TOTAL'!AC5:AC540,"=APAGADO")</f>
        <v>99</v>
      </c>
      <c r="X3" s="54">
        <f>COUNTIFS('RESUMEN TOTAL'!C5:C540, "=BONOMO",'RESUMEN TOTAL'!AD5:AD540,"=APAGADO")</f>
        <v>64</v>
      </c>
      <c r="Y3" s="54">
        <f>COUNTIFS('RESUMEN TOTAL'!C5:C540, "=BONOMO",'RESUMEN TOTAL'!AE5:AE540,"=APAGADO")</f>
        <v>39</v>
      </c>
      <c r="Z3" s="54">
        <v>62</v>
      </c>
      <c r="AA3" s="54">
        <f>COUNTIFS('RESUMEN TOTAL'!C5:C540, "=BONOMO",'RESUMEN TOTAL'!AG5:AG540,"=APAGADO")</f>
        <v>58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17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4.878048780487805E-2</v>
      </c>
      <c r="H4" s="60">
        <f t="shared" si="0"/>
        <v>6.097560975609756E-2</v>
      </c>
      <c r="I4" s="60">
        <f t="shared" si="0"/>
        <v>6.5040650406504072E-2</v>
      </c>
      <c r="J4" s="60">
        <f t="shared" si="0"/>
        <v>0.11382113821138211</v>
      </c>
      <c r="K4" s="60">
        <f t="shared" ref="K4" si="1">K3/BONOMOcam</f>
        <v>0.14227642276422764</v>
      </c>
      <c r="L4" s="60">
        <f t="shared" si="0"/>
        <v>0.1951219512195122</v>
      </c>
      <c r="M4" s="60">
        <f t="shared" ref="M4" si="2">M3/BONOMOcam</f>
        <v>0.11788617886178862</v>
      </c>
      <c r="N4" s="60">
        <f t="shared" si="0"/>
        <v>0.12601626016260162</v>
      </c>
      <c r="O4" s="60">
        <f t="shared" si="0"/>
        <v>0.12195121951219512</v>
      </c>
      <c r="P4" s="61">
        <f t="shared" si="0"/>
        <v>6.910569105691057E-2</v>
      </c>
      <c r="Q4" s="61">
        <f t="shared" si="0"/>
        <v>0.12195121951219512</v>
      </c>
      <c r="R4" s="61">
        <f t="shared" si="0"/>
        <v>0.10975609756097561</v>
      </c>
      <c r="S4" s="61">
        <f t="shared" si="0"/>
        <v>5.6910569105691054E-2</v>
      </c>
      <c r="T4" s="61">
        <f t="shared" si="0"/>
        <v>4.878048780487805E-2</v>
      </c>
      <c r="U4" s="61">
        <f t="shared" si="0"/>
        <v>4.878048780487805E-2</v>
      </c>
      <c r="V4" s="61">
        <f t="shared" si="0"/>
        <v>0.56097560975609762</v>
      </c>
      <c r="W4" s="61">
        <f t="shared" si="0"/>
        <v>0.40243902439024393</v>
      </c>
      <c r="X4" s="61">
        <f t="shared" si="0"/>
        <v>0.26016260162601629</v>
      </c>
      <c r="Y4" s="61">
        <f t="shared" ref="Y4" si="3">Y3/BONOMOcam</f>
        <v>0.15853658536585366</v>
      </c>
      <c r="Z4" s="61">
        <f t="shared" si="0"/>
        <v>0.25203252032520324</v>
      </c>
      <c r="AA4" s="61">
        <f t="shared" si="0"/>
        <v>0.23577235772357724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6.910569105691057E-2</v>
      </c>
      <c r="AI4" s="61">
        <f t="shared" ref="AI4" si="5">AI3/BONOMOcam</f>
        <v>2.8455284552845527E-2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23</v>
      </c>
      <c r="H5" s="56">
        <f>COUNTIFS('RESUMEN TOTAL'!C5:C526, "=COSEIDI",'RESUMEN TOTAL'!N5:N526,"=APAGADO")</f>
        <v>25</v>
      </c>
      <c r="I5" s="56">
        <f>COUNTIFS('RESUMEN TOTAL'!C5:C526, "=COSEIDI",'RESUMEN TOTAL'!O5:O526,"=APAGADO")</f>
        <v>26</v>
      </c>
      <c r="J5" s="56">
        <f>COUNTIFS('RESUMEN TOTAL'!C5:C526, "=COSEIDI",'RESUMEN TOTAL'!P5:P526,"=APAGADO")</f>
        <v>22</v>
      </c>
      <c r="K5" s="56">
        <f>COUNTIFS('RESUMEN TOTAL'!C5:C526, "=COSEIDI",'RESUMEN TOTAL'!Q5:Q526,"=APAGADO")</f>
        <v>19</v>
      </c>
      <c r="L5" s="56">
        <f>COUNTIFS('RESUMEN TOTAL'!C5:C526, "=COSEIDI",'RESUMEN TOTAL'!R5:R526,"=APAGADO")</f>
        <v>25</v>
      </c>
      <c r="M5" s="56">
        <f>COUNTIFS('RESUMEN TOTAL'!C5:C526, "=COSEIDI",'RESUMEN TOTAL'!S5:S526,"=APAGADO")</f>
        <v>26</v>
      </c>
      <c r="N5" s="56">
        <f>COUNTIFS('RESUMEN TOTAL'!C5:C526, "=COSEIDI",'RESUMEN TOTAL'!T5:T526,"=APAGADO")</f>
        <v>23</v>
      </c>
      <c r="O5" s="56">
        <f>COUNTIFS('RESUMEN TOTAL'!C5:C526, "=COSEIDI",'RESUMEN TOTAL'!U5:U526,"=APAGADO")</f>
        <v>23</v>
      </c>
      <c r="P5" s="56">
        <f>COUNTIFS('RESUMEN TOTAL'!C5:C526, "=COSEIDI",'RESUMEN TOTAL'!V5:V526,"=APAGADO")</f>
        <v>28</v>
      </c>
      <c r="Q5" s="56">
        <f>COUNTIFS('RESUMEN TOTAL'!C5:C526, "=COSEIDI",'RESUMEN TOTAL'!W5:W526,"=APAGADO")</f>
        <v>27</v>
      </c>
      <c r="R5" s="56">
        <v>30</v>
      </c>
      <c r="S5" s="56">
        <f>COUNTIFS('RESUMEN TOTAL'!C5:C526, "=COSEIDI",'RESUMEN TOTAL'!Y5:Y526,"=APAGADO")</f>
        <v>28</v>
      </c>
      <c r="T5" s="56">
        <f>COUNTIFS('RESUMEN TOTAL'!C5:C526, "=COSEIDI",'RESUMEN TOTAL'!Z5:Z526,"=APAGADO")</f>
        <v>26</v>
      </c>
      <c r="U5" s="56">
        <f>COUNTIFS('RESUMEN TOTAL'!C5:C526, "=COSEIDI",'RESUMEN TOTAL'!AA5:AA526,"=APAGADO")</f>
        <v>26</v>
      </c>
      <c r="V5" s="56">
        <f>COUNTIFS('RESUMEN TOTAL'!C5:C526, "=COSEIDI",'RESUMEN TOTAL'!AB5:AB526,"=APAGADO")</f>
        <v>104</v>
      </c>
      <c r="W5" s="56">
        <f>COUNTIFS('RESUMEN TOTAL'!C5:C526, "=COSEIDI",'RESUMEN TOTAL'!AC5:AC526,"=APAGADO")</f>
        <v>103</v>
      </c>
      <c r="X5" s="56">
        <f>COUNTIFS('RESUMEN TOTAL'!C5:C526, "=COSEIDI",'RESUMEN TOTAL'!AD5:AD526,"=APAGADO")</f>
        <v>114</v>
      </c>
      <c r="Y5" s="56">
        <f>COUNTIFS('RESUMEN TOTAL'!C5:C526, "=COSEIDI",'RESUMEN TOTAL'!AE5:AE526,"=APAGADO")</f>
        <v>125</v>
      </c>
      <c r="Z5" s="56">
        <f>COUNTIFS('RESUMEN TOTAL'!C5:C526, "=COSEIDI",'RESUMEN TOTAL'!AF5:AF526,"=APAGADO")</f>
        <v>128</v>
      </c>
      <c r="AA5" s="56">
        <f>COUNTIFS('RESUMEN TOTAL'!C5:C526, "=COSEIDI",'RESUMEN TOTAL'!AG5:AG526,"=APAGADO")</f>
        <v>116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30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0.11004784688995216</v>
      </c>
      <c r="H6" s="60">
        <f t="shared" si="6"/>
        <v>0.11961722488038277</v>
      </c>
      <c r="I6" s="60">
        <f t="shared" si="6"/>
        <v>0.12440191387559808</v>
      </c>
      <c r="J6" s="60">
        <f t="shared" si="6"/>
        <v>0.10526315789473684</v>
      </c>
      <c r="K6" s="60">
        <f t="shared" ref="K6" si="7">K5/COSEIDIcam</f>
        <v>9.0909090909090912E-2</v>
      </c>
      <c r="L6" s="60">
        <f t="shared" si="6"/>
        <v>0.11961722488038277</v>
      </c>
      <c r="M6" s="60">
        <f t="shared" ref="M6" si="8">M5/COSEIDIcam</f>
        <v>0.12440191387559808</v>
      </c>
      <c r="N6" s="60">
        <f t="shared" si="6"/>
        <v>0.11004784688995216</v>
      </c>
      <c r="O6" s="60">
        <f t="shared" si="6"/>
        <v>0.11004784688995216</v>
      </c>
      <c r="P6" s="60">
        <f t="shared" si="6"/>
        <v>0.13397129186602871</v>
      </c>
      <c r="Q6" s="60">
        <f t="shared" si="6"/>
        <v>0.12918660287081341</v>
      </c>
      <c r="R6" s="60">
        <f t="shared" si="6"/>
        <v>0.14354066985645933</v>
      </c>
      <c r="S6" s="60">
        <f t="shared" si="6"/>
        <v>0.13397129186602871</v>
      </c>
      <c r="T6" s="60">
        <f t="shared" si="6"/>
        <v>0.12440191387559808</v>
      </c>
      <c r="U6" s="60">
        <f t="shared" si="6"/>
        <v>0.12440191387559808</v>
      </c>
      <c r="V6" s="60">
        <f t="shared" si="6"/>
        <v>0.49760765550239233</v>
      </c>
      <c r="W6" s="60">
        <f t="shared" si="6"/>
        <v>0.49282296650717705</v>
      </c>
      <c r="X6" s="60">
        <f t="shared" si="6"/>
        <v>0.54545454545454541</v>
      </c>
      <c r="Y6" s="60">
        <f t="shared" ref="Y6" si="9">Y5/COSEIDIcam</f>
        <v>0.59808612440191389</v>
      </c>
      <c r="Z6" s="60">
        <f t="shared" si="6"/>
        <v>0.61244019138755978</v>
      </c>
      <c r="AA6" s="60">
        <f t="shared" si="6"/>
        <v>0.55502392344497609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V356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10</v>
      </c>
      <c r="J2" s="18">
        <f>COUNTIFS(J4:J600, "=APAGADO",D4:D600,"=GFIJA")</f>
        <v>10</v>
      </c>
      <c r="K2" s="18">
        <f>COUNTIFS(K4:K600, "=APAGADO",D4:D600,"=GFIJA")</f>
        <v>10</v>
      </c>
      <c r="L2" s="18">
        <f>COUNTIFS(L4:L600, "=APAGADO",D4:D600,"=GFIJA")</f>
        <v>10</v>
      </c>
      <c r="M2" s="18">
        <f>COUNTIFS(M4:M600, "=APAGADO",D4:D600,"=GFIJA")</f>
        <v>10</v>
      </c>
      <c r="N2" s="18">
        <f>COUNTIFS(N4:N600, "=APAGADO",D4:D600,"=GFIJA")</f>
        <v>10</v>
      </c>
      <c r="O2" s="18">
        <f>COUNTIFS(O4:O600, "=APAGADO",D4:D600,"=GFIJA")</f>
        <v>10</v>
      </c>
      <c r="P2" s="18">
        <f>COUNTIFS(P4:P600, "=APAGADO",D4:D600,"=GFIJA")</f>
        <v>10</v>
      </c>
      <c r="Q2" s="18">
        <f>COUNTIFS(Q4:Q600, "=APAGADO",D4:D600,"=GFIJA")</f>
        <v>9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10</v>
      </c>
      <c r="V2" s="18">
        <f>COUNTIFS(V4:V600, "=APAGADO",D4:D600,"=GFIJA")</f>
        <v>15</v>
      </c>
      <c r="W2" s="18">
        <f>COUNTIFS(W4:W600, "=APAGADO",D4:D600,"=GFIJA")</f>
        <v>14</v>
      </c>
      <c r="X2" s="18">
        <f>COUNTIFS(X4:X600, "=APAGADO",D4:D600,"=GFIJA")</f>
        <v>14</v>
      </c>
      <c r="Y2" s="18">
        <f>COUNTIFS(Y4:Y600, "=APAGADO",D4:D600,"=GFIJA")</f>
        <v>13</v>
      </c>
      <c r="Z2" s="18">
        <f>COUNTIFS(Z4:Z600, "=APAGADO",D4:D600,"=GFIJA")</f>
        <v>7</v>
      </c>
      <c r="AA2" s="18">
        <f>COUNTIFS(AA4:AA600, "=APAGADO",D4:D600,"=GFIJA")</f>
        <v>10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11</v>
      </c>
      <c r="H3" s="18">
        <f>COUNTIFS(H6:H602, "=APAGADO",D4:D600,"=INTERCOMUNICADOR")</f>
        <v>11</v>
      </c>
      <c r="I3" s="18">
        <f>COUNTIFS(I6:I602, "=APAGADO",D4:D600,"=INTERCOMUNICADOR")</f>
        <v>10</v>
      </c>
      <c r="J3" s="18">
        <f>COUNTIFS(J6:J602, "=APAGADO",D4:D600,"=INTERCOMUNICADOR")</f>
        <v>10</v>
      </c>
      <c r="K3" s="18">
        <f>COUNTIFS(K6:K602, "=APAGADO",D4:D600,"=INTERCOMUNICADOR")</f>
        <v>9</v>
      </c>
      <c r="L3" s="18">
        <f>COUNTIFS(L6:L602, "=APAGADO",D4:D600,"=INTERCOMUNICADOR")</f>
        <v>10</v>
      </c>
      <c r="M3" s="18">
        <f>COUNTIFS(M6:M602, "=APAGADO",D4:D600,"=INTERCOMUNICADOR")</f>
        <v>10</v>
      </c>
      <c r="N3" s="18">
        <f>COUNTIFS(N6:N602, "=APAGADO",D4:D600,"=INTERCOMUNICADOR")</f>
        <v>10</v>
      </c>
      <c r="O3" s="18">
        <f>COUNTIFS(O6:O602, "=APAGADO",D4:D600,"=INTERCOMUNICADOR")</f>
        <v>10</v>
      </c>
      <c r="P3" s="18">
        <f>COUNTIFS(P6:P602, "=APAGADO",D4:D600,"=INTERCOMUNICADOR")</f>
        <v>10</v>
      </c>
      <c r="Q3" s="18">
        <f>COUNTIFS(Q6:Q602, "=APAGADO",D4:D600,"=INTERCOMUNICADOR")</f>
        <v>10</v>
      </c>
      <c r="R3" s="18">
        <f>COUNTIFS(R6:R602, "=APAGADO",D4:D600,"=INTERCOMUNICADOR")</f>
        <v>10</v>
      </c>
      <c r="S3" s="18">
        <f>COUNTIFS(S6:S602, "=APAGADO",D4:D600,"=INTERCOMUNICADOR")</f>
        <v>10</v>
      </c>
      <c r="T3" s="18">
        <f>COUNTIFS(T6:T602, "=APAGADO",D4:D600,"=INTERCOMUNICADOR")</f>
        <v>10</v>
      </c>
      <c r="U3" s="18">
        <f>COUNTIFS(U6:U602, "=APAGADO",D4:D600,"=INTERCOMUNICADOR")</f>
        <v>10</v>
      </c>
      <c r="V3" s="18">
        <f>COUNTIFS(V6:V602, "=APAGADO",D4:D600,"=INTERCOMUNICADOR")</f>
        <v>15</v>
      </c>
      <c r="W3" s="18">
        <f>COUNTIFS(W6:W602, "=APAGADO",D4:D600,"=INTERCOMUNICADOR")</f>
        <v>14</v>
      </c>
      <c r="X3" s="18">
        <f>COUNTIFS(X6:X602, "=APAGADO",D4:D600,"=INTERCOMUNICADOR")</f>
        <v>14</v>
      </c>
      <c r="Y3" s="18">
        <f>COUNTIFS(Y6:Y602, "=APAGADO",D4:D600,"=INTERCOMUNICADOR")</f>
        <v>13</v>
      </c>
      <c r="Z3" s="18">
        <f>COUNTIFS(Z6:Z602, "=APAGADO",D4:D600,"=INTERCOMUNICADOR")</f>
        <v>6</v>
      </c>
      <c r="AA3" s="18">
        <f>COUNTIFS(AA6:AA602, "=APAGADO",D4:D600,"=INTERCOMUNICADOR")</f>
        <v>9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 t="str">
        <f>'RESUMEN TOTAL'!Q5</f>
        <v>APAGADO</v>
      </c>
      <c r="L5" s="88" t="str">
        <f>'RESUMEN TOTAL'!R5</f>
        <v>APAGADO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 t="str">
        <f>'RESUMEN TOTAL'!AB5</f>
        <v>APAGADO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 t="str">
        <f>'RESUMEN TOTAL'!Q6</f>
        <v>APAGADO</v>
      </c>
      <c r="L6" s="88" t="str">
        <f>'RESUMEN TOTAL'!R6</f>
        <v>APAGADO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 t="str">
        <f>'RESUMEN TOTAL'!AB6</f>
        <v>APAGADO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 t="str">
        <f>'RESUMEN TOTAL'!AG6</f>
        <v>APAGADO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 t="str">
        <f>'RESUMEN TOTAL'!Q7</f>
        <v>APAGADO</v>
      </c>
      <c r="L7" s="88" t="str">
        <f>'RESUMEN TOTAL'!R7</f>
        <v>APAGADO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 t="str">
        <f>'RESUMEN TOTAL'!AB7</f>
        <v>APAGADO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 t="str">
        <f>'RESUMEN TOTAL'!Q8</f>
        <v>APAGADO</v>
      </c>
      <c r="L8" s="88" t="str">
        <f>'RESUMEN TOTAL'!R8</f>
        <v>APAGADO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 t="str">
        <f>'RESUMEN TOTAL'!AB8</f>
        <v>APAGADO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 t="str">
        <f>'RESUMEN TOTAL'!Q9</f>
        <v>APAGADO</v>
      </c>
      <c r="L9" s="88" t="str">
        <f>'RESUMEN TOTAL'!R9</f>
        <v>APAGADO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 t="str">
        <f>'RESUMEN TOTAL'!AB9</f>
        <v>APAGADO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 t="str">
        <f>'RESUMEN TOTAL'!AG9</f>
        <v>APAGADO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 t="str">
        <f>'RESUMEN TOTAL'!Q10</f>
        <v>APAGADO</v>
      </c>
      <c r="L10" s="88" t="str">
        <f>'RESUMEN TOTAL'!R10</f>
        <v>APAGADO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 t="str">
        <f>'RESUMEN TOTAL'!AB10</f>
        <v>APAGADO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 t="str">
        <f>'RESUMEN TOTAL'!Q11</f>
        <v>APAGADO</v>
      </c>
      <c r="L11" s="88" t="str">
        <f>'RESUMEN TOTAL'!R11</f>
        <v>APAGADO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 t="str">
        <f>'RESUMEN TOTAL'!AB11</f>
        <v>APAGADO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 t="str">
        <f>'RESUMEN TOTAL'!Q12</f>
        <v>APAGADO</v>
      </c>
      <c r="L12" s="88" t="str">
        <f>'RESUMEN TOTAL'!R12</f>
        <v>APAGADO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 t="str">
        <f>'RESUMEN TOTAL'!AB12</f>
        <v>APAGADO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 t="str">
        <f>'RESUMEN TOTAL'!AB13</f>
        <v>APAGADO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 t="str">
        <f>'RESUMEN TOTAL'!Q14</f>
        <v>APAGADO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 t="str">
        <f>'RESUMEN TOTAL'!AB14</f>
        <v>APAGADO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 t="str">
        <f>'RESUMEN TOTAL'!AG14</f>
        <v>APAGADO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 t="str">
        <f>'RESUMEN TOTAL'!AD18</f>
        <v>APAGADO</v>
      </c>
      <c r="Y18" s="88" t="str">
        <f>'RESUMEN TOTAL'!AE18</f>
        <v>APAGADO</v>
      </c>
      <c r="Z18" s="88" t="str">
        <f>'RESUMEN TOTAL'!AF18</f>
        <v>APAGADO</v>
      </c>
      <c r="AA18" s="88" t="str">
        <f>'RESUMEN TOTAL'!AG18</f>
        <v>APAGADO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 t="str">
        <f>'RESUMEN TOTAL'!AD19</f>
        <v>APAGADO</v>
      </c>
      <c r="Y19" s="88" t="str">
        <f>'RESUMEN TOTAL'!AE19</f>
        <v>APAGADO</v>
      </c>
      <c r="Z19" s="88" t="str">
        <f>'RESUMEN TOTAL'!AF19</f>
        <v>APAGADO</v>
      </c>
      <c r="AA19" s="88" t="str">
        <f>'RESUMEN TOTAL'!AG19</f>
        <v>APAGADO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 t="str">
        <f>'RESUMEN TOTAL'!AG20</f>
        <v>APAGADO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 t="str">
        <f>'RESUMEN TOTAL'!AG21</f>
        <v>APAGADO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 t="str">
        <f>'RESUMEN TOTAL'!AD22</f>
        <v>APAGADO</v>
      </c>
      <c r="Y22" s="88" t="str">
        <f>'RESUMEN TOTAL'!AE22</f>
        <v>APAGADO</v>
      </c>
      <c r="Z22" s="88" t="str">
        <f>'RESUMEN TOTAL'!AF22</f>
        <v>APAGADO</v>
      </c>
      <c r="AA22" s="88" t="str">
        <f>'RESUMEN TOTAL'!AG22</f>
        <v>APAGADO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 t="str">
        <f>'RESUMEN TOTAL'!AD23</f>
        <v>APAGADO</v>
      </c>
      <c r="Y23" s="88" t="str">
        <f>'RESUMEN TOTAL'!AE23</f>
        <v>APAGADO</v>
      </c>
      <c r="Z23" s="88" t="str">
        <f>'RESUMEN TOTAL'!AF23</f>
        <v>APAGADO</v>
      </c>
      <c r="AA23" s="88" t="str">
        <f>'RESUMEN TOTAL'!AG23</f>
        <v>APAGADO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 t="str">
        <f>'RESUMEN TOTAL'!AB26</f>
        <v>APAGADO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 t="str">
        <f>'RESUMEN TOTAL'!AB27</f>
        <v>APAGADO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 t="str">
        <f>'RESUMEN TOTAL'!AB29</f>
        <v>APAGADO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 t="str">
        <f>'RESUMEN TOTAL'!P35</f>
        <v>APAGADO</v>
      </c>
      <c r="K35" s="88">
        <f>'RESUMEN TOTAL'!Q35</f>
        <v>0</v>
      </c>
      <c r="L35" s="88">
        <f>'RESUMEN TOTAL'!R35</f>
        <v>0</v>
      </c>
      <c r="M35" s="88" t="str">
        <f>'RESUMEN TOTAL'!S35</f>
        <v>APAGADO</v>
      </c>
      <c r="N35" s="88" t="str">
        <f>'RESUMEN TOTAL'!T35</f>
        <v>APAGADO</v>
      </c>
      <c r="O35" s="88" t="str">
        <f>'RESUMEN TOTAL'!U35</f>
        <v>APAGADO</v>
      </c>
      <c r="P35" s="88">
        <f>'RESUMEN TOTAL'!V35</f>
        <v>0</v>
      </c>
      <c r="Q35" s="88" t="str">
        <f>'RESUMEN TOTAL'!W35</f>
        <v>APAGADO</v>
      </c>
      <c r="R35" s="88" t="str">
        <f>'RESUMEN TOTAL'!X35</f>
        <v>APAGADO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 t="str">
        <f>'RESUMEN TOTAL'!AB40</f>
        <v>APAGADO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 t="str">
        <f>'RESUMEN TOTAL'!P41</f>
        <v>APAGADO</v>
      </c>
      <c r="K41" s="88">
        <f>'RESUMEN TOTAL'!Q41</f>
        <v>0</v>
      </c>
      <c r="L41" s="88">
        <f>'RESUMEN TOTAL'!R41</f>
        <v>0</v>
      </c>
      <c r="M41" s="88" t="str">
        <f>'RESUMEN TOTAL'!S41</f>
        <v>APAGADO</v>
      </c>
      <c r="N41" s="88" t="str">
        <f>'RESUMEN TOTAL'!T41</f>
        <v>APAGADO</v>
      </c>
      <c r="O41" s="88" t="str">
        <f>'RESUMEN TOTAL'!U41</f>
        <v>APAGADO</v>
      </c>
      <c r="P41" s="88">
        <f>'RESUMEN TOTAL'!V41</f>
        <v>0</v>
      </c>
      <c r="Q41" s="88" t="str">
        <f>'RESUMEN TOTAL'!W41</f>
        <v>APAGADO</v>
      </c>
      <c r="R41" s="88" t="str">
        <f>'RESUMEN TOTAL'!X41</f>
        <v>APAGADO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 t="str">
        <f>'RESUMEN TOTAL'!AB43</f>
        <v>APAGADO</v>
      </c>
      <c r="W43" s="88" t="str">
        <f>'RESUMEN TOTAL'!AC43</f>
        <v>APAGADO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 t="str">
        <f>'RESUMEN TOTAL'!M44</f>
        <v>APAGADO</v>
      </c>
      <c r="H44" s="88" t="str">
        <f>'RESUMEN TOTAL'!N44</f>
        <v>APAGADO</v>
      </c>
      <c r="I44" s="88" t="str">
        <f>'RESUMEN TOTAL'!O44</f>
        <v>APAGADO</v>
      </c>
      <c r="J44" s="88" t="str">
        <f>'RESUMEN TOTAL'!P44</f>
        <v>APAGADO</v>
      </c>
      <c r="K44" s="88" t="str">
        <f>'RESUMEN TOTAL'!Q44</f>
        <v>APAGADO</v>
      </c>
      <c r="L44" s="88" t="str">
        <f>'RESUMEN TOTAL'!R44</f>
        <v>APAGADO</v>
      </c>
      <c r="M44" s="88" t="str">
        <f>'RESUMEN TOTAL'!S44</f>
        <v>APAGADO</v>
      </c>
      <c r="N44" s="88" t="str">
        <f>'RESUMEN TOTAL'!T44</f>
        <v>APAGADO</v>
      </c>
      <c r="O44" s="88" t="str">
        <f>'RESUMEN TOTAL'!U44</f>
        <v>APAGADO</v>
      </c>
      <c r="P44" s="88" t="str">
        <f>'RESUMEN TOTAL'!V44</f>
        <v>APAGADO</v>
      </c>
      <c r="Q44" s="88" t="str">
        <f>'RESUMEN TOTAL'!W44</f>
        <v>APAGADO</v>
      </c>
      <c r="R44" s="88" t="str">
        <f>'RESUMEN TOTAL'!X44</f>
        <v>APAGADO</v>
      </c>
      <c r="S44" s="88" t="str">
        <f>'RESUMEN TOTAL'!Y44</f>
        <v>APAGADO</v>
      </c>
      <c r="T44" s="88" t="str">
        <f>'RESUMEN TOTAL'!Z44</f>
        <v>APAGADO</v>
      </c>
      <c r="U44" s="88" t="str">
        <f>'RESUMEN TOTAL'!AA44</f>
        <v>APAGADO</v>
      </c>
      <c r="V44" s="88" t="str">
        <f>'RESUMEN TOTAL'!AB44</f>
        <v>APAGADO</v>
      </c>
      <c r="W44" s="88" t="str">
        <f>'RESUMEN TOTAL'!AC44</f>
        <v>APAGADO</v>
      </c>
      <c r="X44" s="88" t="str">
        <f>'RESUMEN TOTAL'!AD44</f>
        <v>APAGADO</v>
      </c>
      <c r="Y44" s="88" t="str">
        <f>'RESUMEN TOTAL'!AE44</f>
        <v>APAGADO</v>
      </c>
      <c r="Z44" s="88" t="str">
        <f>'RESUMEN TOTAL'!AF44</f>
        <v>APAGADO</v>
      </c>
      <c r="AA44" s="88" t="str">
        <f>'RESUMEN TOTAL'!AG44</f>
        <v>APAGADO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 t="str">
        <f>'RESUMEN TOTAL'!AB45</f>
        <v>APAGADO</v>
      </c>
      <c r="W45" s="88" t="str">
        <f>'RESUMEN TOTAL'!AC45</f>
        <v>APAGADO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 t="str">
        <f>'RESUMEN TOTAL'!P46</f>
        <v>APAGADO</v>
      </c>
      <c r="K46" s="88">
        <f>'RESUMEN TOTAL'!Q46</f>
        <v>0</v>
      </c>
      <c r="L46" s="88" t="str">
        <f>'RESUMEN TOTAL'!R46</f>
        <v>APAGADO</v>
      </c>
      <c r="M46" s="88" t="str">
        <f>'RESUMEN TOTAL'!S46</f>
        <v>APAGADO</v>
      </c>
      <c r="N46" s="88" t="str">
        <f>'RESUMEN TOTAL'!T46</f>
        <v>APAGADO</v>
      </c>
      <c r="O46" s="88" t="str">
        <f>'RESUMEN TOTAL'!U46</f>
        <v>APAGADO</v>
      </c>
      <c r="P46" s="88">
        <f>'RESUMEN TOTAL'!V46</f>
        <v>0</v>
      </c>
      <c r="Q46" s="88" t="str">
        <f>'RESUMEN TOTAL'!W46</f>
        <v>APAGADO</v>
      </c>
      <c r="R46" s="88" t="str">
        <f>'RESUMEN TOTAL'!X46</f>
        <v>APAGADO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 t="str">
        <f>'RESUMEN TOTAL'!AB46</f>
        <v>APAGADO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 t="str">
        <f>'RESUMEN TOTAL'!P47</f>
        <v>APAGADO</v>
      </c>
      <c r="K47" s="88">
        <f>'RESUMEN TOTAL'!Q47</f>
        <v>0</v>
      </c>
      <c r="L47" s="88" t="str">
        <f>'RESUMEN TOTAL'!R47</f>
        <v>APAGADO</v>
      </c>
      <c r="M47" s="88" t="str">
        <f>'RESUMEN TOTAL'!S47</f>
        <v>APAGADO</v>
      </c>
      <c r="N47" s="88" t="str">
        <f>'RESUMEN TOTAL'!T47</f>
        <v>APAGADO</v>
      </c>
      <c r="O47" s="88" t="str">
        <f>'RESUMEN TOTAL'!U47</f>
        <v>APAGADO</v>
      </c>
      <c r="P47" s="88">
        <f>'RESUMEN TOTAL'!V47</f>
        <v>0</v>
      </c>
      <c r="Q47" s="88" t="str">
        <f>'RESUMEN TOTAL'!W47</f>
        <v>APAGADO</v>
      </c>
      <c r="R47" s="88" t="str">
        <f>'RESUMEN TOTAL'!X47</f>
        <v>APAGADO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 t="str">
        <f>'RESUMEN TOTAL'!AB47</f>
        <v>APAGADO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 t="str">
        <f>'RESUMEN TOTAL'!P49</f>
        <v>APAGADO</v>
      </c>
      <c r="K49" s="88">
        <f>'RESUMEN TOTAL'!Q49</f>
        <v>0</v>
      </c>
      <c r="L49" s="88" t="str">
        <f>'RESUMEN TOTAL'!R49</f>
        <v>APAGADO</v>
      </c>
      <c r="M49" s="88" t="str">
        <f>'RESUMEN TOTAL'!S49</f>
        <v>APAGADO</v>
      </c>
      <c r="N49" s="88" t="str">
        <f>'RESUMEN TOTAL'!T49</f>
        <v>APAGADO</v>
      </c>
      <c r="O49" s="88" t="str">
        <f>'RESUMEN TOTAL'!U49</f>
        <v>APAGADO</v>
      </c>
      <c r="P49" s="88">
        <f>'RESUMEN TOTAL'!V49</f>
        <v>0</v>
      </c>
      <c r="Q49" s="88" t="str">
        <f>'RESUMEN TOTAL'!W49</f>
        <v>APAGADO</v>
      </c>
      <c r="R49" s="88" t="str">
        <f>'RESUMEN TOTAL'!X49</f>
        <v>APAGADO</v>
      </c>
      <c r="S49" s="88" t="str">
        <f>'RESUMEN TOTAL'!Y49</f>
        <v>APAGADO</v>
      </c>
      <c r="T49" s="88" t="str">
        <f>'RESUMEN TOTAL'!Z49</f>
        <v>APAGADO</v>
      </c>
      <c r="U49" s="88" t="str">
        <f>'RESUMEN TOTAL'!AA49</f>
        <v>APAGADO</v>
      </c>
      <c r="V49" s="88" t="str">
        <f>'RESUMEN TOTAL'!AB49</f>
        <v>APAGADO</v>
      </c>
      <c r="W49" s="88" t="str">
        <f>'RESUMEN TOTAL'!AC49</f>
        <v>APAGADO</v>
      </c>
      <c r="X49" s="88" t="str">
        <f>'RESUMEN TOTAL'!AD49</f>
        <v>APAGADO</v>
      </c>
      <c r="Y49" s="88" t="str">
        <f>'RESUMEN TOTAL'!AE49</f>
        <v>APAGADO</v>
      </c>
      <c r="Z49" s="88" t="str">
        <f>'RESUMEN TOTAL'!AF49</f>
        <v>APAGADO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 t="str">
        <f>'RESUMEN TOTAL'!P50</f>
        <v>APAGADO</v>
      </c>
      <c r="K50" s="88">
        <f>'RESUMEN TOTAL'!Q50</f>
        <v>0</v>
      </c>
      <c r="L50" s="88" t="str">
        <f>'RESUMEN TOTAL'!R50</f>
        <v>APAGADO</v>
      </c>
      <c r="M50" s="88" t="str">
        <f>'RESUMEN TOTAL'!S50</f>
        <v>APAGADO</v>
      </c>
      <c r="N50" s="88" t="str">
        <f>'RESUMEN TOTAL'!T50</f>
        <v>APAGADO</v>
      </c>
      <c r="O50" s="88" t="str">
        <f>'RESUMEN TOTAL'!U50</f>
        <v>APAGADO</v>
      </c>
      <c r="P50" s="88">
        <f>'RESUMEN TOTAL'!V50</f>
        <v>0</v>
      </c>
      <c r="Q50" s="88" t="str">
        <f>'RESUMEN TOTAL'!W50</f>
        <v>APAGADO</v>
      </c>
      <c r="R50" s="88" t="str">
        <f>'RESUMEN TOTAL'!X50</f>
        <v>APAGADO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 t="str">
        <f>'RESUMEN TOTAL'!P52</f>
        <v>APAGADO</v>
      </c>
      <c r="K52" s="88">
        <f>'RESUMEN TOTAL'!Q52</f>
        <v>0</v>
      </c>
      <c r="L52" s="88" t="str">
        <f>'RESUMEN TOTAL'!R52</f>
        <v>APAGADO</v>
      </c>
      <c r="M52" s="88" t="str">
        <f>'RESUMEN TOTAL'!S52</f>
        <v>APAGADO</v>
      </c>
      <c r="N52" s="88" t="str">
        <f>'RESUMEN TOTAL'!T52</f>
        <v>APAGADO</v>
      </c>
      <c r="O52" s="88" t="str">
        <f>'RESUMEN TOTAL'!U52</f>
        <v>APAGADO</v>
      </c>
      <c r="P52" s="88">
        <f>'RESUMEN TOTAL'!V52</f>
        <v>0</v>
      </c>
      <c r="Q52" s="88" t="str">
        <f>'RESUMEN TOTAL'!W52</f>
        <v>APAGADO</v>
      </c>
      <c r="R52" s="88" t="str">
        <f>'RESUMEN TOTAL'!X52</f>
        <v>APAGADO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 t="str">
        <f>'RESUMEN TOTAL'!O55</f>
        <v>APAGADO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 t="str">
        <f>'RESUMEN TOTAL'!S55</f>
        <v>APAGADO</v>
      </c>
      <c r="N55" s="88" t="str">
        <f>'RESUMEN TOTAL'!T55</f>
        <v>APAGADO</v>
      </c>
      <c r="O55" s="88" t="str">
        <f>'RESUMEN TOTAL'!U55</f>
        <v>APAGADO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 t="str">
        <f>'RESUMEN TOTAL'!AB55</f>
        <v>APAGADO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 t="str">
        <f>'RESUMEN TOTAL'!M57</f>
        <v>APAGADO</v>
      </c>
      <c r="H57" s="88" t="str">
        <f>'RESUMEN TOTAL'!N57</f>
        <v>APAGADO</v>
      </c>
      <c r="I57" s="88" t="str">
        <f>'RESUMEN TOTAL'!O57</f>
        <v>APAGADO</v>
      </c>
      <c r="J57" s="88" t="str">
        <f>'RESUMEN TOTAL'!P57</f>
        <v>APAGADO</v>
      </c>
      <c r="K57" s="88" t="str">
        <f>'RESUMEN TOTAL'!Q57</f>
        <v>APAGADO</v>
      </c>
      <c r="L57" s="88" t="str">
        <f>'RESUMEN TOTAL'!R57</f>
        <v>APAGADO</v>
      </c>
      <c r="M57" s="88" t="str">
        <f>'RESUMEN TOTAL'!S57</f>
        <v>APAGADO</v>
      </c>
      <c r="N57" s="88" t="str">
        <f>'RESUMEN TOTAL'!T57</f>
        <v>APAGADO</v>
      </c>
      <c r="O57" s="88" t="str">
        <f>'RESUMEN TOTAL'!U57</f>
        <v>APAGADO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 t="str">
        <f>'RESUMEN TOTAL'!AA57</f>
        <v>APAGADO</v>
      </c>
      <c r="V57" s="88" t="str">
        <f>'RESUMEN TOTAL'!AB57</f>
        <v>APAGADO</v>
      </c>
      <c r="W57" s="88" t="str">
        <f>'RESUMEN TOTAL'!AC57</f>
        <v>APAGADO</v>
      </c>
      <c r="X57" s="88" t="str">
        <f>'RESUMEN TOTAL'!AD57</f>
        <v>APAGADO</v>
      </c>
      <c r="Y57" s="88" t="str">
        <f>'RESUMEN TOTAL'!AE57</f>
        <v>APAGADO</v>
      </c>
      <c r="Z57" s="88" t="str">
        <f>'RESUMEN TOTAL'!AF57</f>
        <v>APAGADO</v>
      </c>
      <c r="AA57" s="88" t="str">
        <f>'RESUMEN TOTAL'!AG57</f>
        <v>APAGADO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 t="str">
        <f>'RESUMEN TOTAL'!M59</f>
        <v>APAGADO</v>
      </c>
      <c r="H59" s="88" t="str">
        <f>'RESUMEN TOTAL'!N59</f>
        <v>APAGADO</v>
      </c>
      <c r="I59" s="88" t="str">
        <f>'RESUMEN TOTAL'!O59</f>
        <v>APAGADO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 t="str">
        <f>'RESUMEN TOTAL'!AB59</f>
        <v>APAGADO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 t="str">
        <f>'RESUMEN TOTAL'!T60</f>
        <v>APAGADO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 t="str">
        <f>'RESUMEN TOTAL'!AB62</f>
        <v>APAGADO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 t="str">
        <f>'RESUMEN TOTAL'!AB63</f>
        <v>APAGADO</v>
      </c>
      <c r="W63" s="88" t="str">
        <f>'RESUMEN TOTAL'!AC63</f>
        <v>APAGADO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 t="str">
        <f>'RESUMEN TOTAL'!AB64</f>
        <v>APAGADO</v>
      </c>
      <c r="W64" s="88" t="str">
        <f>'RESUMEN TOTAL'!AC64</f>
        <v>APAGADO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 t="str">
        <f>'RESUMEN TOTAL'!P66</f>
        <v>APAGADO</v>
      </c>
      <c r="K66" s="88">
        <f>'RESUMEN TOTAL'!Q66</f>
        <v>0</v>
      </c>
      <c r="L66" s="88" t="str">
        <f>'RESUMEN TOTAL'!R66</f>
        <v>APAGADO</v>
      </c>
      <c r="M66" s="88" t="str">
        <f>'RESUMEN TOTAL'!S66</f>
        <v>APAGADO</v>
      </c>
      <c r="N66" s="88" t="str">
        <f>'RESUMEN TOTAL'!T66</f>
        <v>APAGADO</v>
      </c>
      <c r="O66" s="88" t="str">
        <f>'RESUMEN TOTAL'!U66</f>
        <v>APAGADO</v>
      </c>
      <c r="P66" s="88">
        <f>'RESUMEN TOTAL'!V66</f>
        <v>0</v>
      </c>
      <c r="Q66" s="88" t="str">
        <f>'RESUMEN TOTAL'!W66</f>
        <v>APAGADO</v>
      </c>
      <c r="R66" s="88" t="str">
        <f>'RESUMEN TOTAL'!X66</f>
        <v>APAGADO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 t="str">
        <f>'RESUMEN TOTAL'!AG66</f>
        <v>APAGADO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 t="str">
        <f>'RESUMEN TOTAL'!P67</f>
        <v>APAGADO</v>
      </c>
      <c r="K67" s="88">
        <f>'RESUMEN TOTAL'!Q67</f>
        <v>0</v>
      </c>
      <c r="L67" s="88" t="str">
        <f>'RESUMEN TOTAL'!R67</f>
        <v>APAGADO</v>
      </c>
      <c r="M67" s="88" t="str">
        <f>'RESUMEN TOTAL'!S67</f>
        <v>APAGADO</v>
      </c>
      <c r="N67" s="88" t="str">
        <f>'RESUMEN TOTAL'!T67</f>
        <v>APAGADO</v>
      </c>
      <c r="O67" s="88" t="str">
        <f>'RESUMEN TOTAL'!U67</f>
        <v>APAGADO</v>
      </c>
      <c r="P67" s="88">
        <f>'RESUMEN TOTAL'!V67</f>
        <v>0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 t="str">
        <f>'RESUMEN TOTAL'!AG67</f>
        <v>APAGADO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 t="str">
        <f>'RESUMEN TOTAL'!AB68</f>
        <v>APAGADO</v>
      </c>
      <c r="W68" s="88" t="str">
        <f>'RESUMEN TOTAL'!AC68</f>
        <v>APAGADO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 t="str">
        <f>'RESUMEN TOTAL'!AB69</f>
        <v>APAGADO</v>
      </c>
      <c r="W69" s="88" t="str">
        <f>'RESUMEN TOTAL'!AC69</f>
        <v>APAGADO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 t="str">
        <f>'RESUMEN TOTAL'!P70</f>
        <v>APAGADO</v>
      </c>
      <c r="K70" s="88">
        <f>'RESUMEN TOTAL'!Q70</f>
        <v>0</v>
      </c>
      <c r="L70" s="88" t="str">
        <f>'RESUMEN TOTAL'!R70</f>
        <v>APAGADO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 t="str">
        <f>'RESUMEN TOTAL'!AG70</f>
        <v>APAGADO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 t="str">
        <f>'RESUMEN TOTAL'!AB71</f>
        <v>APAGADO</v>
      </c>
      <c r="W71" s="88" t="str">
        <f>'RESUMEN TOTAL'!AC71</f>
        <v>APAGADO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 t="str">
        <f>'RESUMEN TOTAL'!T73</f>
        <v>APAGADO</v>
      </c>
      <c r="O73" s="88" t="str">
        <f>'RESUMEN TOTAL'!U73</f>
        <v>APAGADO</v>
      </c>
      <c r="P73" s="88">
        <f>'RESUMEN TOTAL'!V73</f>
        <v>0</v>
      </c>
      <c r="Q73" s="88" t="str">
        <f>'RESUMEN TOTAL'!W73</f>
        <v>APAGADO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 t="str">
        <f>'RESUMEN TOTAL'!AB74</f>
        <v>APAGADO</v>
      </c>
      <c r="W74" s="88" t="str">
        <f>'RESUMEN TOTAL'!AC74</f>
        <v>APAGADO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 t="str">
        <f>'RESUMEN TOTAL'!AB77</f>
        <v>APAGADO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 t="str">
        <f>'RESUMEN TOTAL'!AB78</f>
        <v>APAGADO</v>
      </c>
      <c r="W78" s="88" t="str">
        <f>'RESUMEN TOTAL'!AC78</f>
        <v>APAGADO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 t="str">
        <f>'RESUMEN TOTAL'!AB79</f>
        <v>APAGADO</v>
      </c>
      <c r="W79" s="88" t="str">
        <f>'RESUMEN TOTAL'!AC79</f>
        <v>APAGADO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 t="str">
        <f>'RESUMEN TOTAL'!AB81</f>
        <v>APAGADO</v>
      </c>
      <c r="W81" s="88" t="str">
        <f>'RESUMEN TOTAL'!AC81</f>
        <v>APAGADO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 t="str">
        <f>'RESUMEN TOTAL'!AB83</f>
        <v>APAGADO</v>
      </c>
      <c r="W83" s="88" t="str">
        <f>'RESUMEN TOTAL'!AC83</f>
        <v>APAGADO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 t="str">
        <f>'RESUMEN TOTAL'!AB84</f>
        <v>APAGADO</v>
      </c>
      <c r="W84" s="88" t="str">
        <f>'RESUMEN TOTAL'!AC84</f>
        <v>APAGADO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 t="str">
        <f>'RESUMEN TOTAL'!AB85</f>
        <v>APAGADO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 t="str">
        <f>'RESUMEN TOTAL'!AB96</f>
        <v>APAGADO</v>
      </c>
      <c r="W96" s="88" t="str">
        <f>'RESUMEN TOTAL'!AC96</f>
        <v>APAGADO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 t="str">
        <f>'RESUMEN TOTAL'!AB97</f>
        <v>APAGADO</v>
      </c>
      <c r="W97" s="88" t="str">
        <f>'RESUMEN TOTAL'!AC97</f>
        <v>APAGADO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 t="str">
        <f>'RESUMEN TOTAL'!P99</f>
        <v>APAGADO</v>
      </c>
      <c r="K99" s="88">
        <f>'RESUMEN TOTAL'!Q99</f>
        <v>0</v>
      </c>
      <c r="L99" s="88" t="str">
        <f>'RESUMEN TOTAL'!R99</f>
        <v>APAGADO</v>
      </c>
      <c r="M99" s="88" t="str">
        <f>'RESUMEN TOTAL'!S99</f>
        <v>APAGADO</v>
      </c>
      <c r="N99" s="88" t="str">
        <f>'RESUMEN TOTAL'!T99</f>
        <v>APAGADO</v>
      </c>
      <c r="O99" s="88" t="str">
        <f>'RESUMEN TOTAL'!U99</f>
        <v>APAGADO</v>
      </c>
      <c r="P99" s="88">
        <f>'RESUMEN TOTAL'!V99</f>
        <v>0</v>
      </c>
      <c r="Q99" s="88" t="str">
        <f>'RESUMEN TOTAL'!W99</f>
        <v>APAGADO</v>
      </c>
      <c r="R99" s="88" t="str">
        <f>'RESUMEN TOTAL'!X99</f>
        <v>APAGADO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 t="str">
        <f>'RESUMEN TOTAL'!AB105</f>
        <v>APAGADO</v>
      </c>
      <c r="W105" s="88" t="str">
        <f>'RESUMEN TOTAL'!AC105</f>
        <v>APAGADO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 t="str">
        <f>'RESUMEN TOTAL'!AB106</f>
        <v>APAGADO</v>
      </c>
      <c r="W106" s="88" t="str">
        <f>'RESUMEN TOTAL'!AC106</f>
        <v>APAGADO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 t="str">
        <f>'RESUMEN TOTAL'!AB111</f>
        <v>APAGADO</v>
      </c>
      <c r="W111" s="88" t="str">
        <f>'RESUMEN TOTAL'!AC111</f>
        <v>APAGADO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 t="str">
        <f>'RESUMEN TOTAL'!AB112</f>
        <v>APAGADO</v>
      </c>
      <c r="W112" s="88" t="str">
        <f>'RESUMEN TOTAL'!AC112</f>
        <v>APAGADO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 t="str">
        <f>'RESUMEN TOTAL'!AB113</f>
        <v>APAGADO</v>
      </c>
      <c r="W113" s="88" t="str">
        <f>'RESUMEN TOTAL'!AC113</f>
        <v>APAGADO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 t="str">
        <f>'RESUMEN TOTAL'!AB114</f>
        <v>APAGADO</v>
      </c>
      <c r="W114" s="88" t="str">
        <f>'RESUMEN TOTAL'!AC114</f>
        <v>APAGADO</v>
      </c>
      <c r="X114" s="88" t="str">
        <f>'RESUMEN TOTAL'!AD114</f>
        <v>APAGADO</v>
      </c>
      <c r="Y114" s="88" t="str">
        <f>'RESUMEN TOTAL'!AE114</f>
        <v>APAGADO</v>
      </c>
      <c r="Z114" s="88" t="str">
        <f>'RESUMEN TOTAL'!AF114</f>
        <v>APAGADO</v>
      </c>
      <c r="AA114" s="88" t="str">
        <f>'RESUMEN TOTAL'!AG114</f>
        <v>APAGADO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 t="str">
        <f>'RESUMEN TOTAL'!AB115</f>
        <v>APAGADO</v>
      </c>
      <c r="W115" s="88" t="str">
        <f>'RESUMEN TOTAL'!AC115</f>
        <v>APAGADO</v>
      </c>
      <c r="X115" s="88" t="str">
        <f>'RESUMEN TOTAL'!AD115</f>
        <v>APAGADO</v>
      </c>
      <c r="Y115" s="88" t="str">
        <f>'RESUMEN TOTAL'!AE115</f>
        <v>APAGADO</v>
      </c>
      <c r="Z115" s="88" t="str">
        <f>'RESUMEN TOTAL'!AF115</f>
        <v>APAGADO</v>
      </c>
      <c r="AA115" s="88" t="str">
        <f>'RESUMEN TOTAL'!AG115</f>
        <v>APAGADO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 t="str">
        <f>'RESUMEN TOTAL'!V116</f>
        <v>APAGADO</v>
      </c>
      <c r="Q116" s="88" t="str">
        <f>'RESUMEN TOTAL'!W116</f>
        <v>APAGADO</v>
      </c>
      <c r="R116" s="88" t="str">
        <f>'RESUMEN TOTAL'!X116</f>
        <v>APAGADO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 t="str">
        <f>'RESUMEN TOTAL'!AB117</f>
        <v>APAGADO</v>
      </c>
      <c r="W117" s="88" t="str">
        <f>'RESUMEN TOTAL'!AC117</f>
        <v>APAGADO</v>
      </c>
      <c r="X117" s="88" t="str">
        <f>'RESUMEN TOTAL'!AD117</f>
        <v>APAGADO</v>
      </c>
      <c r="Y117" s="88" t="str">
        <f>'RESUMEN TOTAL'!AE117</f>
        <v>APAGADO</v>
      </c>
      <c r="Z117" s="88" t="str">
        <f>'RESUMEN TOTAL'!AF117</f>
        <v>APAGADO</v>
      </c>
      <c r="AA117" s="88" t="str">
        <f>'RESUMEN TOTAL'!AG117</f>
        <v>APAGADO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 t="str">
        <f>'RESUMEN TOTAL'!AB118</f>
        <v>APAGADO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 t="str">
        <f>'RESUMEN TOTAL'!AB119</f>
        <v>APAGADO</v>
      </c>
      <c r="W119" s="88" t="str">
        <f>'RESUMEN TOTAL'!AC119</f>
        <v>APAGADO</v>
      </c>
      <c r="X119" s="88" t="str">
        <f>'RESUMEN TOTAL'!AD119</f>
        <v>APAGADO</v>
      </c>
      <c r="Y119" s="88" t="str">
        <f>'RESUMEN TOTAL'!AE119</f>
        <v>APAGADO</v>
      </c>
      <c r="Z119" s="88" t="str">
        <f>'RESUMEN TOTAL'!AF119</f>
        <v>APAGADO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 t="str">
        <f>'RESUMEN TOTAL'!AB120</f>
        <v>APAGADO</v>
      </c>
      <c r="W120" s="88" t="str">
        <f>'RESUMEN TOTAL'!AC120</f>
        <v>APAGADO</v>
      </c>
      <c r="X120" s="88" t="str">
        <f>'RESUMEN TOTAL'!AD120</f>
        <v>APAGADO</v>
      </c>
      <c r="Y120" s="88" t="str">
        <f>'RESUMEN TOTAL'!AE120</f>
        <v>APAGADO</v>
      </c>
      <c r="Z120" s="88" t="str">
        <f>'RESUMEN TOTAL'!AF120</f>
        <v>APAGADO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 t="str">
        <f>'RESUMEN TOTAL'!AB121</f>
        <v>APAGADO</v>
      </c>
      <c r="W121" s="88" t="str">
        <f>'RESUMEN TOTAL'!AC121</f>
        <v>APAGADO</v>
      </c>
      <c r="X121" s="88" t="str">
        <f>'RESUMEN TOTAL'!AD121</f>
        <v>APAGADO</v>
      </c>
      <c r="Y121" s="88" t="str">
        <f>'RESUMEN TOTAL'!AE121</f>
        <v>APAGADO</v>
      </c>
      <c r="Z121" s="88" t="str">
        <f>'RESUMEN TOTAL'!AF121</f>
        <v>APAGADO</v>
      </c>
      <c r="AA121" s="88" t="str">
        <f>'RESUMEN TOTAL'!AG121</f>
        <v>APAGADO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 t="str">
        <f>'RESUMEN TOTAL'!AB122</f>
        <v>APAGADO</v>
      </c>
      <c r="W122" s="88" t="str">
        <f>'RESUMEN TOTAL'!AC122</f>
        <v>APAGADO</v>
      </c>
      <c r="X122" s="88" t="str">
        <f>'RESUMEN TOTAL'!AD122</f>
        <v>APAGADO</v>
      </c>
      <c r="Y122" s="88" t="str">
        <f>'RESUMEN TOTAL'!AE122</f>
        <v>APAGADO</v>
      </c>
      <c r="Z122" s="88" t="str">
        <f>'RESUMEN TOTAL'!AF122</f>
        <v>APAGADO</v>
      </c>
      <c r="AA122" s="88" t="str">
        <f>'RESUMEN TOTAL'!AG122</f>
        <v>APAGADO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 t="str">
        <f>'RESUMEN TOTAL'!AB123</f>
        <v>APAGADO</v>
      </c>
      <c r="W123" s="88" t="str">
        <f>'RESUMEN TOTAL'!AC123</f>
        <v>APAGADO</v>
      </c>
      <c r="X123" s="88" t="str">
        <f>'RESUMEN TOTAL'!AD123</f>
        <v>APAGADO</v>
      </c>
      <c r="Y123" s="88" t="str">
        <f>'RESUMEN TOTAL'!AE123</f>
        <v>APAGADO</v>
      </c>
      <c r="Z123" s="88" t="str">
        <f>'RESUMEN TOTAL'!AF123</f>
        <v>APAGADO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 t="str">
        <f>'RESUMEN TOTAL'!AB124</f>
        <v>APAGADO</v>
      </c>
      <c r="W124" s="88" t="str">
        <f>'RESUMEN TOTAL'!AC124</f>
        <v>APAGADO</v>
      </c>
      <c r="X124" s="88" t="str">
        <f>'RESUMEN TOTAL'!AD124</f>
        <v>APAGADO</v>
      </c>
      <c r="Y124" s="88" t="str">
        <f>'RESUMEN TOTAL'!AE124</f>
        <v>APAGADO</v>
      </c>
      <c r="Z124" s="88" t="str">
        <f>'RESUMEN TOTAL'!AF124</f>
        <v>APAGADO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 t="str">
        <f>'RESUMEN TOTAL'!AD131</f>
        <v>APAGADO</v>
      </c>
      <c r="Y130" s="88" t="str">
        <f>'RESUMEN TOTAL'!AE131</f>
        <v>APAGADO</v>
      </c>
      <c r="Z130" s="88" t="str">
        <f>'RESUMEN TOTAL'!AF131</f>
        <v>APAGADO</v>
      </c>
      <c r="AA130" s="88" t="str">
        <f>'RESUMEN TOTAL'!AG131</f>
        <v>APAGADO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 t="str">
        <f>'RESUMEN TOTAL'!AD132</f>
        <v>APAGADO</v>
      </c>
      <c r="Y131" s="88" t="str">
        <f>'RESUMEN TOTAL'!AE132</f>
        <v>APAGADO</v>
      </c>
      <c r="Z131" s="88" t="str">
        <f>'RESUMEN TOTAL'!AF132</f>
        <v>APAGADO</v>
      </c>
      <c r="AA131" s="88" t="str">
        <f>'RESUMEN TOTAL'!AG132</f>
        <v>APAGADO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 t="str">
        <f>'RESUMEN TOTAL'!Y133</f>
        <v>APAGADO</v>
      </c>
      <c r="T132" s="88" t="str">
        <f>'RESUMEN TOTAL'!Z133</f>
        <v>APAGADO</v>
      </c>
      <c r="U132" s="88" t="str">
        <f>'RESUMEN TOTAL'!AA133</f>
        <v>APAGADO</v>
      </c>
      <c r="V132" s="88" t="str">
        <f>'RESUMEN TOTAL'!AB133</f>
        <v>APAGADO</v>
      </c>
      <c r="W132" s="88" t="str">
        <f>'RESUMEN TOTAL'!AC133</f>
        <v>APAGADO</v>
      </c>
      <c r="X132" s="88" t="str">
        <f>'RESUMEN TOTAL'!AD133</f>
        <v>APAGADO</v>
      </c>
      <c r="Y132" s="88" t="str">
        <f>'RESUMEN TOTAL'!AE133</f>
        <v>APAGADO</v>
      </c>
      <c r="Z132" s="88" t="str">
        <f>'RESUMEN TOTAL'!AF133</f>
        <v>APAGADO</v>
      </c>
      <c r="AA132" s="88" t="str">
        <f>'RESUMEN TOTAL'!AG133</f>
        <v>APAGADO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 t="str">
        <f>'RESUMEN TOTAL'!Y134</f>
        <v>APAGADO</v>
      </c>
      <c r="T133" s="88" t="str">
        <f>'RESUMEN TOTAL'!Z134</f>
        <v>APAGADO</v>
      </c>
      <c r="U133" s="88" t="str">
        <f>'RESUMEN TOTAL'!AA134</f>
        <v>APAGADO</v>
      </c>
      <c r="V133" s="88" t="str">
        <f>'RESUMEN TOTAL'!AB134</f>
        <v>APAGADO</v>
      </c>
      <c r="W133" s="88" t="str">
        <f>'RESUMEN TOTAL'!AC134</f>
        <v>APAGADO</v>
      </c>
      <c r="X133" s="88" t="str">
        <f>'RESUMEN TOTAL'!AD134</f>
        <v>APAGADO</v>
      </c>
      <c r="Y133" s="88" t="str">
        <f>'RESUMEN TOTAL'!AE134</f>
        <v>APAGADO</v>
      </c>
      <c r="Z133" s="88" t="str">
        <f>'RESUMEN TOTAL'!AF134</f>
        <v>APAGADO</v>
      </c>
      <c r="AA133" s="88" t="str">
        <f>'RESUMEN TOTAL'!AG134</f>
        <v>APAGADO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 t="str">
        <f>'RESUMEN TOTAL'!AD136</f>
        <v>APAGADO</v>
      </c>
      <c r="Y135" s="88" t="str">
        <f>'RESUMEN TOTAL'!AE136</f>
        <v>APAGADO</v>
      </c>
      <c r="Z135" s="88" t="str">
        <f>'RESUMEN TOTAL'!AF136</f>
        <v>APAGADO</v>
      </c>
      <c r="AA135" s="88" t="str">
        <f>'RESUMEN TOTAL'!AG136</f>
        <v>APAGADO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 t="str">
        <f>'RESUMEN TOTAL'!AD140</f>
        <v>APAGADO</v>
      </c>
      <c r="Y139" s="88" t="str">
        <f>'RESUMEN TOTAL'!AE140</f>
        <v>APAGADO</v>
      </c>
      <c r="Z139" s="88" t="str">
        <f>'RESUMEN TOTAL'!AF140</f>
        <v>APAGADO</v>
      </c>
      <c r="AA139" s="88" t="str">
        <f>'RESUMEN TOTAL'!AG140</f>
        <v>APAGADO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 t="str">
        <f>'RESUMEN TOTAL'!AD141</f>
        <v>APAGADO</v>
      </c>
      <c r="Y140" s="88" t="str">
        <f>'RESUMEN TOTAL'!AE141</f>
        <v>APAGADO</v>
      </c>
      <c r="Z140" s="88" t="str">
        <f>'RESUMEN TOTAL'!AF141</f>
        <v>APAGADO</v>
      </c>
      <c r="AA140" s="88" t="str">
        <f>'RESUMEN TOTAL'!AG141</f>
        <v>APAGADO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 t="str">
        <f>'RESUMEN TOTAL'!N142</f>
        <v>APAGADO</v>
      </c>
      <c r="I141" s="88" t="str">
        <f>'RESUMEN TOTAL'!O142</f>
        <v>APAGADO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 t="str">
        <f>'RESUMEN TOTAL'!V142</f>
        <v>APAGADO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 t="str">
        <f>'RESUMEN TOTAL'!AD142</f>
        <v>APAGADO</v>
      </c>
      <c r="Y141" s="88" t="str">
        <f>'RESUMEN TOTAL'!AE142</f>
        <v>APAGADO</v>
      </c>
      <c r="Z141" s="88" t="str">
        <f>'RESUMEN TOTAL'!AF142</f>
        <v>APAGADO</v>
      </c>
      <c r="AA141" s="88" t="str">
        <f>'RESUMEN TOTAL'!AG142</f>
        <v>APAGADO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 t="str">
        <f>'RESUMEN TOTAL'!AD143</f>
        <v>APAGADO</v>
      </c>
      <c r="Y142" s="88" t="str">
        <f>'RESUMEN TOTAL'!AE143</f>
        <v>APAGADO</v>
      </c>
      <c r="Z142" s="88" t="str">
        <f>'RESUMEN TOTAL'!AF143</f>
        <v>APAGADO</v>
      </c>
      <c r="AA142" s="88" t="str">
        <f>'RESUMEN TOTAL'!AG143</f>
        <v>APAGADO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 t="str">
        <f>'RESUMEN TOTAL'!AD146</f>
        <v>APAGADO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 t="str">
        <f>'RESUMEN TOTAL'!AD147</f>
        <v>APAGADO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 t="str">
        <f>'RESUMEN TOTAL'!AE148</f>
        <v>APAGADO</v>
      </c>
      <c r="Z147" s="88" t="str">
        <f>'RESUMEN TOTAL'!AF148</f>
        <v>APAGADO</v>
      </c>
      <c r="AA147" s="88" t="str">
        <f>'RESUMEN TOTAL'!AG148</f>
        <v>APAGADO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 t="str">
        <f>'RESUMEN TOTAL'!Y149</f>
        <v>APAGADO</v>
      </c>
      <c r="T148" s="88" t="str">
        <f>'RESUMEN TOTAL'!Z149</f>
        <v>APAGADO</v>
      </c>
      <c r="U148" s="88" t="str">
        <f>'RESUMEN TOTAL'!AA149</f>
        <v>APAGADO</v>
      </c>
      <c r="V148" s="88" t="str">
        <f>'RESUMEN TOTAL'!AB149</f>
        <v>APAGADO</v>
      </c>
      <c r="W148" s="88" t="str">
        <f>'RESUMEN TOTAL'!AC149</f>
        <v>APAGADO</v>
      </c>
      <c r="X148" s="88" t="str">
        <f>'RESUMEN TOTAL'!AD149</f>
        <v>APAGADO</v>
      </c>
      <c r="Y148" s="88" t="str">
        <f>'RESUMEN TOTAL'!AE149</f>
        <v>APAGADO</v>
      </c>
      <c r="Z148" s="88" t="str">
        <f>'RESUMEN TOTAL'!AF149</f>
        <v>APAGADO</v>
      </c>
      <c r="AA148" s="88" t="str">
        <f>'RESUMEN TOTAL'!AG149</f>
        <v>APAGADO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 t="str">
        <f>'RESUMEN TOTAL'!AB150</f>
        <v>APAGADO</v>
      </c>
      <c r="W149" s="88" t="str">
        <f>'RESUMEN TOTAL'!AC150</f>
        <v>APAGADO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 t="str">
        <f>'RESUMEN TOTAL'!AB151</f>
        <v>APAGADO</v>
      </c>
      <c r="W150" s="88" t="str">
        <f>'RESUMEN TOTAL'!AC151</f>
        <v>APAGADO</v>
      </c>
      <c r="X150" s="88" t="str">
        <f>'RESUMEN TOTAL'!AD151</f>
        <v>APAGADO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 t="str">
        <f>'RESUMEN TOTAL'!AA152</f>
        <v>APAGADO</v>
      </c>
      <c r="V151" s="88" t="str">
        <f>'RESUMEN TOTAL'!AB152</f>
        <v>APAGADO</v>
      </c>
      <c r="W151" s="88" t="str">
        <f>'RESUMEN TOTAL'!AC152</f>
        <v>APAGADO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 t="str">
        <f>'RESUMEN TOTAL'!AB154</f>
        <v>APAGADO</v>
      </c>
      <c r="W153" s="88" t="str">
        <f>'RESUMEN TOTAL'!AC154</f>
        <v>APAGADO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 t="str">
        <f>'RESUMEN TOTAL'!AB155</f>
        <v>APAGADO</v>
      </c>
      <c r="W154" s="88" t="str">
        <f>'RESUMEN TOTAL'!AC155</f>
        <v>APAGADO</v>
      </c>
      <c r="X154" s="88" t="str">
        <f>'RESUMEN TOTAL'!AD155</f>
        <v>APAGADO</v>
      </c>
      <c r="Y154" s="88" t="str">
        <f>'RESUMEN TOTAL'!AE155</f>
        <v>APAGADO</v>
      </c>
      <c r="Z154" s="88" t="str">
        <f>'RESUMEN TOTAL'!AF155</f>
        <v>APAGADO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 t="str">
        <f>'RESUMEN TOTAL'!AB158</f>
        <v>APAGADO</v>
      </c>
      <c r="W157" s="88" t="str">
        <f>'RESUMEN TOTAL'!AC158</f>
        <v>APAGADO</v>
      </c>
      <c r="X157" s="88" t="str">
        <f>'RESUMEN TOTAL'!AD158</f>
        <v>APAGADO</v>
      </c>
      <c r="Y157" s="88" t="str">
        <f>'RESUMEN TOTAL'!AE158</f>
        <v>APAGADO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 t="str">
        <f>'RESUMEN TOTAL'!AB160</f>
        <v>APAGADO</v>
      </c>
      <c r="W159" s="88" t="str">
        <f>'RESUMEN TOTAL'!AC160</f>
        <v>APAGADO</v>
      </c>
      <c r="X159" s="88" t="str">
        <f>'RESUMEN TOTAL'!AD160</f>
        <v>APAGADO</v>
      </c>
      <c r="Y159" s="88" t="str">
        <f>'RESUMEN TOTAL'!AE160</f>
        <v>APAGADO</v>
      </c>
      <c r="Z159" s="88" t="str">
        <f>'RESUMEN TOTAL'!AF160</f>
        <v>APAGADO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 t="str">
        <f>'RESUMEN TOTAL'!AB161</f>
        <v>APAGADO</v>
      </c>
      <c r="W160" s="88" t="str">
        <f>'RESUMEN TOTAL'!AC161</f>
        <v>APAGADO</v>
      </c>
      <c r="X160" s="88" t="str">
        <f>'RESUMEN TOTAL'!AD161</f>
        <v>APAGADO</v>
      </c>
      <c r="Y160" s="88" t="str">
        <f>'RESUMEN TOTAL'!AE161</f>
        <v>APAGADO</v>
      </c>
      <c r="Z160" s="88" t="str">
        <f>'RESUMEN TOTAL'!AF161</f>
        <v>APAGADO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 t="str">
        <f>'RESUMEN TOTAL'!AB162</f>
        <v>APAGADO</v>
      </c>
      <c r="W161" s="88" t="str">
        <f>'RESUMEN TOTAL'!AC162</f>
        <v>APAGADO</v>
      </c>
      <c r="X161" s="88" t="str">
        <f>'RESUMEN TOTAL'!AD162</f>
        <v>APAGADO</v>
      </c>
      <c r="Y161" s="88" t="str">
        <f>'RESUMEN TOTAL'!AE162</f>
        <v>APAGADO</v>
      </c>
      <c r="Z161" s="88" t="str">
        <f>'RESUMEN TOTAL'!AF162</f>
        <v>APAGADO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 t="str">
        <f>'RESUMEN TOTAL'!AB163</f>
        <v>APAGADO</v>
      </c>
      <c r="W162" s="88" t="str">
        <f>'RESUMEN TOTAL'!AC163</f>
        <v>APAGADO</v>
      </c>
      <c r="X162" s="88" t="str">
        <f>'RESUMEN TOTAL'!AD163</f>
        <v>APAGADO</v>
      </c>
      <c r="Y162" s="88" t="str">
        <f>'RESUMEN TOTAL'!AE163</f>
        <v>APAGADO</v>
      </c>
      <c r="Z162" s="88" t="str">
        <f>'RESUMEN TOTAL'!AF163</f>
        <v>APAGADO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 t="str">
        <f>'RESUMEN TOTAL'!AB164</f>
        <v>APAGADO</v>
      </c>
      <c r="W163" s="88" t="str">
        <f>'RESUMEN TOTAL'!AC164</f>
        <v>APAGADO</v>
      </c>
      <c r="X163" s="88" t="str">
        <f>'RESUMEN TOTAL'!AD164</f>
        <v>APAGADO</v>
      </c>
      <c r="Y163" s="88" t="str">
        <f>'RESUMEN TOTAL'!AE164</f>
        <v>APAGADO</v>
      </c>
      <c r="Z163" s="88" t="str">
        <f>'RESUMEN TOTAL'!AF164</f>
        <v>APAGADO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 t="str">
        <f>'RESUMEN TOTAL'!AB165</f>
        <v>APAGADO</v>
      </c>
      <c r="W164" s="88" t="str">
        <f>'RESUMEN TOTAL'!AC165</f>
        <v>APAGADO</v>
      </c>
      <c r="X164" s="88" t="str">
        <f>'RESUMEN TOTAL'!AD165</f>
        <v>APAGADO</v>
      </c>
      <c r="Y164" s="88" t="str">
        <f>'RESUMEN TOTAL'!AE165</f>
        <v>APAGADO</v>
      </c>
      <c r="Z164" s="88" t="str">
        <f>'RESUMEN TOTAL'!AF165</f>
        <v>APAGADO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 t="str">
        <f>'RESUMEN TOTAL'!M166</f>
        <v>APAGADO</v>
      </c>
      <c r="H165" s="88" t="str">
        <f>'RESUMEN TOTAL'!N166</f>
        <v>APAGADO</v>
      </c>
      <c r="I165" s="88" t="str">
        <f>'RESUMEN TOTAL'!O166</f>
        <v>APAGADO</v>
      </c>
      <c r="J165" s="88" t="str">
        <f>'RESUMEN TOTAL'!P166</f>
        <v>APAGADO</v>
      </c>
      <c r="K165" s="88" t="str">
        <f>'RESUMEN TOTAL'!Q166</f>
        <v>APAGADO</v>
      </c>
      <c r="L165" s="88" t="str">
        <f>'RESUMEN TOTAL'!R166</f>
        <v>APAGADO</v>
      </c>
      <c r="M165" s="88" t="str">
        <f>'RESUMEN TOTAL'!S166</f>
        <v>APAGADO</v>
      </c>
      <c r="N165" s="88" t="str">
        <f>'RESUMEN TOTAL'!T166</f>
        <v>APAGADO</v>
      </c>
      <c r="O165" s="88" t="str">
        <f>'RESUMEN TOTAL'!U166</f>
        <v>APAGADO</v>
      </c>
      <c r="P165" s="88" t="str">
        <f>'RESUMEN TOTAL'!V166</f>
        <v>APAGADO</v>
      </c>
      <c r="Q165" s="88" t="str">
        <f>'RESUMEN TOTAL'!W166</f>
        <v>APAGADO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 t="str">
        <f>'RESUMEN TOTAL'!AB166</f>
        <v>APAGADO</v>
      </c>
      <c r="W165" s="88" t="str">
        <f>'RESUMEN TOTAL'!AC166</f>
        <v>APAGADO</v>
      </c>
      <c r="X165" s="88" t="str">
        <f>'RESUMEN TOTAL'!AD166</f>
        <v>APAGADO</v>
      </c>
      <c r="Y165" s="88" t="str">
        <f>'RESUMEN TOTAL'!AE166</f>
        <v>APAGADO</v>
      </c>
      <c r="Z165" s="88" t="str">
        <f>'RESUMEN TOTAL'!AF166</f>
        <v>APAGADO</v>
      </c>
      <c r="AA165" s="88" t="str">
        <f>'RESUMEN TOTAL'!AG166</f>
        <v>APAGADO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 t="str">
        <f>'RESUMEN TOTAL'!AB167</f>
        <v>APAGADO</v>
      </c>
      <c r="W166" s="88" t="str">
        <f>'RESUMEN TOTAL'!AC167</f>
        <v>APAGADO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 t="str">
        <f>'RESUMEN TOTAL'!AB168</f>
        <v>APAGADO</v>
      </c>
      <c r="W167" s="88" t="str">
        <f>'RESUMEN TOTAL'!AC168</f>
        <v>APAGADO</v>
      </c>
      <c r="X167" s="88" t="str">
        <f>'RESUMEN TOTAL'!AD168</f>
        <v>APAGADO</v>
      </c>
      <c r="Y167" s="88" t="str">
        <f>'RESUMEN TOTAL'!AE168</f>
        <v>APAGADO</v>
      </c>
      <c r="Z167" s="88" t="str">
        <f>'RESUMEN TOTAL'!AF168</f>
        <v>APAGADO</v>
      </c>
      <c r="AA167" s="88" t="str">
        <f>'RESUMEN TOTAL'!AG168</f>
        <v>APAGADO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 t="str">
        <f>'RESUMEN TOTAL'!AB169</f>
        <v>APAGADO</v>
      </c>
      <c r="W168" s="88" t="str">
        <f>'RESUMEN TOTAL'!AC169</f>
        <v>APAGADO</v>
      </c>
      <c r="X168" s="88" t="str">
        <f>'RESUMEN TOTAL'!AD169</f>
        <v>APAGADO</v>
      </c>
      <c r="Y168" s="88" t="str">
        <f>'RESUMEN TOTAL'!AE169</f>
        <v>APAGADO</v>
      </c>
      <c r="Z168" s="88" t="str">
        <f>'RESUMEN TOTAL'!AF169</f>
        <v>APAGADO</v>
      </c>
      <c r="AA168" s="88" t="str">
        <f>'RESUMEN TOTAL'!AG169</f>
        <v>APAGADO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 t="str">
        <f>'RESUMEN TOTAL'!AD170</f>
        <v>APAGADO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 t="str">
        <f>'RESUMEN TOTAL'!AD171</f>
        <v>APAGADO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 t="str">
        <f>'RESUMEN TOTAL'!Y172</f>
        <v>APAGADO</v>
      </c>
      <c r="T171" s="88" t="str">
        <f>'RESUMEN TOTAL'!Z172</f>
        <v>APAGADO</v>
      </c>
      <c r="U171" s="88" t="str">
        <f>'RESUMEN TOTAL'!AA172</f>
        <v>APAGADO</v>
      </c>
      <c r="V171" s="88" t="str">
        <f>'RESUMEN TOTAL'!AB172</f>
        <v>APAGADO</v>
      </c>
      <c r="W171" s="88" t="str">
        <f>'RESUMEN TOTAL'!AC172</f>
        <v>APAGADO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 t="str">
        <f>'RESUMEN TOTAL'!AB173</f>
        <v>APAGADO</v>
      </c>
      <c r="W172" s="88" t="str">
        <f>'RESUMEN TOTAL'!AC173</f>
        <v>APAGADO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 t="str">
        <f>'RESUMEN TOTAL'!AB174</f>
        <v>APAGADO</v>
      </c>
      <c r="W173" s="88" t="str">
        <f>'RESUMEN TOTAL'!AC174</f>
        <v>APAGADO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 t="str">
        <f>'RESUMEN TOTAL'!AB175</f>
        <v>APAGADO</v>
      </c>
      <c r="W174" s="88" t="str">
        <f>'RESUMEN TOTAL'!AC175</f>
        <v>APAGADO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 t="str">
        <f>'RESUMEN TOTAL'!AB176</f>
        <v>APAGADO</v>
      </c>
      <c r="W175" s="88" t="str">
        <f>'RESUMEN TOTAL'!AC176</f>
        <v>APAGADO</v>
      </c>
      <c r="X175" s="88" t="str">
        <f>'RESUMEN TOTAL'!AD176</f>
        <v>APAGADO</v>
      </c>
      <c r="Y175" s="88" t="str">
        <f>'RESUMEN TOTAL'!AE176</f>
        <v>APAGADO</v>
      </c>
      <c r="Z175" s="88" t="str">
        <f>'RESUMEN TOTAL'!AF176</f>
        <v>APAGADO</v>
      </c>
      <c r="AA175" s="88" t="str">
        <f>'RESUMEN TOTAL'!AG176</f>
        <v>APAGADO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 t="str">
        <f>'RESUMEN TOTAL'!AB177</f>
        <v>APAGADO</v>
      </c>
      <c r="W176" s="88" t="str">
        <f>'RESUMEN TOTAL'!AC177</f>
        <v>APAGADO</v>
      </c>
      <c r="X176" s="88" t="str">
        <f>'RESUMEN TOTAL'!AD177</f>
        <v>APAGADO</v>
      </c>
      <c r="Y176" s="88" t="str">
        <f>'RESUMEN TOTAL'!AE177</f>
        <v>APAGADO</v>
      </c>
      <c r="Z176" s="88" t="str">
        <f>'RESUMEN TOTAL'!AF177</f>
        <v>APAGADO</v>
      </c>
      <c r="AA176" s="88" t="str">
        <f>'RESUMEN TOTAL'!AG177</f>
        <v>APAGADO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 t="str">
        <f>'RESUMEN TOTAL'!AB178</f>
        <v>APAGADO</v>
      </c>
      <c r="W177" s="88" t="str">
        <f>'RESUMEN TOTAL'!AC178</f>
        <v>APAGADO</v>
      </c>
      <c r="X177" s="88" t="str">
        <f>'RESUMEN TOTAL'!AD178</f>
        <v>APAGADO</v>
      </c>
      <c r="Y177" s="88" t="str">
        <f>'RESUMEN TOTAL'!AE178</f>
        <v>APAGADO</v>
      </c>
      <c r="Z177" s="88" t="str">
        <f>'RESUMEN TOTAL'!AF178</f>
        <v>APAGADO</v>
      </c>
      <c r="AA177" s="88" t="str">
        <f>'RESUMEN TOTAL'!AG178</f>
        <v>APAGADO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 t="str">
        <f>'RESUMEN TOTAL'!Q179</f>
        <v>APAGADO</v>
      </c>
      <c r="L178" s="88" t="str">
        <f>'RESUMEN TOTAL'!R179</f>
        <v>APAGADO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 t="str">
        <f>'RESUMEN TOTAL'!AB179</f>
        <v>APAGADO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 t="str">
        <f>'RESUMEN TOTAL'!AB180</f>
        <v>APAGADO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 t="str">
        <f>'RESUMEN TOTAL'!Q181</f>
        <v>APAGADO</v>
      </c>
      <c r="L180" s="88" t="str">
        <f>'RESUMEN TOTAL'!R181</f>
        <v>APAGADO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 t="str">
        <f>'RESUMEN TOTAL'!AB182</f>
        <v>APAGADO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 t="str">
        <f>'RESUMEN TOTAL'!AB183</f>
        <v>APAGADO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 t="str">
        <f>'RESUMEN TOTAL'!W188</f>
        <v>APAGADO</v>
      </c>
      <c r="R187" s="88" t="str">
        <f>'RESUMEN TOTAL'!X188</f>
        <v>APAGADO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 t="str">
        <f>'RESUMEN TOTAL'!AB193</f>
        <v>APAGADO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>
        <f>'RESUMEN TOTAL'!W195</f>
        <v>0</v>
      </c>
      <c r="R194" s="88" t="str">
        <f>'RESUMEN TOTAL'!X195</f>
        <v>APAGADO</v>
      </c>
      <c r="S194" s="88" t="str">
        <f>'RESUMEN TOTAL'!Y195</f>
        <v>APAGADO</v>
      </c>
      <c r="T194" s="88" t="str">
        <f>'RESUMEN TOTAL'!Z195</f>
        <v>APAGADO</v>
      </c>
      <c r="U194" s="88" t="str">
        <f>'RESUMEN TOTAL'!AA195</f>
        <v>APAGADO</v>
      </c>
      <c r="V194" s="88" t="str">
        <f>'RESUMEN TOTAL'!AB195</f>
        <v>APAGADO</v>
      </c>
      <c r="W194" s="88" t="str">
        <f>'RESUMEN TOTAL'!AC195</f>
        <v>APAGADO</v>
      </c>
      <c r="X194" s="88" t="str">
        <f>'RESUMEN TOTAL'!AD195</f>
        <v>APAGADO</v>
      </c>
      <c r="Y194" s="88" t="str">
        <f>'RESUMEN TOTAL'!AE195</f>
        <v>APAGADO</v>
      </c>
      <c r="Z194" s="88" t="str">
        <f>'RESUMEN TOTAL'!AF195</f>
        <v>APAGADO</v>
      </c>
      <c r="AA194" s="88" t="str">
        <f>'RESUMEN TOTAL'!AG195</f>
        <v>APAGADO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 t="str">
        <f>'RESUMEN TOTAL'!W196</f>
        <v>APAGADO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 t="str">
        <f>'RESUMEN TOTAL'!AB196</f>
        <v>APAGADO</v>
      </c>
      <c r="W195" s="88" t="str">
        <f>'RESUMEN TOTAL'!AC196</f>
        <v>APAGADO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 t="str">
        <f>'RESUMEN TOTAL'!Y197</f>
        <v>APAGADO</v>
      </c>
      <c r="T196" s="88" t="str">
        <f>'RESUMEN TOTAL'!Z197</f>
        <v>APAGADO</v>
      </c>
      <c r="U196" s="88" t="str">
        <f>'RESUMEN TOTAL'!AA197</f>
        <v>APAGADO</v>
      </c>
      <c r="V196" s="88" t="str">
        <f>'RESUMEN TOTAL'!AB197</f>
        <v>APAGADO</v>
      </c>
      <c r="W196" s="88" t="str">
        <f>'RESUMEN TOTAL'!AC197</f>
        <v>APAGADO</v>
      </c>
      <c r="X196" s="88" t="str">
        <f>'RESUMEN TOTAL'!AD197</f>
        <v>APAGADO</v>
      </c>
      <c r="Y196" s="88" t="str">
        <f>'RESUMEN TOTAL'!AE197</f>
        <v>APAGADO</v>
      </c>
      <c r="Z196" s="88" t="str">
        <f>'RESUMEN TOTAL'!AF197</f>
        <v>APAGADO</v>
      </c>
      <c r="AA196" s="88" t="str">
        <f>'RESUMEN TOTAL'!AG197</f>
        <v>APAGADO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 t="str">
        <f>'RESUMEN TOTAL'!M198</f>
        <v>APAGADO</v>
      </c>
      <c r="H197" s="88" t="str">
        <f>'RESUMEN TOTAL'!N198</f>
        <v>APAGADO</v>
      </c>
      <c r="I197" s="88" t="str">
        <f>'RESUMEN TOTAL'!O198</f>
        <v>APAGADO</v>
      </c>
      <c r="J197" s="88">
        <f>'RESUMEN TOTAL'!P198</f>
        <v>0</v>
      </c>
      <c r="K197" s="88" t="str">
        <f>'RESUMEN TOTAL'!Q198</f>
        <v>APAGADO</v>
      </c>
      <c r="L197" s="88" t="str">
        <f>'RESUMEN TOTAL'!R198</f>
        <v>APAGADO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 t="str">
        <f>'RESUMEN TOTAL'!AB198</f>
        <v>APAGADO</v>
      </c>
      <c r="W197" s="88" t="str">
        <f>'RESUMEN TOTAL'!AC198</f>
        <v>APAGADO</v>
      </c>
      <c r="X197" s="88" t="str">
        <f>'RESUMEN TOTAL'!AD198</f>
        <v>APAGADO</v>
      </c>
      <c r="Y197" s="88" t="str">
        <f>'RESUMEN TOTAL'!AE198</f>
        <v>APAGADO</v>
      </c>
      <c r="Z197" s="88" t="str">
        <f>'RESUMEN TOTAL'!AF198</f>
        <v>APAGADO</v>
      </c>
      <c r="AA197" s="88" t="str">
        <f>'RESUMEN TOTAL'!AG198</f>
        <v>APAGADO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 t="str">
        <f>'RESUMEN TOTAL'!M199</f>
        <v>APAGADO</v>
      </c>
      <c r="H198" s="88" t="str">
        <f>'RESUMEN TOTAL'!N199</f>
        <v>APAGADO</v>
      </c>
      <c r="I198" s="88" t="str">
        <f>'RESUMEN TOTAL'!O199</f>
        <v>APAGADO</v>
      </c>
      <c r="J198" s="88">
        <f>'RESUMEN TOTAL'!P199</f>
        <v>0</v>
      </c>
      <c r="K198" s="88" t="str">
        <f>'RESUMEN TOTAL'!Q199</f>
        <v>APAGADO</v>
      </c>
      <c r="L198" s="88" t="str">
        <f>'RESUMEN TOTAL'!R199</f>
        <v>APAGADO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 t="str">
        <f>'RESUMEN TOTAL'!AB199</f>
        <v>APAGADO</v>
      </c>
      <c r="W198" s="88" t="str">
        <f>'RESUMEN TOTAL'!AC199</f>
        <v>APAGADO</v>
      </c>
      <c r="X198" s="88" t="str">
        <f>'RESUMEN TOTAL'!AD199</f>
        <v>APAGADO</v>
      </c>
      <c r="Y198" s="88" t="str">
        <f>'RESUMEN TOTAL'!AE199</f>
        <v>APAGADO</v>
      </c>
      <c r="Z198" s="88" t="str">
        <f>'RESUMEN TOTAL'!AF199</f>
        <v>APAGADO</v>
      </c>
      <c r="AA198" s="88" t="str">
        <f>'RESUMEN TOTAL'!AG199</f>
        <v>APAGADO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 t="str">
        <f>'RESUMEN TOTAL'!AE202</f>
        <v>APAGADO</v>
      </c>
      <c r="Z201" s="88" t="str">
        <f>'RESUMEN TOTAL'!AF202</f>
        <v>APAGADO</v>
      </c>
      <c r="AA201" s="88" t="str">
        <f>'RESUMEN TOTAL'!AG202</f>
        <v>APAGADO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 t="str">
        <f>'RESUMEN TOTAL'!O203</f>
        <v>APAGADO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 t="str">
        <f>'RESUMEN TOTAL'!AB204</f>
        <v>APAGADO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 t="str">
        <f>'RESUMEN TOTAL'!Y205</f>
        <v>APAGADO</v>
      </c>
      <c r="T204" s="88" t="str">
        <f>'RESUMEN TOTAL'!Z205</f>
        <v>APAGADO</v>
      </c>
      <c r="U204" s="88" t="str">
        <f>'RESUMEN TOTAL'!AA205</f>
        <v>APAGADO</v>
      </c>
      <c r="V204" s="88" t="str">
        <f>'RESUMEN TOTAL'!AB205</f>
        <v>APAGADO</v>
      </c>
      <c r="W204" s="88" t="str">
        <f>'RESUMEN TOTAL'!AC205</f>
        <v>APAGADO</v>
      </c>
      <c r="X204" s="88" t="str">
        <f>'RESUMEN TOTAL'!AD205</f>
        <v>APAGADO</v>
      </c>
      <c r="Y204" s="88" t="str">
        <f>'RESUMEN TOTAL'!AE205</f>
        <v>APAGADO</v>
      </c>
      <c r="Z204" s="88" t="str">
        <f>'RESUMEN TOTAL'!AF205</f>
        <v>APAGADO</v>
      </c>
      <c r="AA204" s="88" t="str">
        <f>'RESUMEN TOTAL'!AG205</f>
        <v>APAGADO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 t="str">
        <f>'RESUMEN TOTAL'!Q206</f>
        <v>APAGADO</v>
      </c>
      <c r="L205" s="88" t="str">
        <f>'RESUMEN TOTAL'!R206</f>
        <v>APAGADO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 t="str">
        <f>'RESUMEN TOTAL'!AB206</f>
        <v>APAGADO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 t="str">
        <f>'RESUMEN TOTAL'!Q207</f>
        <v>APAGADO</v>
      </c>
      <c r="L206" s="88" t="str">
        <f>'RESUMEN TOTAL'!R207</f>
        <v>APAGADO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 t="str">
        <f>'RESUMEN TOTAL'!Q208</f>
        <v>APAGADO</v>
      </c>
      <c r="L207" s="88" t="str">
        <f>'RESUMEN TOTAL'!R208</f>
        <v>APAGADO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 t="str">
        <f>'RESUMEN TOTAL'!AB208</f>
        <v>APAGADO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 t="str">
        <f>'RESUMEN TOTAL'!Q209</f>
        <v>APAGADO</v>
      </c>
      <c r="L208" s="88" t="str">
        <f>'RESUMEN TOTAL'!R209</f>
        <v>APAGADO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 t="str">
        <f>'RESUMEN TOTAL'!Q210</f>
        <v>APAGADO</v>
      </c>
      <c r="L209" s="88" t="str">
        <f>'RESUMEN TOTAL'!R210</f>
        <v>APAGADO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 t="str">
        <f>'RESUMEN TOTAL'!Y210</f>
        <v>APAGADO</v>
      </c>
      <c r="T209" s="88">
        <f>'RESUMEN TOTAL'!Z210</f>
        <v>0</v>
      </c>
      <c r="U209" s="88">
        <f>'RESUMEN TOTAL'!AA210</f>
        <v>0</v>
      </c>
      <c r="V209" s="88" t="str">
        <f>'RESUMEN TOTAL'!AB210</f>
        <v>APAGADO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 t="str">
        <f>'RESUMEN TOTAL'!Q211</f>
        <v>APAGADO</v>
      </c>
      <c r="L210" s="88" t="str">
        <f>'RESUMEN TOTAL'!R211</f>
        <v>APAGADO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 t="str">
        <f>'RESUMEN TOTAL'!AB211</f>
        <v>APAGADO</v>
      </c>
      <c r="W210" s="88" t="str">
        <f>'RESUMEN TOTAL'!AC211</f>
        <v>APAGADO</v>
      </c>
      <c r="X210" s="88" t="str">
        <f>'RESUMEN TOTAL'!AD211</f>
        <v>APAGADO</v>
      </c>
      <c r="Y210" s="88" t="str">
        <f>'RESUMEN TOTAL'!AE211</f>
        <v>APAGADO</v>
      </c>
      <c r="Z210" s="88" t="str">
        <f>'RESUMEN TOTAL'!AF211</f>
        <v>APAGADO</v>
      </c>
      <c r="AA210" s="88" t="str">
        <f>'RESUMEN TOTAL'!AG211</f>
        <v>APAGADO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 t="str">
        <f>'RESUMEN TOTAL'!AB212</f>
        <v>APAGADO</v>
      </c>
      <c r="W211" s="88" t="str">
        <f>'RESUMEN TOTAL'!AC212</f>
        <v>APAGADO</v>
      </c>
      <c r="X211" s="88" t="str">
        <f>'RESUMEN TOTAL'!AD212</f>
        <v>APAGADO</v>
      </c>
      <c r="Y211" s="88">
        <f>'RESUMEN TOTAL'!AE212</f>
        <v>0</v>
      </c>
      <c r="Z211" s="88" t="str">
        <f>'RESUMEN TOTAL'!AF212</f>
        <v>APAGADO</v>
      </c>
      <c r="AA211" s="88" t="str">
        <f>'RESUMEN TOTAL'!AG212</f>
        <v>APAGADO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 t="str">
        <f>'RESUMEN TOTAL'!AB213</f>
        <v>APAGADO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 t="str">
        <f>'RESUMEN TOTAL'!AB214</f>
        <v>APAGADO</v>
      </c>
      <c r="W213" s="88" t="str">
        <f>'RESUMEN TOTAL'!AC214</f>
        <v>APAGADO</v>
      </c>
      <c r="X213" s="88" t="str">
        <f>'RESUMEN TOTAL'!AD214</f>
        <v>APAGADO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 t="str">
        <f>'RESUMEN TOTAL'!AB215</f>
        <v>APAGADO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 t="str">
        <f>'RESUMEN TOTAL'!AB216</f>
        <v>APAGADO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 t="str">
        <f>'RESUMEN TOTAL'!P218</f>
        <v>APAGADO</v>
      </c>
      <c r="K217" s="88">
        <f>'RESUMEN TOTAL'!Q218</f>
        <v>0</v>
      </c>
      <c r="L217" s="88" t="str">
        <f>'RESUMEN TOTAL'!R218</f>
        <v>APAGADO</v>
      </c>
      <c r="M217" s="88" t="str">
        <f>'RESUMEN TOTAL'!S218</f>
        <v>APAGADO</v>
      </c>
      <c r="N217" s="88" t="str">
        <f>'RESUMEN TOTAL'!T218</f>
        <v>APAGADO</v>
      </c>
      <c r="O217" s="88" t="str">
        <f>'RESUMEN TOTAL'!U218</f>
        <v>APAGADO</v>
      </c>
      <c r="P217" s="88">
        <f>'RESUMEN TOTAL'!V218</f>
        <v>0</v>
      </c>
      <c r="Q217" s="88" t="str">
        <f>'RESUMEN TOTAL'!W218</f>
        <v>APAGADO</v>
      </c>
      <c r="R217" s="88" t="str">
        <f>'RESUMEN TOTAL'!X218</f>
        <v>APAGADO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 t="str">
        <f>'RESUMEN TOTAL'!AG218</f>
        <v>APAGADO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 t="str">
        <f>'RESUMEN TOTAL'!AB219</f>
        <v>APAGADO</v>
      </c>
      <c r="W218" s="88" t="str">
        <f>'RESUMEN TOTAL'!AC219</f>
        <v>APAGADO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 t="str">
        <f>'RESUMEN TOTAL'!P220</f>
        <v>APAGADO</v>
      </c>
      <c r="K219" s="88">
        <f>'RESUMEN TOTAL'!Q220</f>
        <v>0</v>
      </c>
      <c r="L219" s="88" t="str">
        <f>'RESUMEN TOTAL'!R220</f>
        <v>APAGADO</v>
      </c>
      <c r="M219" s="88" t="str">
        <f>'RESUMEN TOTAL'!S220</f>
        <v>APAGADO</v>
      </c>
      <c r="N219" s="88" t="str">
        <f>'RESUMEN TOTAL'!T220</f>
        <v>APAGADO</v>
      </c>
      <c r="O219" s="88" t="str">
        <f>'RESUMEN TOTAL'!U220</f>
        <v>APAGADO</v>
      </c>
      <c r="P219" s="88">
        <f>'RESUMEN TOTAL'!V220</f>
        <v>0</v>
      </c>
      <c r="Q219" s="88" t="str">
        <f>'RESUMEN TOTAL'!W220</f>
        <v>APAGADO</v>
      </c>
      <c r="R219" s="88" t="str">
        <f>'RESUMEN TOTAL'!X220</f>
        <v>APAGADO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 t="str">
        <f>'RESUMEN TOTAL'!AG220</f>
        <v>APAGADO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 t="str">
        <f>'RESUMEN TOTAL'!AB222</f>
        <v>APAGADO</v>
      </c>
      <c r="W221" s="88" t="str">
        <f>'RESUMEN TOTAL'!AC222</f>
        <v>APAGADO</v>
      </c>
      <c r="X221" s="88">
        <f>'RESUMEN TOTAL'!AD222</f>
        <v>0</v>
      </c>
      <c r="Y221" s="88">
        <f>'RESUMEN TOTAL'!AE222</f>
        <v>0</v>
      </c>
      <c r="Z221" s="88" t="str">
        <f>'RESUMEN TOTAL'!AF222</f>
        <v>APAGADO</v>
      </c>
      <c r="AA221" s="88" t="str">
        <f>'RESUMEN TOTAL'!AG222</f>
        <v>APAGADO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 t="str">
        <f>'RESUMEN TOTAL'!P223</f>
        <v>APAGADO</v>
      </c>
      <c r="K222" s="88">
        <f>'RESUMEN TOTAL'!Q223</f>
        <v>0</v>
      </c>
      <c r="L222" s="88" t="str">
        <f>'RESUMEN TOTAL'!R223</f>
        <v>APAGADO</v>
      </c>
      <c r="M222" s="88" t="str">
        <f>'RESUMEN TOTAL'!S223</f>
        <v>APAGADO</v>
      </c>
      <c r="N222" s="88" t="str">
        <f>'RESUMEN TOTAL'!T223</f>
        <v>APAGADO</v>
      </c>
      <c r="O222" s="88" t="str">
        <f>'RESUMEN TOTAL'!U223</f>
        <v>APAGADO</v>
      </c>
      <c r="P222" s="88">
        <f>'RESUMEN TOTAL'!V223</f>
        <v>0</v>
      </c>
      <c r="Q222" s="88" t="str">
        <f>'RESUMEN TOTAL'!W223</f>
        <v>APAGADO</v>
      </c>
      <c r="R222" s="88" t="str">
        <f>'RESUMEN TOTAL'!X223</f>
        <v>APAGADO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 t="str">
        <f>'RESUMEN TOTAL'!AG223</f>
        <v>APAGADO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 t="str">
        <f>'RESUMEN TOTAL'!M225</f>
        <v>APAGADO</v>
      </c>
      <c r="H224" s="88" t="str">
        <f>'RESUMEN TOTAL'!N225</f>
        <v>APAGADO</v>
      </c>
      <c r="I224" s="88" t="str">
        <f>'RESUMEN TOTAL'!O225</f>
        <v>APAGADO</v>
      </c>
      <c r="J224" s="88" t="str">
        <f>'RESUMEN TOTAL'!P225</f>
        <v>APAGADO</v>
      </c>
      <c r="K224" s="88">
        <f>'RESUMEN TOTAL'!Q225</f>
        <v>0</v>
      </c>
      <c r="L224" s="88" t="str">
        <f>'RESUMEN TOTAL'!R225</f>
        <v>APAGADO</v>
      </c>
      <c r="M224" s="88" t="str">
        <f>'RESUMEN TOTAL'!S225</f>
        <v>APAGADO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 t="str">
        <f>'RESUMEN TOTAL'!X225</f>
        <v>APAGADO</v>
      </c>
      <c r="S224" s="88" t="str">
        <f>'RESUMEN TOTAL'!Y225</f>
        <v>APAGADO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 t="str">
        <f>'RESUMEN TOTAL'!AF225</f>
        <v>APAGADO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 t="str">
        <f>'RESUMEN TOTAL'!P226</f>
        <v>APAGADO</v>
      </c>
      <c r="K225" s="88">
        <f>'RESUMEN TOTAL'!Q226</f>
        <v>0</v>
      </c>
      <c r="L225" s="88" t="str">
        <f>'RESUMEN TOTAL'!R226</f>
        <v>APAGADO</v>
      </c>
      <c r="M225" s="88" t="str">
        <f>'RESUMEN TOTAL'!S226</f>
        <v>APAGADO</v>
      </c>
      <c r="N225" s="88" t="str">
        <f>'RESUMEN TOTAL'!T226</f>
        <v>APAGADO</v>
      </c>
      <c r="O225" s="88" t="str">
        <f>'RESUMEN TOTAL'!U226</f>
        <v>APAGADO</v>
      </c>
      <c r="P225" s="88">
        <f>'RESUMEN TOTAL'!V226</f>
        <v>0</v>
      </c>
      <c r="Q225" s="88" t="str">
        <f>'RESUMEN TOTAL'!W226</f>
        <v>APAGADO</v>
      </c>
      <c r="R225" s="88" t="str">
        <f>'RESUMEN TOTAL'!X226</f>
        <v>APAGADO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 t="str">
        <f>'RESUMEN TOTAL'!AG226</f>
        <v>APAGADO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 t="str">
        <f>'RESUMEN TOTAL'!AB227</f>
        <v>APAGADO</v>
      </c>
      <c r="W226" s="88" t="str">
        <f>'RESUMEN TOTAL'!AC227</f>
        <v>APAGADO</v>
      </c>
      <c r="X226" s="88" t="str">
        <f>'RESUMEN TOTAL'!AD227</f>
        <v>APAGADO</v>
      </c>
      <c r="Y226" s="88" t="str">
        <f>'RESUMEN TOTAL'!AE227</f>
        <v>APAGADO</v>
      </c>
      <c r="Z226" s="88" t="str">
        <f>'RESUMEN TOTAL'!AF227</f>
        <v>APAGADO</v>
      </c>
      <c r="AA226" s="88" t="str">
        <f>'RESUMEN TOTAL'!AG227</f>
        <v>APAGADO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 t="str">
        <f>'RESUMEN TOTAL'!AB228</f>
        <v>APAGADO</v>
      </c>
      <c r="W227" s="88" t="str">
        <f>'RESUMEN TOTAL'!AC228</f>
        <v>APAGADO</v>
      </c>
      <c r="X227" s="88" t="str">
        <f>'RESUMEN TOTAL'!AD228</f>
        <v>APAGADO</v>
      </c>
      <c r="Y227" s="88" t="str">
        <f>'RESUMEN TOTAL'!AE228</f>
        <v>APAGADO</v>
      </c>
      <c r="Z227" s="88" t="str">
        <f>'RESUMEN TOTAL'!AF228</f>
        <v>APAGADO</v>
      </c>
      <c r="AA227" s="88" t="str">
        <f>'RESUMEN TOTAL'!AG228</f>
        <v>APAGADO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 t="str">
        <f>'RESUMEN TOTAL'!AB229</f>
        <v>APAGADO</v>
      </c>
      <c r="W228" s="88" t="str">
        <f>'RESUMEN TOTAL'!AC229</f>
        <v>APAGADO</v>
      </c>
      <c r="X228" s="88" t="str">
        <f>'RESUMEN TOTAL'!AD229</f>
        <v>APAGADO</v>
      </c>
      <c r="Y228" s="88" t="str">
        <f>'RESUMEN TOTAL'!AE229</f>
        <v>APAGADO</v>
      </c>
      <c r="Z228" s="88" t="str">
        <f>'RESUMEN TOTAL'!AF229</f>
        <v>APAGADO</v>
      </c>
      <c r="AA228" s="88" t="str">
        <f>'RESUMEN TOTAL'!AG229</f>
        <v>APAGADO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 t="str">
        <f>'RESUMEN TOTAL'!AB230</f>
        <v>APAGADO</v>
      </c>
      <c r="W229" s="88" t="str">
        <f>'RESUMEN TOTAL'!AC230</f>
        <v>APAGADO</v>
      </c>
      <c r="X229" s="88" t="str">
        <f>'RESUMEN TOTAL'!AD230</f>
        <v>APAGADO</v>
      </c>
      <c r="Y229" s="88" t="str">
        <f>'RESUMEN TOTAL'!AE230</f>
        <v>APAGADO</v>
      </c>
      <c r="Z229" s="88" t="str">
        <f>'RESUMEN TOTAL'!AF230</f>
        <v>APAGADO</v>
      </c>
      <c r="AA229" s="88" t="str">
        <f>'RESUMEN TOTAL'!AG230</f>
        <v>APAGADO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 t="str">
        <f>'RESUMEN TOTAL'!AB231</f>
        <v>APAGADO</v>
      </c>
      <c r="W230" s="88" t="str">
        <f>'RESUMEN TOTAL'!AC231</f>
        <v>APAGADO</v>
      </c>
      <c r="X230" s="88" t="str">
        <f>'RESUMEN TOTAL'!AD231</f>
        <v>APAGADO</v>
      </c>
      <c r="Y230" s="88" t="str">
        <f>'RESUMEN TOTAL'!AE231</f>
        <v>APAGADO</v>
      </c>
      <c r="Z230" s="88" t="str">
        <f>'RESUMEN TOTAL'!AF231</f>
        <v>APAGADO</v>
      </c>
      <c r="AA230" s="88" t="str">
        <f>'RESUMEN TOTAL'!AG231</f>
        <v>APAGADO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 t="str">
        <f>'RESUMEN TOTAL'!AB234</f>
        <v>APAGADO</v>
      </c>
      <c r="W233" s="88" t="str">
        <f>'RESUMEN TOTAL'!AC234</f>
        <v>APAGADO</v>
      </c>
      <c r="X233" s="88" t="str">
        <f>'RESUMEN TOTAL'!AD234</f>
        <v>APAGADO</v>
      </c>
      <c r="Y233" s="88" t="str">
        <f>'RESUMEN TOTAL'!AE234</f>
        <v>APAGADO</v>
      </c>
      <c r="Z233" s="88" t="str">
        <f>'RESUMEN TOTAL'!AF234</f>
        <v>APAGADO</v>
      </c>
      <c r="AA233" s="88" t="str">
        <f>'RESUMEN TOTAL'!AG234</f>
        <v>APAGADO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 t="str">
        <f>'RESUMEN TOTAL'!W235</f>
        <v>APAGADO</v>
      </c>
      <c r="R234" s="88" t="str">
        <f>'RESUMEN TOTAL'!X235</f>
        <v>APAGADO</v>
      </c>
      <c r="S234" s="88" t="str">
        <f>'RESUMEN TOTAL'!Y235</f>
        <v>APAGADO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 t="str">
        <f>'RESUMEN TOTAL'!AC235</f>
        <v>APAGADO</v>
      </c>
      <c r="X234" s="88" t="str">
        <f>'RESUMEN TOTAL'!AD235</f>
        <v>APAGADO</v>
      </c>
      <c r="Y234" s="88" t="str">
        <f>'RESUMEN TOTAL'!AE235</f>
        <v>APAGADO</v>
      </c>
      <c r="Z234" s="88" t="str">
        <f>'RESUMEN TOTAL'!AF235</f>
        <v>APAGADO</v>
      </c>
      <c r="AA234" s="88" t="str">
        <f>'RESUMEN TOTAL'!AG235</f>
        <v>APAGADO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 t="str">
        <f>'RESUMEN TOTAL'!AF236</f>
        <v>APAGADO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 t="str">
        <f>'RESUMEN TOTAL'!AF237</f>
        <v>APAGADO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 t="str">
        <f>'RESUMEN TOTAL'!N239</f>
        <v>APAGADO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 t="str">
        <f>'RESUMEN TOTAL'!AB241</f>
        <v>APAGADO</v>
      </c>
      <c r="W240" s="88" t="str">
        <f>'RESUMEN TOTAL'!AC241</f>
        <v>APAGADO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 t="str">
        <f>'RESUMEN TOTAL'!X242</f>
        <v>APAGADO</v>
      </c>
      <c r="S241" s="88" t="str">
        <f>'RESUMEN TOTAL'!Y242</f>
        <v>APAGADO</v>
      </c>
      <c r="T241" s="88" t="str">
        <f>'RESUMEN TOTAL'!Z242</f>
        <v>APAGADO</v>
      </c>
      <c r="U241" s="88" t="str">
        <f>'RESUMEN TOTAL'!AA242</f>
        <v>APAGADO</v>
      </c>
      <c r="V241" s="88" t="str">
        <f>'RESUMEN TOTAL'!AB242</f>
        <v>APAGADO</v>
      </c>
      <c r="W241" s="88" t="str">
        <f>'RESUMEN TOTAL'!AC242</f>
        <v>APAGADO</v>
      </c>
      <c r="X241" s="88" t="str">
        <f>'RESUMEN TOTAL'!AD242</f>
        <v>APAGADO</v>
      </c>
      <c r="Y241" s="88" t="str">
        <f>'RESUMEN TOTAL'!AE242</f>
        <v>APAGADO</v>
      </c>
      <c r="Z241" s="88" t="str">
        <f>'RESUMEN TOTAL'!AF242</f>
        <v>APAGADO</v>
      </c>
      <c r="AA241" s="88" t="str">
        <f>'RESUMEN TOTAL'!AG242</f>
        <v>APAGADO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 t="str">
        <f>'RESUMEN TOTAL'!AB243</f>
        <v>APAGADO</v>
      </c>
      <c r="W242" s="88" t="str">
        <f>'RESUMEN TOTAL'!AC243</f>
        <v>APAGADO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 t="str">
        <f>'RESUMEN TOTAL'!X244</f>
        <v>APAGADO</v>
      </c>
      <c r="S243" s="88" t="str">
        <f>'RESUMEN TOTAL'!Y244</f>
        <v>APAGADO</v>
      </c>
      <c r="T243" s="88" t="str">
        <f>'RESUMEN TOTAL'!Z244</f>
        <v>APAGADO</v>
      </c>
      <c r="U243" s="88" t="str">
        <f>'RESUMEN TOTAL'!AA244</f>
        <v>APAGADO</v>
      </c>
      <c r="V243" s="88" t="str">
        <f>'RESUMEN TOTAL'!AB244</f>
        <v>APAGADO</v>
      </c>
      <c r="W243" s="88" t="str">
        <f>'RESUMEN TOTAL'!AC244</f>
        <v>APAGADO</v>
      </c>
      <c r="X243" s="88" t="str">
        <f>'RESUMEN TOTAL'!AD244</f>
        <v>APAGADO</v>
      </c>
      <c r="Y243" s="88" t="str">
        <f>'RESUMEN TOTAL'!AE244</f>
        <v>APAGADO</v>
      </c>
      <c r="Z243" s="88" t="str">
        <f>'RESUMEN TOTAL'!AF244</f>
        <v>APAGADO</v>
      </c>
      <c r="AA243" s="88" t="str">
        <f>'RESUMEN TOTAL'!AG244</f>
        <v>APAGADO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 t="str">
        <f>'RESUMEN TOTAL'!AB245</f>
        <v>APAGADO</v>
      </c>
      <c r="W244" s="88" t="str">
        <f>'RESUMEN TOTAL'!AC245</f>
        <v>APAGADO</v>
      </c>
      <c r="X244" s="88" t="str">
        <f>'RESUMEN TOTAL'!AD245</f>
        <v>APAGADO</v>
      </c>
      <c r="Y244" s="88" t="str">
        <f>'RESUMEN TOTAL'!AE245</f>
        <v>APAGADO</v>
      </c>
      <c r="Z244" s="88" t="str">
        <f>'RESUMEN TOTAL'!AF245</f>
        <v>APAGADO</v>
      </c>
      <c r="AA244" s="88" t="str">
        <f>'RESUMEN TOTAL'!AG245</f>
        <v>APAGADO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 t="str">
        <f>'RESUMEN TOTAL'!AB246</f>
        <v>APAGADO</v>
      </c>
      <c r="W245" s="88" t="str">
        <f>'RESUMEN TOTAL'!AC246</f>
        <v>APAGADO</v>
      </c>
      <c r="X245" s="88" t="str">
        <f>'RESUMEN TOTAL'!AD246</f>
        <v>APAGADO</v>
      </c>
      <c r="Y245" s="88" t="str">
        <f>'RESUMEN TOTAL'!AE246</f>
        <v>APAGADO</v>
      </c>
      <c r="Z245" s="88" t="str">
        <f>'RESUMEN TOTAL'!AF246</f>
        <v>APAGADO</v>
      </c>
      <c r="AA245" s="88" t="str">
        <f>'RESUMEN TOTAL'!AG246</f>
        <v>APAGADO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 t="str">
        <f>'RESUMEN TOTAL'!Y247</f>
        <v>APAGADO</v>
      </c>
      <c r="T246" s="88" t="str">
        <f>'RESUMEN TOTAL'!Z247</f>
        <v>APAGADO</v>
      </c>
      <c r="U246" s="88" t="str">
        <f>'RESUMEN TOTAL'!AA247</f>
        <v>APAGADO</v>
      </c>
      <c r="V246" s="88" t="str">
        <f>'RESUMEN TOTAL'!AB247</f>
        <v>APAGADO</v>
      </c>
      <c r="W246" s="88" t="str">
        <f>'RESUMEN TOTAL'!AC247</f>
        <v>APAGADO</v>
      </c>
      <c r="X246" s="88" t="str">
        <f>'RESUMEN TOTAL'!AD247</f>
        <v>APAGADO</v>
      </c>
      <c r="Y246" s="88" t="str">
        <f>'RESUMEN TOTAL'!AE247</f>
        <v>APAGADO</v>
      </c>
      <c r="Z246" s="88" t="str">
        <f>'RESUMEN TOTAL'!AF247</f>
        <v>APAGADO</v>
      </c>
      <c r="AA246" s="88" t="str">
        <f>'RESUMEN TOTAL'!AG247</f>
        <v>APAGADO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>
        <f>'RESUMEN TOTAL'!Q251</f>
        <v>0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 t="str">
        <f>'RESUMEN TOTAL'!U251</f>
        <v>APAGADO</v>
      </c>
      <c r="P250" s="88" t="str">
        <f>'RESUMEN TOTAL'!V251</f>
        <v>APAGADO</v>
      </c>
      <c r="Q250" s="88" t="str">
        <f>'RESUMEN TOTAL'!W251</f>
        <v>APAGADO</v>
      </c>
      <c r="R250" s="88" t="str">
        <f>'RESUMEN TOTAL'!X251</f>
        <v>APAGADO</v>
      </c>
      <c r="S250" s="88" t="str">
        <f>'RESUMEN TOTAL'!Y251</f>
        <v>APAGADO</v>
      </c>
      <c r="T250" s="88" t="str">
        <f>'RESUMEN TOTAL'!Z251</f>
        <v>APAGADO</v>
      </c>
      <c r="U250" s="88" t="str">
        <f>'RESUMEN TOTAL'!AA251</f>
        <v>APAGADO</v>
      </c>
      <c r="V250" s="88" t="str">
        <f>'RESUMEN TOTAL'!AB251</f>
        <v>APAGADO</v>
      </c>
      <c r="W250" s="88" t="str">
        <f>'RESUMEN TOTAL'!AC251</f>
        <v>APAGADO</v>
      </c>
      <c r="X250" s="88" t="str">
        <f>'RESUMEN TOTAL'!AD251</f>
        <v>APAGADO</v>
      </c>
      <c r="Y250" s="88" t="str">
        <f>'RESUMEN TOTAL'!AE251</f>
        <v>APAGADO</v>
      </c>
      <c r="Z250" s="88" t="str">
        <f>'RESUMEN TOTAL'!AF251</f>
        <v>APAGADO</v>
      </c>
      <c r="AA250" s="88" t="str">
        <f>'RESUMEN TOTAL'!AG251</f>
        <v>APAGADO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>
        <f>'RESUMEN TOTAL'!Q252</f>
        <v>0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 t="str">
        <f>'RESUMEN TOTAL'!U252</f>
        <v>APAGADO</v>
      </c>
      <c r="P251" s="88" t="str">
        <f>'RESUMEN TOTAL'!V252</f>
        <v>APAGADO</v>
      </c>
      <c r="Q251" s="88" t="str">
        <f>'RESUMEN TOTAL'!W252</f>
        <v>APAGADO</v>
      </c>
      <c r="R251" s="88" t="str">
        <f>'RESUMEN TOTAL'!X252</f>
        <v>APAGADO</v>
      </c>
      <c r="S251" s="88" t="str">
        <f>'RESUMEN TOTAL'!Y252</f>
        <v>APAGADO</v>
      </c>
      <c r="T251" s="88" t="str">
        <f>'RESUMEN TOTAL'!Z252</f>
        <v>APAGADO</v>
      </c>
      <c r="U251" s="88" t="str">
        <f>'RESUMEN TOTAL'!AA252</f>
        <v>APAGADO</v>
      </c>
      <c r="V251" s="88" t="str">
        <f>'RESUMEN TOTAL'!AB252</f>
        <v>APAGADO</v>
      </c>
      <c r="W251" s="88" t="str">
        <f>'RESUMEN TOTAL'!AC252</f>
        <v>APAGADO</v>
      </c>
      <c r="X251" s="88" t="str">
        <f>'RESUMEN TOTAL'!AD252</f>
        <v>APAGADO</v>
      </c>
      <c r="Y251" s="88" t="str">
        <f>'RESUMEN TOTAL'!AE252</f>
        <v>APAGADO</v>
      </c>
      <c r="Z251" s="88" t="str">
        <f>'RESUMEN TOTAL'!AF252</f>
        <v>APAGADO</v>
      </c>
      <c r="AA251" s="88" t="str">
        <f>'RESUMEN TOTAL'!AG252</f>
        <v>APAGADO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>
        <f>'RESUMEN TOTAL'!Q253</f>
        <v>0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 t="str">
        <f>'RESUMEN TOTAL'!U253</f>
        <v>APAGADO</v>
      </c>
      <c r="P252" s="88" t="str">
        <f>'RESUMEN TOTAL'!V253</f>
        <v>APAGADO</v>
      </c>
      <c r="Q252" s="88" t="str">
        <f>'RESUMEN TOTAL'!W253</f>
        <v>APAGADO</v>
      </c>
      <c r="R252" s="88" t="str">
        <f>'RESUMEN TOTAL'!X253</f>
        <v>APAGADO</v>
      </c>
      <c r="S252" s="88" t="str">
        <f>'RESUMEN TOTAL'!Y253</f>
        <v>APAGADO</v>
      </c>
      <c r="T252" s="88" t="str">
        <f>'RESUMEN TOTAL'!Z253</f>
        <v>APAGADO</v>
      </c>
      <c r="U252" s="88" t="str">
        <f>'RESUMEN TOTAL'!AA253</f>
        <v>APAGADO</v>
      </c>
      <c r="V252" s="88" t="str">
        <f>'RESUMEN TOTAL'!AB253</f>
        <v>APAGADO</v>
      </c>
      <c r="W252" s="88" t="str">
        <f>'RESUMEN TOTAL'!AC253</f>
        <v>APAGADO</v>
      </c>
      <c r="X252" s="88" t="str">
        <f>'RESUMEN TOTAL'!AD253</f>
        <v>APAGADO</v>
      </c>
      <c r="Y252" s="88" t="str">
        <f>'RESUMEN TOTAL'!AE253</f>
        <v>APAGADO</v>
      </c>
      <c r="Z252" s="88" t="str">
        <f>'RESUMEN TOTAL'!AF253</f>
        <v>APAGADO</v>
      </c>
      <c r="AA252" s="88" t="str">
        <f>'RESUMEN TOTAL'!AG253</f>
        <v>APAGADO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 t="str">
        <f>'RESUMEN TOTAL'!O254</f>
        <v>APAGADO</v>
      </c>
      <c r="J253" s="88" t="str">
        <f>'RESUMEN TOTAL'!P254</f>
        <v>APAGADO</v>
      </c>
      <c r="K253" s="88">
        <f>'RESUMEN TOTAL'!Q254</f>
        <v>0</v>
      </c>
      <c r="L253" s="88" t="str">
        <f>'RESUMEN TOTAL'!R254</f>
        <v>APAGADO</v>
      </c>
      <c r="M253" s="88">
        <f>'RESUMEN TOTAL'!S254</f>
        <v>0</v>
      </c>
      <c r="N253" s="88" t="str">
        <f>'RESUMEN TOTAL'!T254</f>
        <v>APAGADO</v>
      </c>
      <c r="O253" s="88" t="str">
        <f>'RESUMEN TOTAL'!U254</f>
        <v>APAGADO</v>
      </c>
      <c r="P253" s="88" t="str">
        <f>'RESUMEN TOTAL'!V254</f>
        <v>APAGADO</v>
      </c>
      <c r="Q253" s="88" t="str">
        <f>'RESUMEN TOTAL'!W254</f>
        <v>APAGADO</v>
      </c>
      <c r="R253" s="88" t="str">
        <f>'RESUMEN TOTAL'!X254</f>
        <v>APAGADO</v>
      </c>
      <c r="S253" s="88" t="str">
        <f>'RESUMEN TOTAL'!Y254</f>
        <v>APAGADO</v>
      </c>
      <c r="T253" s="88" t="str">
        <f>'RESUMEN TOTAL'!Z254</f>
        <v>APAGADO</v>
      </c>
      <c r="U253" s="88" t="str">
        <f>'RESUMEN TOTAL'!AA254</f>
        <v>APAGADO</v>
      </c>
      <c r="V253" s="88" t="str">
        <f>'RESUMEN TOTAL'!AB254</f>
        <v>APAGADO</v>
      </c>
      <c r="W253" s="88" t="str">
        <f>'RESUMEN TOTAL'!AC254</f>
        <v>APAGADO</v>
      </c>
      <c r="X253" s="88" t="str">
        <f>'RESUMEN TOTAL'!AD254</f>
        <v>APAGADO</v>
      </c>
      <c r="Y253" s="88" t="str">
        <f>'RESUMEN TOTAL'!AE254</f>
        <v>APAGADO</v>
      </c>
      <c r="Z253" s="88" t="str">
        <f>'RESUMEN TOTAL'!AF254</f>
        <v>APAGADO</v>
      </c>
      <c r="AA253" s="88" t="str">
        <f>'RESUMEN TOTAL'!AG254</f>
        <v>APAGADO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 t="str">
        <f>'RESUMEN TOTAL'!U255</f>
        <v>APAGADO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 t="str">
        <f>'RESUMEN TOTAL'!Y255</f>
        <v>APAGADO</v>
      </c>
      <c r="T254" s="88" t="str">
        <f>'RESUMEN TOTAL'!Z255</f>
        <v>APAGADO</v>
      </c>
      <c r="U254" s="88" t="str">
        <f>'RESUMEN TOTAL'!AA255</f>
        <v>APAGADO</v>
      </c>
      <c r="V254" s="88" t="str">
        <f>'RESUMEN TOTAL'!AB255</f>
        <v>APAGADO</v>
      </c>
      <c r="W254" s="88" t="str">
        <f>'RESUMEN TOTAL'!AC255</f>
        <v>APAGADO</v>
      </c>
      <c r="X254" s="88" t="str">
        <f>'RESUMEN TOTAL'!AD255</f>
        <v>APAGADO</v>
      </c>
      <c r="Y254" s="88" t="str">
        <f>'RESUMEN TOTAL'!AE255</f>
        <v>APAGADO</v>
      </c>
      <c r="Z254" s="88" t="str">
        <f>'RESUMEN TOTAL'!AF255</f>
        <v>APAGADO</v>
      </c>
      <c r="AA254" s="88" t="str">
        <f>'RESUMEN TOTAL'!AG255</f>
        <v>APAGADO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 t="str">
        <f>'RESUMEN TOTAL'!AB257</f>
        <v>APAGADO</v>
      </c>
      <c r="W256" s="88" t="str">
        <f>'RESUMEN TOTAL'!AC257</f>
        <v>APAGADO</v>
      </c>
      <c r="X256" s="88" t="str">
        <f>'RESUMEN TOTAL'!AD257</f>
        <v>APAGADO</v>
      </c>
      <c r="Y256" s="88" t="str">
        <f>'RESUMEN TOTAL'!AE257</f>
        <v>APAGADO</v>
      </c>
      <c r="Z256" s="88" t="str">
        <f>'RESUMEN TOTAL'!AF257</f>
        <v>APAGADO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 t="str">
        <f>'RESUMEN TOTAL'!AB258</f>
        <v>APAGADO</v>
      </c>
      <c r="W257" s="88" t="str">
        <f>'RESUMEN TOTAL'!AC258</f>
        <v>APAGADO</v>
      </c>
      <c r="X257" s="88" t="str">
        <f>'RESUMEN TOTAL'!AD258</f>
        <v>APAGADO</v>
      </c>
      <c r="Y257" s="88" t="str">
        <f>'RESUMEN TOTAL'!AE258</f>
        <v>APAGADO</v>
      </c>
      <c r="Z257" s="88" t="str">
        <f>'RESUMEN TOTAL'!AF258</f>
        <v>APAGADO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 t="str">
        <f>'RESUMEN TOTAL'!AB259</f>
        <v>APAGADO</v>
      </c>
      <c r="W258" s="88" t="str">
        <f>'RESUMEN TOTAL'!AC259</f>
        <v>APAGADO</v>
      </c>
      <c r="X258" s="88" t="str">
        <f>'RESUMEN TOTAL'!AD259</f>
        <v>APAGADO</v>
      </c>
      <c r="Y258" s="88" t="str">
        <f>'RESUMEN TOTAL'!AE259</f>
        <v>APAGADO</v>
      </c>
      <c r="Z258" s="88" t="str">
        <f>'RESUMEN TOTAL'!AF259</f>
        <v>APAGADO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 t="str">
        <f>'RESUMEN TOTAL'!AB260</f>
        <v>APAGADO</v>
      </c>
      <c r="W259" s="88" t="str">
        <f>'RESUMEN TOTAL'!AC260</f>
        <v>APAGADO</v>
      </c>
      <c r="X259" s="88" t="str">
        <f>'RESUMEN TOTAL'!AD260</f>
        <v>APAGADO</v>
      </c>
      <c r="Y259" s="88" t="str">
        <f>'RESUMEN TOTAL'!AE260</f>
        <v>APAGADO</v>
      </c>
      <c r="Z259" s="88" t="str">
        <f>'RESUMEN TOTAL'!AF260</f>
        <v>APAGADO</v>
      </c>
      <c r="AA259" s="88" t="str">
        <f>'RESUMEN TOTAL'!AG260</f>
        <v>APAGADO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 t="str">
        <f>'RESUMEN TOTAL'!AB261</f>
        <v>APAGADO</v>
      </c>
      <c r="W260" s="88" t="str">
        <f>'RESUMEN TOTAL'!AC261</f>
        <v>APAGADO</v>
      </c>
      <c r="X260" s="88" t="str">
        <f>'RESUMEN TOTAL'!AD261</f>
        <v>APAGADO</v>
      </c>
      <c r="Y260" s="88" t="str">
        <f>'RESUMEN TOTAL'!AE261</f>
        <v>APAGADO</v>
      </c>
      <c r="Z260" s="88" t="str">
        <f>'RESUMEN TOTAL'!AF261</f>
        <v>APAGADO</v>
      </c>
      <c r="AA260" s="88" t="str">
        <f>'RESUMEN TOTAL'!AG261</f>
        <v>APAGADO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 t="str">
        <f>'RESUMEN TOTAL'!AB262</f>
        <v>APAGADO</v>
      </c>
      <c r="W261" s="88" t="str">
        <f>'RESUMEN TOTAL'!AC262</f>
        <v>APAGADO</v>
      </c>
      <c r="X261" s="88" t="str">
        <f>'RESUMEN TOTAL'!AD262</f>
        <v>APAGADO</v>
      </c>
      <c r="Y261" s="88" t="str">
        <f>'RESUMEN TOTAL'!AE262</f>
        <v>APAGADO</v>
      </c>
      <c r="Z261" s="88" t="str">
        <f>'RESUMEN TOTAL'!AF262</f>
        <v>APAGADO</v>
      </c>
      <c r="AA261" s="88" t="str">
        <f>'RESUMEN TOTAL'!AG262</f>
        <v>APAGADO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 t="str">
        <f>'RESUMEN TOTAL'!AB263</f>
        <v>APAGADO</v>
      </c>
      <c r="W262" s="88" t="str">
        <f>'RESUMEN TOTAL'!AC263</f>
        <v>APAGADO</v>
      </c>
      <c r="X262" s="88" t="str">
        <f>'RESUMEN TOTAL'!AD263</f>
        <v>APAGADO</v>
      </c>
      <c r="Y262" s="88" t="str">
        <f>'RESUMEN TOTAL'!AE263</f>
        <v>APAGADO</v>
      </c>
      <c r="Z262" s="88" t="str">
        <f>'RESUMEN TOTAL'!AF263</f>
        <v>APAGADO</v>
      </c>
      <c r="AA262" s="88" t="str">
        <f>'RESUMEN TOTAL'!AG263</f>
        <v>APAGADO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 t="str">
        <f>'RESUMEN TOTAL'!AB264</f>
        <v>APAGADO</v>
      </c>
      <c r="W263" s="88" t="str">
        <f>'RESUMEN TOTAL'!AC264</f>
        <v>APAGADO</v>
      </c>
      <c r="X263" s="88" t="str">
        <f>'RESUMEN TOTAL'!AD264</f>
        <v>APAGADO</v>
      </c>
      <c r="Y263" s="88" t="str">
        <f>'RESUMEN TOTAL'!AE264</f>
        <v>APAGADO</v>
      </c>
      <c r="Z263" s="88" t="str">
        <f>'RESUMEN TOTAL'!AF264</f>
        <v>APAGADO</v>
      </c>
      <c r="AA263" s="88" t="str">
        <f>'RESUMEN TOTAL'!AG264</f>
        <v>APAGADO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 t="str">
        <f>'RESUMEN TOTAL'!AB265</f>
        <v>APAGADO</v>
      </c>
      <c r="W264" s="88" t="str">
        <f>'RESUMEN TOTAL'!AC265</f>
        <v>APAGADO</v>
      </c>
      <c r="X264" s="88" t="str">
        <f>'RESUMEN TOTAL'!AD265</f>
        <v>APAGADO</v>
      </c>
      <c r="Y264" s="88" t="str">
        <f>'RESUMEN TOTAL'!AE265</f>
        <v>APAGADO</v>
      </c>
      <c r="Z264" s="88" t="str">
        <f>'RESUMEN TOTAL'!AF265</f>
        <v>APAGADO</v>
      </c>
      <c r="AA264" s="88" t="str">
        <f>'RESUMEN TOTAL'!AG265</f>
        <v>APAGADO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 t="str">
        <f>'RESUMEN TOTAL'!R266</f>
        <v>APAGADO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 t="str">
        <f>'RESUMEN TOTAL'!AB266</f>
        <v>APAGADO</v>
      </c>
      <c r="W265" s="88" t="str">
        <f>'RESUMEN TOTAL'!AC266</f>
        <v>APAGADO</v>
      </c>
      <c r="X265" s="88" t="str">
        <f>'RESUMEN TOTAL'!AD266</f>
        <v>APAGADO</v>
      </c>
      <c r="Y265" s="88" t="str">
        <f>'RESUMEN TOTAL'!AE266</f>
        <v>APAGADO</v>
      </c>
      <c r="Z265" s="88" t="str">
        <f>'RESUMEN TOTAL'!AF266</f>
        <v>APAGADO</v>
      </c>
      <c r="AA265" s="88" t="str">
        <f>'RESUMEN TOTAL'!AG266</f>
        <v>APAGADO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 t="str">
        <f>'RESUMEN TOTAL'!AB267</f>
        <v>APAGADO</v>
      </c>
      <c r="W266" s="88" t="str">
        <f>'RESUMEN TOTAL'!AC267</f>
        <v>APAGADO</v>
      </c>
      <c r="X266" s="88" t="str">
        <f>'RESUMEN TOTAL'!AD267</f>
        <v>APAGADO</v>
      </c>
      <c r="Y266" s="88" t="str">
        <f>'RESUMEN TOTAL'!AE267</f>
        <v>APAGADO</v>
      </c>
      <c r="Z266" s="88" t="str">
        <f>'RESUMEN TOTAL'!AF267</f>
        <v>APAGADO</v>
      </c>
      <c r="AA266" s="88" t="str">
        <f>'RESUMEN TOTAL'!AG267</f>
        <v>APAGADO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 t="str">
        <f>'RESUMEN TOTAL'!AB268</f>
        <v>APAGADO</v>
      </c>
      <c r="W267" s="88" t="str">
        <f>'RESUMEN TOTAL'!AC268</f>
        <v>APAGADO</v>
      </c>
      <c r="X267" s="88" t="str">
        <f>'RESUMEN TOTAL'!AD268</f>
        <v>APAGADO</v>
      </c>
      <c r="Y267" s="88" t="str">
        <f>'RESUMEN TOTAL'!AE268</f>
        <v>APAGADO</v>
      </c>
      <c r="Z267" s="88" t="str">
        <f>'RESUMEN TOTAL'!AF268</f>
        <v>APAGADO</v>
      </c>
      <c r="AA267" s="88" t="str">
        <f>'RESUMEN TOTAL'!AG268</f>
        <v>APAGADO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 t="str">
        <f>'RESUMEN TOTAL'!AB269</f>
        <v>APAGADO</v>
      </c>
      <c r="W268" s="88" t="str">
        <f>'RESUMEN TOTAL'!AC269</f>
        <v>APAGADO</v>
      </c>
      <c r="X268" s="88" t="str">
        <f>'RESUMEN TOTAL'!AD269</f>
        <v>APAGADO</v>
      </c>
      <c r="Y268" s="88" t="str">
        <f>'RESUMEN TOTAL'!AE269</f>
        <v>APAGADO</v>
      </c>
      <c r="Z268" s="88" t="str">
        <f>'RESUMEN TOTAL'!AF269</f>
        <v>APAGADO</v>
      </c>
      <c r="AA268" s="88" t="str">
        <f>'RESUMEN TOTAL'!AG269</f>
        <v>APAGADO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 t="str">
        <f>'RESUMEN TOTAL'!AB270</f>
        <v>APAGADO</v>
      </c>
      <c r="W269" s="88" t="str">
        <f>'RESUMEN TOTAL'!AC270</f>
        <v>APAGADO</v>
      </c>
      <c r="X269" s="88" t="str">
        <f>'RESUMEN TOTAL'!AD270</f>
        <v>APAGADO</v>
      </c>
      <c r="Y269" s="88" t="str">
        <f>'RESUMEN TOTAL'!AE270</f>
        <v>APAGADO</v>
      </c>
      <c r="Z269" s="88" t="str">
        <f>'RESUMEN TOTAL'!AF270</f>
        <v>APAGADO</v>
      </c>
      <c r="AA269" s="88" t="str">
        <f>'RESUMEN TOTAL'!AG270</f>
        <v>APAGADO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 t="str">
        <f>'RESUMEN TOTAL'!AB271</f>
        <v>APAGADO</v>
      </c>
      <c r="W270" s="88" t="str">
        <f>'RESUMEN TOTAL'!AC271</f>
        <v>APAGADO</v>
      </c>
      <c r="X270" s="88" t="str">
        <f>'RESUMEN TOTAL'!AD271</f>
        <v>APAGADO</v>
      </c>
      <c r="Y270" s="88" t="str">
        <f>'RESUMEN TOTAL'!AE271</f>
        <v>APAGADO</v>
      </c>
      <c r="Z270" s="88" t="str">
        <f>'RESUMEN TOTAL'!AF271</f>
        <v>APAGADO</v>
      </c>
      <c r="AA270" s="88" t="str">
        <f>'RESUMEN TOTAL'!AG271</f>
        <v>APAGADO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 t="str">
        <f>'RESUMEN TOTAL'!AB272</f>
        <v>APAGADO</v>
      </c>
      <c r="W271" s="88" t="str">
        <f>'RESUMEN TOTAL'!AC272</f>
        <v>APAGADO</v>
      </c>
      <c r="X271" s="88" t="str">
        <f>'RESUMEN TOTAL'!AD272</f>
        <v>APAGADO</v>
      </c>
      <c r="Y271" s="88" t="str">
        <f>'RESUMEN TOTAL'!AE272</f>
        <v>APAGADO</v>
      </c>
      <c r="Z271" s="88" t="str">
        <f>'RESUMEN TOTAL'!AF272</f>
        <v>APAGADO</v>
      </c>
      <c r="AA271" s="88" t="str">
        <f>'RESUMEN TOTAL'!AG272</f>
        <v>APAGADO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 t="str">
        <f>'RESUMEN TOTAL'!AB274</f>
        <v>APAGADO</v>
      </c>
      <c r="W272" s="88" t="str">
        <f>'RESUMEN TOTAL'!AC273</f>
        <v>APAGADO</v>
      </c>
      <c r="X272" s="88" t="str">
        <f>'RESUMEN TOTAL'!AD273</f>
        <v>APAGADO</v>
      </c>
      <c r="Y272" s="88" t="str">
        <f>'RESUMEN TOTAL'!AE273</f>
        <v>APAGADO</v>
      </c>
      <c r="Z272" s="88" t="str">
        <f>'RESUMEN TOTAL'!AF273</f>
        <v>APAGADO</v>
      </c>
      <c r="AA272" s="88" t="str">
        <f>'RESUMEN TOTAL'!AG273</f>
        <v>APAGADO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 t="str">
        <f>'RESUMEN TOTAL'!Y274</f>
        <v>APAGADO</v>
      </c>
      <c r="T273" s="88" t="str">
        <f>'RESUMEN TOTAL'!Z274</f>
        <v>APAGADO</v>
      </c>
      <c r="U273" s="88" t="str">
        <f>'RESUMEN TOTAL'!AA274</f>
        <v>APAGADO</v>
      </c>
      <c r="V273" s="88" t="e">
        <f>'RESUMEN TOTAL'!#REF!</f>
        <v>#REF!</v>
      </c>
      <c r="W273" s="88" t="str">
        <f>'RESUMEN TOTAL'!AC274</f>
        <v>APAGADO</v>
      </c>
      <c r="X273" s="88" t="str">
        <f>'RESUMEN TOTAL'!AD274</f>
        <v>APAGADO</v>
      </c>
      <c r="Y273" s="88" t="str">
        <f>'RESUMEN TOTAL'!AE274</f>
        <v>APAGADO</v>
      </c>
      <c r="Z273" s="88" t="str">
        <f>'RESUMEN TOTAL'!AF274</f>
        <v>APAGADO</v>
      </c>
      <c r="AA273" s="88" t="str">
        <f>'RESUMEN TOTAL'!AG274</f>
        <v>APAGADO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 t="str">
        <f>'RESUMEN TOTAL'!AB275</f>
        <v>APAGADO</v>
      </c>
      <c r="W274" s="88" t="str">
        <f>'RESUMEN TOTAL'!AC275</f>
        <v>APAGADO</v>
      </c>
      <c r="X274" s="88" t="str">
        <f>'RESUMEN TOTAL'!AD275</f>
        <v>APAGADO</v>
      </c>
      <c r="Y274" s="88" t="str">
        <f>'RESUMEN TOTAL'!AE275</f>
        <v>APAGADO</v>
      </c>
      <c r="Z274" s="88" t="str">
        <f>'RESUMEN TOTAL'!AF275</f>
        <v>APAGADO</v>
      </c>
      <c r="AA274" s="88" t="str">
        <f>'RESUMEN TOTAL'!AG275</f>
        <v>APAGADO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 t="str">
        <f>'RESUMEN TOTAL'!AB276</f>
        <v>APAGADO</v>
      </c>
      <c r="W275" s="88" t="str">
        <f>'RESUMEN TOTAL'!AC276</f>
        <v>APAGADO</v>
      </c>
      <c r="X275" s="88" t="str">
        <f>'RESUMEN TOTAL'!AD276</f>
        <v>APAGADO</v>
      </c>
      <c r="Y275" s="88" t="str">
        <f>'RESUMEN TOTAL'!AE276</f>
        <v>APAGADO</v>
      </c>
      <c r="Z275" s="88" t="str">
        <f>'RESUMEN TOTAL'!AF276</f>
        <v>APAGADO</v>
      </c>
      <c r="AA275" s="88" t="str">
        <f>'RESUMEN TOTAL'!AG276</f>
        <v>APAGADO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 t="str">
        <f>'RESUMEN TOTAL'!AB277</f>
        <v>APAGADO</v>
      </c>
      <c r="W276" s="88" t="str">
        <f>'RESUMEN TOTAL'!AC277</f>
        <v>APAGADO</v>
      </c>
      <c r="X276" s="88" t="str">
        <f>'RESUMEN TOTAL'!AD277</f>
        <v>APAGADO</v>
      </c>
      <c r="Y276" s="88" t="str">
        <f>'RESUMEN TOTAL'!AE277</f>
        <v>APAGADO</v>
      </c>
      <c r="Z276" s="88" t="str">
        <f>'RESUMEN TOTAL'!AF277</f>
        <v>APAGADO</v>
      </c>
      <c r="AA276" s="88" t="str">
        <f>'RESUMEN TOTAL'!AG277</f>
        <v>APAGADO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 t="str">
        <f>'RESUMEN TOTAL'!AB278</f>
        <v>APAGADO</v>
      </c>
      <c r="W277" s="88" t="str">
        <f>'RESUMEN TOTAL'!AC278</f>
        <v>APAGADO</v>
      </c>
      <c r="X277" s="88" t="str">
        <f>'RESUMEN TOTAL'!AD278</f>
        <v>APAGADO</v>
      </c>
      <c r="Y277" s="88" t="str">
        <f>'RESUMEN TOTAL'!AE278</f>
        <v>APAGADO</v>
      </c>
      <c r="Z277" s="88" t="str">
        <f>'RESUMEN TOTAL'!AF278</f>
        <v>APAGADO</v>
      </c>
      <c r="AA277" s="88" t="str">
        <f>'RESUMEN TOTAL'!AG278</f>
        <v>APAGADO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 t="str">
        <f>'RESUMEN TOTAL'!AE279</f>
        <v>APAGADO</v>
      </c>
      <c r="Z278" s="88" t="str">
        <f>'RESUMEN TOTAL'!AF279</f>
        <v>APAGADO</v>
      </c>
      <c r="AA278" s="88" t="str">
        <f>'RESUMEN TOTAL'!AG279</f>
        <v>APAGADO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 t="str">
        <f>'RESUMEN TOTAL'!AE280</f>
        <v>APAGADO</v>
      </c>
      <c r="Z279" s="88" t="str">
        <f>'RESUMEN TOTAL'!AF280</f>
        <v>APAGADO</v>
      </c>
      <c r="AA279" s="88" t="str">
        <f>'RESUMEN TOTAL'!AG280</f>
        <v>APAGADO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 t="str">
        <f>'RESUMEN TOTAL'!AC283</f>
        <v>APAGADO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 t="str">
        <f>'RESUMEN TOTAL'!AB286</f>
        <v>APAGADO</v>
      </c>
      <c r="W285" s="88" t="str">
        <f>'RESUMEN TOTAL'!AC286</f>
        <v>APAGADO</v>
      </c>
      <c r="X285" s="88" t="str">
        <f>'RESUMEN TOTAL'!AD286</f>
        <v>APAGADO</v>
      </c>
      <c r="Y285" s="88" t="str">
        <f>'RESUMEN TOTAL'!AE286</f>
        <v>APAGADO</v>
      </c>
      <c r="Z285" s="88" t="str">
        <f>'RESUMEN TOTAL'!AF286</f>
        <v>APAGADO</v>
      </c>
      <c r="AA285" s="88" t="str">
        <f>'RESUMEN TOTAL'!AG286</f>
        <v>APAGADO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 t="str">
        <f>'RESUMEN TOTAL'!AB287</f>
        <v>APAGADO</v>
      </c>
      <c r="W286" s="88" t="str">
        <f>'RESUMEN TOTAL'!AC287</f>
        <v>APAGADO</v>
      </c>
      <c r="X286" s="88" t="str">
        <f>'RESUMEN TOTAL'!AD287</f>
        <v>APAGADO</v>
      </c>
      <c r="Y286" s="88" t="str">
        <f>'RESUMEN TOTAL'!AE287</f>
        <v>APAGADO</v>
      </c>
      <c r="Z286" s="88" t="str">
        <f>'RESUMEN TOTAL'!AF287</f>
        <v>APAGADO</v>
      </c>
      <c r="AA286" s="88" t="str">
        <f>'RESUMEN TOTAL'!AG287</f>
        <v>APAGADO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 t="str">
        <f>'RESUMEN TOTAL'!AB290</f>
        <v>APAGADO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 t="str">
        <f>'RESUMEN TOTAL'!AB291</f>
        <v>APAGADO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 t="str">
        <f>'RESUMEN TOTAL'!AB292</f>
        <v>APAGADO</v>
      </c>
      <c r="W291" s="88" t="str">
        <f>'RESUMEN TOTAL'!AC292</f>
        <v>APAGADO</v>
      </c>
      <c r="X291" s="88" t="str">
        <f>'RESUMEN TOTAL'!AD292</f>
        <v>APAGADO</v>
      </c>
      <c r="Y291" s="88">
        <f>'RESUMEN TOTAL'!AE292</f>
        <v>0</v>
      </c>
      <c r="Z291" s="88" t="str">
        <f>'RESUMEN TOTAL'!AF292</f>
        <v>APAGADO</v>
      </c>
      <c r="AA291" s="88" t="str">
        <f>'RESUMEN TOTAL'!AG292</f>
        <v>APAGADO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 t="str">
        <f>'RESUMEN TOTAL'!AB293</f>
        <v>APAGADO</v>
      </c>
      <c r="W292" s="88" t="str">
        <f>'RESUMEN TOTAL'!AC293</f>
        <v>APAGADO</v>
      </c>
      <c r="X292" s="88" t="str">
        <f>'RESUMEN TOTAL'!AD293</f>
        <v>APAGADO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 t="str">
        <f>'RESUMEN TOTAL'!AB295</f>
        <v>APAGADO</v>
      </c>
      <c r="W294" s="88" t="str">
        <f>'RESUMEN TOTAL'!AC295</f>
        <v>APAGADO</v>
      </c>
      <c r="X294" s="88" t="str">
        <f>'RESUMEN TOTAL'!AD295</f>
        <v>APAGADO</v>
      </c>
      <c r="Y294" s="88">
        <f>'RESUMEN TOTAL'!AE295</f>
        <v>0</v>
      </c>
      <c r="Z294" s="88" t="str">
        <f>'RESUMEN TOTAL'!AF295</f>
        <v>APAGADO</v>
      </c>
      <c r="AA294" s="88" t="str">
        <f>'RESUMEN TOTAL'!AG295</f>
        <v>APAGADO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 t="str">
        <f>'RESUMEN TOTAL'!Q296</f>
        <v>APAGADO</v>
      </c>
      <c r="L295" s="88" t="str">
        <f>'RESUMEN TOTAL'!R296</f>
        <v>APAGADO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 t="str">
        <f>'RESUMEN TOTAL'!AB296</f>
        <v>APAGADO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 t="str">
        <f>'RESUMEN TOTAL'!AB297</f>
        <v>APAGADO</v>
      </c>
      <c r="W296" s="88" t="str">
        <f>'RESUMEN TOTAL'!AC297</f>
        <v>APAGADO</v>
      </c>
      <c r="X296" s="88" t="str">
        <f>'RESUMEN TOTAL'!AD297</f>
        <v>APAGADO</v>
      </c>
      <c r="Y296" s="88">
        <f>'RESUMEN TOTAL'!AE297</f>
        <v>0</v>
      </c>
      <c r="Z296" s="88" t="str">
        <f>'RESUMEN TOTAL'!AF297</f>
        <v>APAGADO</v>
      </c>
      <c r="AA296" s="88" t="str">
        <f>'RESUMEN TOTAL'!AG297</f>
        <v>APAGADO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 t="str">
        <f>'RESUMEN TOTAL'!AB298</f>
        <v>APAGADO</v>
      </c>
      <c r="W297" s="88" t="str">
        <f>'RESUMEN TOTAL'!AC298</f>
        <v>APAGADO</v>
      </c>
      <c r="X297" s="88" t="str">
        <f>'RESUMEN TOTAL'!AD298</f>
        <v>APAGADO</v>
      </c>
      <c r="Y297" s="88">
        <f>'RESUMEN TOTAL'!AE298</f>
        <v>0</v>
      </c>
      <c r="Z297" s="88" t="str">
        <f>'RESUMEN TOTAL'!AF298</f>
        <v>APAGADO</v>
      </c>
      <c r="AA297" s="88" t="str">
        <f>'RESUMEN TOTAL'!AG298</f>
        <v>APAGADO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 t="str">
        <f>'RESUMEN TOTAL'!AB299</f>
        <v>APAGADO</v>
      </c>
      <c r="W298" s="88" t="str">
        <f>'RESUMEN TOTAL'!AC299</f>
        <v>APAGADO</v>
      </c>
      <c r="X298" s="88" t="str">
        <f>'RESUMEN TOTAL'!AD299</f>
        <v>APAGADO</v>
      </c>
      <c r="Y298" s="88">
        <f>'RESUMEN TOTAL'!AE299</f>
        <v>0</v>
      </c>
      <c r="Z298" s="88" t="str">
        <f>'RESUMEN TOTAL'!AF299</f>
        <v>APAGADO</v>
      </c>
      <c r="AA298" s="88" t="str">
        <f>'RESUMEN TOTAL'!AG299</f>
        <v>APAGADO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 t="str">
        <f>'RESUMEN TOTAL'!AB300</f>
        <v>APAGADO</v>
      </c>
      <c r="W299" s="88">
        <f>'RESUMEN TOTAL'!AC300</f>
        <v>0</v>
      </c>
      <c r="X299" s="88" t="str">
        <f>'RESUMEN TOTAL'!AD300</f>
        <v>APAGADO</v>
      </c>
      <c r="Y299" s="88" t="str">
        <f>'RESUMEN TOTAL'!AE300</f>
        <v>APAGADO</v>
      </c>
      <c r="Z299" s="88" t="str">
        <f>'RESUMEN TOTAL'!AF300</f>
        <v>APAGADO</v>
      </c>
      <c r="AA299" s="88" t="str">
        <f>'RESUMEN TOTAL'!AG300</f>
        <v>APAGADO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 t="str">
        <f>'RESUMEN TOTAL'!T302</f>
        <v>APAGADO</v>
      </c>
      <c r="O301" s="88" t="str">
        <f>'RESUMEN TOTAL'!U302</f>
        <v>APAGADO</v>
      </c>
      <c r="P301" s="88" t="str">
        <f>'RESUMEN TOTAL'!V302</f>
        <v>APAGADO</v>
      </c>
      <c r="Q301" s="88" t="str">
        <f>'RESUMEN TOTAL'!W302</f>
        <v>APAGADO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 t="str">
        <f>'RESUMEN TOTAL'!AF302</f>
        <v>APAGADO</v>
      </c>
      <c r="AA301" s="88" t="str">
        <f>'RESUMEN TOTAL'!AG302</f>
        <v>APAGADO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 t="str">
        <f>'RESUMEN TOTAL'!AB304</f>
        <v>APAGADO</v>
      </c>
      <c r="W303" s="88" t="str">
        <f>'RESUMEN TOTAL'!AC304</f>
        <v>APAGADO</v>
      </c>
      <c r="X303" s="88" t="str">
        <f>'RESUMEN TOTAL'!AD304</f>
        <v>APAGADO</v>
      </c>
      <c r="Y303" s="88">
        <f>'RESUMEN TOTAL'!AE304</f>
        <v>0</v>
      </c>
      <c r="Z303" s="88" t="str">
        <f>'RESUMEN TOTAL'!AF304</f>
        <v>APAGADO</v>
      </c>
      <c r="AA303" s="88" t="str">
        <f>'RESUMEN TOTAL'!AG304</f>
        <v>APAGADO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 t="str">
        <f>'RESUMEN TOTAL'!AB305</f>
        <v>APAGADO</v>
      </c>
      <c r="W304" s="88" t="str">
        <f>'RESUMEN TOTAL'!AC305</f>
        <v>APAGADO</v>
      </c>
      <c r="X304" s="88" t="str">
        <f>'RESUMEN TOTAL'!AD305</f>
        <v>APAGADO</v>
      </c>
      <c r="Y304" s="88">
        <f>'RESUMEN TOTAL'!AE305</f>
        <v>0</v>
      </c>
      <c r="Z304" s="88" t="str">
        <f>'RESUMEN TOTAL'!AF305</f>
        <v>APAGADO</v>
      </c>
      <c r="AA304" s="88" t="str">
        <f>'RESUMEN TOTAL'!AG305</f>
        <v>APAGADO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 t="str">
        <f>'RESUMEN TOTAL'!AB306</f>
        <v>APAGADO</v>
      </c>
      <c r="W305" s="88" t="str">
        <f>'RESUMEN TOTAL'!AC306</f>
        <v>APAGADO</v>
      </c>
      <c r="X305" s="88" t="str">
        <f>'RESUMEN TOTAL'!AD306</f>
        <v>APAGADO</v>
      </c>
      <c r="Y305" s="88">
        <f>'RESUMEN TOTAL'!AE306</f>
        <v>0</v>
      </c>
      <c r="Z305" s="88" t="str">
        <f>'RESUMEN TOTAL'!AF306</f>
        <v>APAGADO</v>
      </c>
      <c r="AA305" s="88" t="str">
        <f>'RESUMEN TOTAL'!AG306</f>
        <v>APAGADO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 t="str">
        <f>'RESUMEN TOTAL'!AB307</f>
        <v>APAGADO</v>
      </c>
      <c r="W306" s="88" t="str">
        <f>'RESUMEN TOTAL'!AC307</f>
        <v>APAGADO</v>
      </c>
      <c r="X306" s="88" t="str">
        <f>'RESUMEN TOTAL'!AD307</f>
        <v>APAGADO</v>
      </c>
      <c r="Y306" s="88">
        <f>'RESUMEN TOTAL'!AE307</f>
        <v>0</v>
      </c>
      <c r="Z306" s="88" t="str">
        <f>'RESUMEN TOTAL'!AF307</f>
        <v>APAGADO</v>
      </c>
      <c r="AA306" s="88" t="str">
        <f>'RESUMEN TOTAL'!AG307</f>
        <v>APAGADO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 t="str">
        <f>'RESUMEN TOTAL'!AB308</f>
        <v>APAGADO</v>
      </c>
      <c r="W307" s="88" t="str">
        <f>'RESUMEN TOTAL'!AC308</f>
        <v>APAGADO</v>
      </c>
      <c r="X307" s="88" t="str">
        <f>'RESUMEN TOTAL'!AD308</f>
        <v>APAGADO</v>
      </c>
      <c r="Y307" s="88">
        <f>'RESUMEN TOTAL'!AE308</f>
        <v>0</v>
      </c>
      <c r="Z307" s="88" t="str">
        <f>'RESUMEN TOTAL'!AF308</f>
        <v>APAGADO</v>
      </c>
      <c r="AA307" s="88" t="str">
        <f>'RESUMEN TOTAL'!AG308</f>
        <v>APAGADO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 t="str">
        <f>'RESUMEN TOTAL'!AB309</f>
        <v>APAGADO</v>
      </c>
      <c r="W308" s="88" t="str">
        <f>'RESUMEN TOTAL'!AC309</f>
        <v>APAGADO</v>
      </c>
      <c r="X308" s="88" t="str">
        <f>'RESUMEN TOTAL'!AD309</f>
        <v>APAGADO</v>
      </c>
      <c r="Y308" s="88" t="str">
        <f>'RESUMEN TOTAL'!AE309</f>
        <v>APAGADO</v>
      </c>
      <c r="Z308" s="88" t="str">
        <f>'RESUMEN TOTAL'!AF309</f>
        <v>APAGADO</v>
      </c>
      <c r="AA308" s="88" t="str">
        <f>'RESUMEN TOTAL'!AG309</f>
        <v>APAGADO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 t="str">
        <f>'RESUMEN TOTAL'!AB310</f>
        <v>APAGADO</v>
      </c>
      <c r="W309" s="88" t="str">
        <f>'RESUMEN TOTAL'!AC310</f>
        <v>APAGADO</v>
      </c>
      <c r="X309" s="88" t="str">
        <f>'RESUMEN TOTAL'!AD310</f>
        <v>APAGADO</v>
      </c>
      <c r="Y309" s="88" t="str">
        <f>'RESUMEN TOTAL'!AE310</f>
        <v>APAGADO</v>
      </c>
      <c r="Z309" s="88" t="str">
        <f>'RESUMEN TOTAL'!AF310</f>
        <v>APAGADO</v>
      </c>
      <c r="AA309" s="88" t="str">
        <f>'RESUMEN TOTAL'!AG310</f>
        <v>APAGADO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 t="str">
        <f>'RESUMEN TOTAL'!AB311</f>
        <v>APAGADO</v>
      </c>
      <c r="W310" s="88" t="str">
        <f>'RESUMEN TOTAL'!AC311</f>
        <v>APAGADO</v>
      </c>
      <c r="X310" s="88" t="str">
        <f>'RESUMEN TOTAL'!AD311</f>
        <v>APAGADO</v>
      </c>
      <c r="Y310" s="88">
        <f>'RESUMEN TOTAL'!AE311</f>
        <v>0</v>
      </c>
      <c r="Z310" s="88" t="str">
        <f>'RESUMEN TOTAL'!AF311</f>
        <v>APAGADO</v>
      </c>
      <c r="AA310" s="88" t="str">
        <f>'RESUMEN TOTAL'!AG311</f>
        <v>APAGADO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 t="str">
        <f>'RESUMEN TOTAL'!AB312</f>
        <v>APAGADO</v>
      </c>
      <c r="W311" s="88" t="str">
        <f>'RESUMEN TOTAL'!AC312</f>
        <v>APAGADO</v>
      </c>
      <c r="X311" s="88" t="str">
        <f>'RESUMEN TOTAL'!AD312</f>
        <v>APAGADO</v>
      </c>
      <c r="Y311" s="88">
        <f>'RESUMEN TOTAL'!AE312</f>
        <v>0</v>
      </c>
      <c r="Z311" s="88" t="str">
        <f>'RESUMEN TOTAL'!AF312</f>
        <v>APAGADO</v>
      </c>
      <c r="AA311" s="88" t="str">
        <f>'RESUMEN TOTAL'!AG312</f>
        <v>APAGADO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 t="str">
        <f>'RESUMEN TOTAL'!M313</f>
        <v>APAGADO</v>
      </c>
      <c r="H312" s="88" t="str">
        <f>'RESUMEN TOTAL'!N313</f>
        <v>APAGADO</v>
      </c>
      <c r="I312" s="88" t="str">
        <f>'RESUMEN TOTAL'!O313</f>
        <v>APAGADO</v>
      </c>
      <c r="J312" s="88">
        <f>'RESUMEN TOTAL'!P313</f>
        <v>0</v>
      </c>
      <c r="K312" s="88" t="str">
        <f>'RESUMEN TOTAL'!Q313</f>
        <v>APAGADO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 t="str">
        <f>'RESUMEN TOTAL'!AB313</f>
        <v>APAGADO</v>
      </c>
      <c r="W312" s="88" t="str">
        <f>'RESUMEN TOTAL'!AC313</f>
        <v>APAGADO</v>
      </c>
      <c r="X312" s="88" t="str">
        <f>'RESUMEN TOTAL'!AD313</f>
        <v>APAGADO</v>
      </c>
      <c r="Y312" s="88">
        <f>'RESUMEN TOTAL'!AE313</f>
        <v>0</v>
      </c>
      <c r="Z312" s="88" t="str">
        <f>'RESUMEN TOTAL'!AF313</f>
        <v>APAGADO</v>
      </c>
      <c r="AA312" s="88" t="str">
        <f>'RESUMEN TOTAL'!AG313</f>
        <v>APAGADO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 t="str">
        <f>'RESUMEN TOTAL'!M314</f>
        <v>APAGADO</v>
      </c>
      <c r="H313" s="88" t="str">
        <f>'RESUMEN TOTAL'!N314</f>
        <v>APAGADO</v>
      </c>
      <c r="I313" s="88" t="str">
        <f>'RESUMEN TOTAL'!O314</f>
        <v>APAGADO</v>
      </c>
      <c r="J313" s="88" t="str">
        <f>'RESUMEN TOTAL'!P314</f>
        <v>APAGADO</v>
      </c>
      <c r="K313" s="88" t="str">
        <f>'RESUMEN TOTAL'!Q314</f>
        <v>APAGADO</v>
      </c>
      <c r="L313" s="88" t="str">
        <f>'RESUMEN TOTAL'!R314</f>
        <v>APAGADO</v>
      </c>
      <c r="M313" s="88" t="str">
        <f>'RESUMEN TOTAL'!S314</f>
        <v>APAGADO</v>
      </c>
      <c r="N313" s="88" t="str">
        <f>'RESUMEN TOTAL'!T314</f>
        <v>APAGADO</v>
      </c>
      <c r="O313" s="88" t="str">
        <f>'RESUMEN TOTAL'!U314</f>
        <v>APAGADO</v>
      </c>
      <c r="P313" s="88" t="str">
        <f>'RESUMEN TOTAL'!V314</f>
        <v>APAGADO</v>
      </c>
      <c r="Q313" s="88" t="str">
        <f>'RESUMEN TOTAL'!W314</f>
        <v>APAGADO</v>
      </c>
      <c r="R313" s="88">
        <f>'RESUMEN TOTAL'!X314</f>
        <v>0</v>
      </c>
      <c r="S313" s="88" t="str">
        <f>'RESUMEN TOTAL'!Y314</f>
        <v>APAGADO</v>
      </c>
      <c r="T313" s="88" t="str">
        <f>'RESUMEN TOTAL'!Z314</f>
        <v>APAGADO</v>
      </c>
      <c r="U313" s="88" t="str">
        <f>'RESUMEN TOTAL'!AA314</f>
        <v>APAGADO</v>
      </c>
      <c r="V313" s="88" t="str">
        <f>'RESUMEN TOTAL'!AB314</f>
        <v>APAGADO</v>
      </c>
      <c r="W313" s="88" t="str">
        <f>'RESUMEN TOTAL'!AC314</f>
        <v>APAGADO</v>
      </c>
      <c r="X313" s="88" t="str">
        <f>'RESUMEN TOTAL'!AD314</f>
        <v>APAGADO</v>
      </c>
      <c r="Y313" s="88" t="str">
        <f>'RESUMEN TOTAL'!AE314</f>
        <v>APAGADO</v>
      </c>
      <c r="Z313" s="88" t="str">
        <f>'RESUMEN TOTAL'!AF314</f>
        <v>APAGADO</v>
      </c>
      <c r="AA313" s="88" t="str">
        <f>'RESUMEN TOTAL'!AG314</f>
        <v>APAGADO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 t="str">
        <f>'RESUMEN TOTAL'!O315</f>
        <v>APAGADO</v>
      </c>
      <c r="J314" s="88" t="str">
        <f>'RESUMEN TOTAL'!P315</f>
        <v>APAGADO</v>
      </c>
      <c r="K314" s="88" t="str">
        <f>'RESUMEN TOTAL'!Q315</f>
        <v>APAGADO</v>
      </c>
      <c r="L314" s="88" t="str">
        <f>'RESUMEN TOTAL'!R315</f>
        <v>APAGADO</v>
      </c>
      <c r="M314" s="88" t="str">
        <f>'RESUMEN TOTAL'!S315</f>
        <v>APAGADO</v>
      </c>
      <c r="N314" s="88" t="str">
        <f>'RESUMEN TOTAL'!T315</f>
        <v>APAGADO</v>
      </c>
      <c r="O314" s="88" t="str">
        <f>'RESUMEN TOTAL'!U315</f>
        <v>APAGADO</v>
      </c>
      <c r="P314" s="88" t="str">
        <f>'RESUMEN TOTAL'!V315</f>
        <v>APAGADO</v>
      </c>
      <c r="Q314" s="88" t="str">
        <f>'RESUMEN TOTAL'!W315</f>
        <v>APAGADO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 t="str">
        <f>'RESUMEN TOTAL'!AB315</f>
        <v>APAGADO</v>
      </c>
      <c r="W314" s="88" t="str">
        <f>'RESUMEN TOTAL'!AC315</f>
        <v>APAGADO</v>
      </c>
      <c r="X314" s="88" t="str">
        <f>'RESUMEN TOTAL'!AD315</f>
        <v>APAGADO</v>
      </c>
      <c r="Y314" s="88" t="str">
        <f>'RESUMEN TOTAL'!AE315</f>
        <v>APAGADO</v>
      </c>
      <c r="Z314" s="88" t="str">
        <f>'RESUMEN TOTAL'!AF315</f>
        <v>APAGADO</v>
      </c>
      <c r="AA314" s="88" t="str">
        <f>'RESUMEN TOTAL'!AG315</f>
        <v>APAGADO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 t="str">
        <f>'RESUMEN TOTAL'!AB326</f>
        <v>APAGADO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 t="str">
        <f>'RESUMEN TOTAL'!AB327</f>
        <v>APAGADO</v>
      </c>
      <c r="W326" s="88" t="str">
        <f>'RESUMEN TOTAL'!AC327</f>
        <v>APAGADO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 t="str">
        <f>'RESUMEN TOTAL'!AB329</f>
        <v>APAGADO</v>
      </c>
      <c r="W328" s="88" t="str">
        <f>'RESUMEN TOTAL'!AC329</f>
        <v>APAGADO</v>
      </c>
      <c r="X328" s="88">
        <f>'RESUMEN TOTAL'!AD329</f>
        <v>0</v>
      </c>
      <c r="Y328" s="88">
        <f>'RESUMEN TOTAL'!AE329</f>
        <v>0</v>
      </c>
      <c r="Z328" s="88" t="str">
        <f>'RESUMEN TOTAL'!AF329</f>
        <v>APAGADO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 t="str">
        <f>'RESUMEN TOTAL'!AB330</f>
        <v>APAGADO</v>
      </c>
      <c r="W329" s="88" t="str">
        <f>'RESUMEN TOTAL'!AC330</f>
        <v>APAGADO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 t="str">
        <f>'RESUMEN TOTAL'!AE332</f>
        <v>APAGADO</v>
      </c>
      <c r="Z331" s="88" t="str">
        <f>'RESUMEN TOTAL'!AF332</f>
        <v>APAGADO</v>
      </c>
      <c r="AA331" s="88" t="str">
        <f>'RESUMEN TOTAL'!AG332</f>
        <v>APAGADO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 t="str">
        <f>'RESUMEN TOTAL'!AE333</f>
        <v>APAGADO</v>
      </c>
      <c r="Z332" s="88" t="str">
        <f>'RESUMEN TOTAL'!AF333</f>
        <v>APAGADO</v>
      </c>
      <c r="AA332" s="88" t="str">
        <f>'RESUMEN TOTAL'!AG333</f>
        <v>APAGADO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 t="str">
        <f>'RESUMEN TOTAL'!U334</f>
        <v>APAGADO</v>
      </c>
      <c r="P333" s="88" t="str">
        <f>'RESUMEN TOTAL'!V334</f>
        <v>APAGADO</v>
      </c>
      <c r="Q333" s="88" t="str">
        <f>'RESUMEN TOTAL'!W334</f>
        <v>APAGADO</v>
      </c>
      <c r="R333" s="88" t="str">
        <f>'RESUMEN TOTAL'!X334</f>
        <v>APAGADO</v>
      </c>
      <c r="S333" s="88" t="str">
        <f>'RESUMEN TOTAL'!Y334</f>
        <v>APAGADO</v>
      </c>
      <c r="T333" s="88" t="str">
        <f>'RESUMEN TOTAL'!Z334</f>
        <v>APAGADO</v>
      </c>
      <c r="U333" s="88" t="str">
        <f>'RESUMEN TOTAL'!AA334</f>
        <v>APAGADO</v>
      </c>
      <c r="V333" s="88" t="str">
        <f>'RESUMEN TOTAL'!AB334</f>
        <v>APAGADO</v>
      </c>
      <c r="W333" s="88" t="str">
        <f>'RESUMEN TOTAL'!AC334</f>
        <v>APAGADO</v>
      </c>
      <c r="X333" s="88" t="str">
        <f>'RESUMEN TOTAL'!AD334</f>
        <v>APAGADO</v>
      </c>
      <c r="Y333" s="88" t="str">
        <f>'RESUMEN TOTAL'!AE334</f>
        <v>APAGADO</v>
      </c>
      <c r="Z333" s="88" t="str">
        <f>'RESUMEN TOTAL'!AF334</f>
        <v>APAGADO</v>
      </c>
      <c r="AA333" s="88" t="str">
        <f>'RESUMEN TOTAL'!AG334</f>
        <v>APAGADO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 t="str">
        <f>'RESUMEN TOTAL'!U335</f>
        <v>APAGADO</v>
      </c>
      <c r="P334" s="88" t="str">
        <f>'RESUMEN TOTAL'!V335</f>
        <v>APAGADO</v>
      </c>
      <c r="Q334" s="88" t="str">
        <f>'RESUMEN TOTAL'!W335</f>
        <v>APAGADO</v>
      </c>
      <c r="R334" s="88" t="str">
        <f>'RESUMEN TOTAL'!X335</f>
        <v>APAGADO</v>
      </c>
      <c r="S334" s="88" t="str">
        <f>'RESUMEN TOTAL'!Y335</f>
        <v>APAGADO</v>
      </c>
      <c r="T334" s="88" t="str">
        <f>'RESUMEN TOTAL'!Z335</f>
        <v>APAGADO</v>
      </c>
      <c r="U334" s="88" t="str">
        <f>'RESUMEN TOTAL'!AA335</f>
        <v>APAGADO</v>
      </c>
      <c r="V334" s="88" t="str">
        <f>'RESUMEN TOTAL'!AB335</f>
        <v>APAGADO</v>
      </c>
      <c r="W334" s="88" t="str">
        <f>'RESUMEN TOTAL'!AC335</f>
        <v>APAGADO</v>
      </c>
      <c r="X334" s="88" t="str">
        <f>'RESUMEN TOTAL'!AD335</f>
        <v>APAGADO</v>
      </c>
      <c r="Y334" s="88" t="str">
        <f>'RESUMEN TOTAL'!AE335</f>
        <v>APAGADO</v>
      </c>
      <c r="Z334" s="88" t="str">
        <f>'RESUMEN TOTAL'!AF335</f>
        <v>APAGADO</v>
      </c>
      <c r="AA334" s="88" t="str">
        <f>'RESUMEN TOTAL'!AG335</f>
        <v>APAGADO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 t="str">
        <f>'RESUMEN TOTAL'!AB336</f>
        <v>APAGADO</v>
      </c>
      <c r="W335" s="88" t="str">
        <f>'RESUMEN TOTAL'!AC336</f>
        <v>APAGADO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 t="str">
        <f>'RESUMEN TOTAL'!AB337</f>
        <v>APAGADO</v>
      </c>
      <c r="W336" s="88" t="str">
        <f>'RESUMEN TOTAL'!AC337</f>
        <v>APAGADO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 t="str">
        <f>'RESUMEN TOTAL'!AB338</f>
        <v>APAGADO</v>
      </c>
      <c r="W337" s="88" t="str">
        <f>'RESUMEN TOTAL'!AC338</f>
        <v>APAGADO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 t="str">
        <f>'RESUMEN TOTAL'!AB339</f>
        <v>APAGADO</v>
      </c>
      <c r="W338" s="88" t="str">
        <f>'RESUMEN TOTAL'!AC339</f>
        <v>APAGADO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 t="str">
        <f>'RESUMEN TOTAL'!AB340</f>
        <v>APAGADO</v>
      </c>
      <c r="W339" s="88" t="str">
        <f>'RESUMEN TOTAL'!AC340</f>
        <v>APAGADO</v>
      </c>
      <c r="X339" s="88" t="str">
        <f>'RESUMEN TOTAL'!AD340</f>
        <v>APAGADO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 t="str">
        <f>'RESUMEN TOTAL'!Y341</f>
        <v>APAGADO</v>
      </c>
      <c r="T340" s="88" t="str">
        <f>'RESUMEN TOTAL'!Z341</f>
        <v>APAGADO</v>
      </c>
      <c r="U340" s="88" t="str">
        <f>'RESUMEN TOTAL'!AA341</f>
        <v>APAGADO</v>
      </c>
      <c r="V340" s="88" t="str">
        <f>'RESUMEN TOTAL'!AB341</f>
        <v>APAGADO</v>
      </c>
      <c r="W340" s="88" t="str">
        <f>'RESUMEN TOTAL'!AC341</f>
        <v>APAGADO</v>
      </c>
      <c r="X340" s="88" t="str">
        <f>'RESUMEN TOTAL'!AD341</f>
        <v>APAGADO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 t="str">
        <f>'RESUMEN TOTAL'!AB343</f>
        <v>APAGADO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 t="str">
        <f>'RESUMEN TOTAL'!AD345</f>
        <v>APAGADO</v>
      </c>
      <c r="Y344" s="88" t="str">
        <f>'RESUMEN TOTAL'!AE345</f>
        <v>APAGADO</v>
      </c>
      <c r="Z344" s="88" t="str">
        <f>'RESUMEN TOTAL'!AF345</f>
        <v>APAGADO</v>
      </c>
      <c r="AA344" s="88" t="str">
        <f>'RESUMEN TOTAL'!AG345</f>
        <v>APAGADO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 t="str">
        <f>'RESUMEN TOTAL'!AE346</f>
        <v>APAGADO</v>
      </c>
      <c r="Z345" s="88" t="str">
        <f>'RESUMEN TOTAL'!AF346</f>
        <v>APAGADO</v>
      </c>
      <c r="AA345" s="88" t="str">
        <f>'RESUMEN TOTAL'!AG346</f>
        <v>APAGADO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 t="str">
        <f>'RESUMEN TOTAL'!AD347</f>
        <v>APAGADO</v>
      </c>
      <c r="Y346" s="88" t="str">
        <f>'RESUMEN TOTAL'!AE347</f>
        <v>APAGADO</v>
      </c>
      <c r="Z346" s="88" t="str">
        <f>'RESUMEN TOTAL'!AF347</f>
        <v>APAGADO</v>
      </c>
      <c r="AA346" s="88" t="str">
        <f>'RESUMEN TOTAL'!AG347</f>
        <v>APAGADO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 t="str">
        <f>'RESUMEN TOTAL'!S351</f>
        <v>APAGADO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 t="str">
        <f>'RESUMEN TOTAL'!X351</f>
        <v>APAGADO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 t="str">
        <f>'RESUMEN TOTAL'!AC351</f>
        <v>APAGADO</v>
      </c>
      <c r="X350" s="88">
        <f>'RESUMEN TOTAL'!AD351</f>
        <v>0</v>
      </c>
      <c r="Y350" s="88" t="str">
        <f>'RESUMEN TOTAL'!AE351</f>
        <v>APAGADO</v>
      </c>
      <c r="Z350" s="88" t="str">
        <f>'RESUMEN TOTAL'!AF351</f>
        <v>APAGADO</v>
      </c>
      <c r="AA350" s="88" t="str">
        <f>'RESUMEN TOTAL'!AG351</f>
        <v>APAGADO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 t="str">
        <f>'RESUMEN TOTAL'!AB352</f>
        <v>APAGADO</v>
      </c>
      <c r="W351" s="88" t="str">
        <f>'RESUMEN TOTAL'!AC352</f>
        <v>APAGADO</v>
      </c>
      <c r="X351" s="88" t="str">
        <f>'RESUMEN TOTAL'!AD352</f>
        <v>APAGADO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 t="str">
        <f>'RESUMEN TOTAL'!T353</f>
        <v>APAGADO</v>
      </c>
      <c r="O352" s="88" t="str">
        <f>'RESUMEN TOTAL'!U353</f>
        <v>APAGADO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 t="str">
        <f>'RESUMEN TOTAL'!AB353</f>
        <v>APAGADO</v>
      </c>
      <c r="W352" s="88" t="str">
        <f>'RESUMEN TOTAL'!AC353</f>
        <v>APAGADO</v>
      </c>
      <c r="X352" s="88" t="str">
        <f>'RESUMEN TOTAL'!AD353</f>
        <v>APAGADO</v>
      </c>
      <c r="Y352" s="88" t="str">
        <f>'RESUMEN TOTAL'!AE353</f>
        <v>APAGADO</v>
      </c>
      <c r="Z352" s="88" t="str">
        <f>'RESUMEN TOTAL'!AF353</f>
        <v>APAGADO</v>
      </c>
      <c r="AA352" s="88" t="str">
        <f>'RESUMEN TOTAL'!AG353</f>
        <v>APAGADO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 t="str">
        <f>'RESUMEN TOTAL'!AC354</f>
        <v>APAGADO</v>
      </c>
      <c r="X353" s="88" t="str">
        <f>'RESUMEN TOTAL'!AD354</f>
        <v>APAGADO</v>
      </c>
      <c r="Y353" s="88" t="str">
        <f>'RESUMEN TOTAL'!AE354</f>
        <v>APAGADO</v>
      </c>
      <c r="Z353" s="88" t="str">
        <f>'RESUMEN TOTAL'!AF354</f>
        <v>APAGADO</v>
      </c>
      <c r="AA353" s="88" t="str">
        <f>'RESUMEN TOTAL'!AG354</f>
        <v>APAGADO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 t="str">
        <f>'RESUMEN TOTAL'!AD355</f>
        <v>APAGADO</v>
      </c>
      <c r="Y354" s="88" t="str">
        <f>'RESUMEN TOTAL'!AE355</f>
        <v>APAGADO</v>
      </c>
      <c r="Z354" s="88" t="str">
        <f>'RESUMEN TOTAL'!AF355</f>
        <v>APAGADO</v>
      </c>
      <c r="AA354" s="88" t="str">
        <f>'RESUMEN TOTAL'!AG355</f>
        <v>APAGADO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 t="str">
        <f>'RESUMEN TOTAL'!AD356</f>
        <v>APAGADO</v>
      </c>
      <c r="Y355" s="88" t="str">
        <f>'RESUMEN TOTAL'!AE356</f>
        <v>APAGADO</v>
      </c>
      <c r="Z355" s="88" t="str">
        <f>'RESUMEN TOTAL'!AF356</f>
        <v>APAGADO</v>
      </c>
      <c r="AA355" s="88" t="str">
        <f>'RESUMEN TOTAL'!AG356</f>
        <v>APAGADO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 t="str">
        <f>'RESUMEN TOTAL'!AD359</f>
        <v>APAGADO</v>
      </c>
      <c r="Y358" s="88" t="str">
        <f>'RESUMEN TOTAL'!AE359</f>
        <v>APAGADO</v>
      </c>
      <c r="Z358" s="88" t="str">
        <f>'RESUMEN TOTAL'!AF359</f>
        <v>APAGADO</v>
      </c>
      <c r="AA358" s="88" t="str">
        <f>'RESUMEN TOTAL'!AG359</f>
        <v>APAGADO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 t="str">
        <f>'RESUMEN TOTAL'!AD360</f>
        <v>APAGADO</v>
      </c>
      <c r="Y359" s="88" t="str">
        <f>'RESUMEN TOTAL'!AE360</f>
        <v>APAGADO</v>
      </c>
      <c r="Z359" s="88" t="str">
        <f>'RESUMEN TOTAL'!AF360</f>
        <v>APAGADO</v>
      </c>
      <c r="AA359" s="88" t="str">
        <f>'RESUMEN TOTAL'!AG360</f>
        <v>APAGADO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 t="str">
        <f>'RESUMEN TOTAL'!AB361</f>
        <v>APAGADO</v>
      </c>
      <c r="W360" s="88" t="str">
        <f>'RESUMEN TOTAL'!AC361</f>
        <v>APAGADO</v>
      </c>
      <c r="X360" s="88" t="str">
        <f>'RESUMEN TOTAL'!AD361</f>
        <v>APAGADO</v>
      </c>
      <c r="Y360" s="88" t="str">
        <f>'RESUMEN TOTAL'!AE361</f>
        <v>APAGADO</v>
      </c>
      <c r="Z360" s="88" t="str">
        <f>'RESUMEN TOTAL'!AF361</f>
        <v>APAGADO</v>
      </c>
      <c r="AA360" s="88" t="str">
        <f>'RESUMEN TOTAL'!AG361</f>
        <v>APAGADO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 t="str">
        <f>'RESUMEN TOTAL'!AB362</f>
        <v>APAGADO</v>
      </c>
      <c r="W361" s="88" t="str">
        <f>'RESUMEN TOTAL'!AC362</f>
        <v>APAGADO</v>
      </c>
      <c r="X361" s="88" t="str">
        <f>'RESUMEN TOTAL'!AD362</f>
        <v>APAGADO</v>
      </c>
      <c r="Y361" s="88" t="str">
        <f>'RESUMEN TOTAL'!AE362</f>
        <v>APAGADO</v>
      </c>
      <c r="Z361" s="88" t="str">
        <f>'RESUMEN TOTAL'!AF362</f>
        <v>APAGADO</v>
      </c>
      <c r="AA361" s="88" t="str">
        <f>'RESUMEN TOTAL'!AG362</f>
        <v>APAGADO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 t="str">
        <f>'RESUMEN TOTAL'!AB363</f>
        <v>APAGADO</v>
      </c>
      <c r="W362" s="88" t="str">
        <f>'RESUMEN TOTAL'!AC363</f>
        <v>APAGADO</v>
      </c>
      <c r="X362" s="88" t="str">
        <f>'RESUMEN TOTAL'!AD363</f>
        <v>APAGADO</v>
      </c>
      <c r="Y362" s="88" t="str">
        <f>'RESUMEN TOTAL'!AE363</f>
        <v>APAGADO</v>
      </c>
      <c r="Z362" s="88" t="str">
        <f>'RESUMEN TOTAL'!AF363</f>
        <v>APAGADO</v>
      </c>
      <c r="AA362" s="88" t="str">
        <f>'RESUMEN TOTAL'!AG363</f>
        <v>APAGADO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 t="str">
        <f>'RESUMEN TOTAL'!Q364</f>
        <v>APAGADO</v>
      </c>
      <c r="L363" s="88" t="str">
        <f>'RESUMEN TOTAL'!R364</f>
        <v>APAGADO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 t="str">
        <f>'RESUMEN TOTAL'!AC364</f>
        <v>APAGADO</v>
      </c>
      <c r="X363" s="88" t="str">
        <f>'RESUMEN TOTAL'!AD364</f>
        <v>APAGADO</v>
      </c>
      <c r="Y363" s="88" t="str">
        <f>'RESUMEN TOTAL'!AE364</f>
        <v>APAGADO</v>
      </c>
      <c r="Z363" s="88" t="str">
        <f>'RESUMEN TOTAL'!AF364</f>
        <v>APAGADO</v>
      </c>
      <c r="AA363" s="88" t="str">
        <f>'RESUMEN TOTAL'!AG364</f>
        <v>APAGADO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 t="str">
        <f>'RESUMEN TOTAL'!R365</f>
        <v>APAGADO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 t="str">
        <f>'RESUMEN TOTAL'!AC365</f>
        <v>APAGADO</v>
      </c>
      <c r="X364" s="88" t="str">
        <f>'RESUMEN TOTAL'!AD365</f>
        <v>APAGADO</v>
      </c>
      <c r="Y364" s="88" t="str">
        <f>'RESUMEN TOTAL'!AE365</f>
        <v>APAGADO</v>
      </c>
      <c r="Z364" s="88" t="str">
        <f>'RESUMEN TOTAL'!AF365</f>
        <v>APAGADO</v>
      </c>
      <c r="AA364" s="88" t="str">
        <f>'RESUMEN TOTAL'!AG365</f>
        <v>APAGADO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 t="str">
        <f>'RESUMEN TOTAL'!AB366</f>
        <v>APAGADO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 t="str">
        <f>'RESUMEN TOTAL'!V368</f>
        <v>APAGADO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 t="str">
        <f>'RESUMEN TOTAL'!AB373</f>
        <v>APAGADO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 t="str">
        <f>'RESUMEN TOTAL'!AB374</f>
        <v>APAGADO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 t="str">
        <f>'RESUMEN TOTAL'!AE375</f>
        <v>APAGADO</v>
      </c>
      <c r="Z374" s="88" t="str">
        <f>'RESUMEN TOTAL'!AF375</f>
        <v>APAGADO</v>
      </c>
      <c r="AA374" s="88" t="str">
        <f>'RESUMEN TOTAL'!AG375</f>
        <v>APAGADO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 t="str">
        <f>'RESUMEN TOTAL'!AE376</f>
        <v>APAGADO</v>
      </c>
      <c r="Z375" s="88" t="str">
        <f>'RESUMEN TOTAL'!AF376</f>
        <v>APAGADO</v>
      </c>
      <c r="AA375" s="88" t="str">
        <f>'RESUMEN TOTAL'!AG376</f>
        <v>APAGADO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 t="str">
        <f>'RESUMEN TOTAL'!S379</f>
        <v>APAGADO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 t="str">
        <f>'RESUMEN TOTAL'!S380</f>
        <v>APAGADO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 t="str">
        <f>'RESUMEN TOTAL'!V383</f>
        <v>APAGADO</v>
      </c>
      <c r="Q382" s="88" t="str">
        <f>'RESUMEN TOTAL'!W383</f>
        <v>APAGADO</v>
      </c>
      <c r="R382" s="88" t="str">
        <f>'RESUMEN TOTAL'!X383</f>
        <v>APAGADO</v>
      </c>
      <c r="S382" s="88" t="str">
        <f>'RESUMEN TOTAL'!Y383</f>
        <v>APAGADO</v>
      </c>
      <c r="T382" s="88" t="str">
        <f>'RESUMEN TOTAL'!Z383</f>
        <v>APAGADO</v>
      </c>
      <c r="U382" s="88" t="str">
        <f>'RESUMEN TOTAL'!AA383</f>
        <v>APAGADO</v>
      </c>
      <c r="V382" s="88" t="str">
        <f>'RESUMEN TOTAL'!AB383</f>
        <v>APAGADO</v>
      </c>
      <c r="W382" s="88" t="str">
        <f>'RESUMEN TOTAL'!AC383</f>
        <v>APAGADO</v>
      </c>
      <c r="X382" s="88" t="str">
        <f>'RESUMEN TOTAL'!AD383</f>
        <v>APAGADO</v>
      </c>
      <c r="Y382" s="88" t="str">
        <f>'RESUMEN TOTAL'!AE383</f>
        <v>APAGADO</v>
      </c>
      <c r="Z382" s="88" t="str">
        <f>'RESUMEN TOTAL'!AF383</f>
        <v>APAGADO</v>
      </c>
      <c r="AA382" s="88" t="str">
        <f>'RESUMEN TOTAL'!AG383</f>
        <v>APAGADO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 t="str">
        <f>'RESUMEN TOTAL'!AB384</f>
        <v>APAGADO</v>
      </c>
      <c r="W383" s="88" t="str">
        <f>'RESUMEN TOTAL'!AC384</f>
        <v>APAGADO</v>
      </c>
      <c r="X383" s="88" t="str">
        <f>'RESUMEN TOTAL'!AD384</f>
        <v>APAGADO</v>
      </c>
      <c r="Y383" s="88" t="str">
        <f>'RESUMEN TOTAL'!AE384</f>
        <v>APAGADO</v>
      </c>
      <c r="Z383" s="88" t="str">
        <f>'RESUMEN TOTAL'!AF384</f>
        <v>APAGADO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 t="str">
        <f>'RESUMEN TOTAL'!AB385</f>
        <v>APAGADO</v>
      </c>
      <c r="W384" s="88" t="str">
        <f>'RESUMEN TOTAL'!AC385</f>
        <v>APAGADO</v>
      </c>
      <c r="X384" s="88" t="str">
        <f>'RESUMEN TOTAL'!AD385</f>
        <v>APAGADO</v>
      </c>
      <c r="Y384" s="88" t="str">
        <f>'RESUMEN TOTAL'!AE385</f>
        <v>APAGADO</v>
      </c>
      <c r="Z384" s="88" t="str">
        <f>'RESUMEN TOTAL'!AF385</f>
        <v>APAGADO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 t="str">
        <f>'RESUMEN TOTAL'!AB386</f>
        <v>APAGADO</v>
      </c>
      <c r="W385" s="88" t="str">
        <f>'RESUMEN TOTAL'!AC386</f>
        <v>APAGADO</v>
      </c>
      <c r="X385" s="88" t="str">
        <f>'RESUMEN TOTAL'!AD386</f>
        <v>APAGADO</v>
      </c>
      <c r="Y385" s="88" t="str">
        <f>'RESUMEN TOTAL'!AE386</f>
        <v>APAGADO</v>
      </c>
      <c r="Z385" s="88" t="str">
        <f>'RESUMEN TOTAL'!AF386</f>
        <v>APAGADO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 t="str">
        <f>'RESUMEN TOTAL'!AB387</f>
        <v>APAGADO</v>
      </c>
      <c r="W386" s="88" t="str">
        <f>'RESUMEN TOTAL'!AC387</f>
        <v>APAGADO</v>
      </c>
      <c r="X386" s="88" t="str">
        <f>'RESUMEN TOTAL'!AD387</f>
        <v>APAGADO</v>
      </c>
      <c r="Y386" s="88" t="str">
        <f>'RESUMEN TOTAL'!AE387</f>
        <v>APAGADO</v>
      </c>
      <c r="Z386" s="88" t="str">
        <f>'RESUMEN TOTAL'!AF387</f>
        <v>APAGADO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 t="str">
        <f>'RESUMEN TOTAL'!AB388</f>
        <v>APAGADO</v>
      </c>
      <c r="W387" s="88" t="str">
        <f>'RESUMEN TOTAL'!AC388</f>
        <v>APAGADO</v>
      </c>
      <c r="X387" s="88" t="str">
        <f>'RESUMEN TOTAL'!AD388</f>
        <v>APAGADO</v>
      </c>
      <c r="Y387" s="88" t="str">
        <f>'RESUMEN TOTAL'!AE388</f>
        <v>APAGADO</v>
      </c>
      <c r="Z387" s="88" t="str">
        <f>'RESUMEN TOTAL'!AF388</f>
        <v>APAGADO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 t="str">
        <f>'RESUMEN TOTAL'!AB389</f>
        <v>APAGADO</v>
      </c>
      <c r="W388" s="88" t="str">
        <f>'RESUMEN TOTAL'!AC389</f>
        <v>APAGADO</v>
      </c>
      <c r="X388" s="88" t="str">
        <f>'RESUMEN TOTAL'!AD389</f>
        <v>APAGADO</v>
      </c>
      <c r="Y388" s="88" t="str">
        <f>'RESUMEN TOTAL'!AE389</f>
        <v>APAGADO</v>
      </c>
      <c r="Z388" s="88" t="str">
        <f>'RESUMEN TOTAL'!AF389</f>
        <v>APAGADO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 t="str">
        <f>'RESUMEN TOTAL'!U390</f>
        <v>APAGADO</v>
      </c>
      <c r="P389" s="88" t="str">
        <f>'RESUMEN TOTAL'!V390</f>
        <v>APAGADO</v>
      </c>
      <c r="Q389" s="88" t="str">
        <f>'RESUMEN TOTAL'!W390</f>
        <v>APAGADO</v>
      </c>
      <c r="R389" s="88" t="str">
        <f>'RESUMEN TOTAL'!X390</f>
        <v>APAGADO</v>
      </c>
      <c r="S389" s="88" t="str">
        <f>'RESUMEN TOTAL'!Y390</f>
        <v>APAGADO</v>
      </c>
      <c r="T389" s="88" t="str">
        <f>'RESUMEN TOTAL'!Z390</f>
        <v>APAGADO</v>
      </c>
      <c r="U389" s="88" t="str">
        <f>'RESUMEN TOTAL'!AA390</f>
        <v>APAGADO</v>
      </c>
      <c r="V389" s="88" t="str">
        <f>'RESUMEN TOTAL'!AB390</f>
        <v>APAGADO</v>
      </c>
      <c r="W389" s="88" t="str">
        <f>'RESUMEN TOTAL'!AC390</f>
        <v>APAGADO</v>
      </c>
      <c r="X389" s="88" t="str">
        <f>'RESUMEN TOTAL'!AD390</f>
        <v>APAGADO</v>
      </c>
      <c r="Y389" s="88" t="str">
        <f>'RESUMEN TOTAL'!AE390</f>
        <v>APAGADO</v>
      </c>
      <c r="Z389" s="88" t="str">
        <f>'RESUMEN TOTAL'!AF390</f>
        <v>APAGADO</v>
      </c>
      <c r="AA389" s="88" t="str">
        <f>'RESUMEN TOTAL'!AG390</f>
        <v>APAGADO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 t="str">
        <f>'RESUMEN TOTAL'!AE391</f>
        <v>APAGADO</v>
      </c>
      <c r="Z390" s="88" t="str">
        <f>'RESUMEN TOTAL'!AF391</f>
        <v>APAGADO</v>
      </c>
      <c r="AA390" s="88" t="str">
        <f>'RESUMEN TOTAL'!AG391</f>
        <v>APAGADO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 t="str">
        <f>'RESUMEN TOTAL'!AE392</f>
        <v>APAGADO</v>
      </c>
      <c r="Z391" s="88" t="str">
        <f>'RESUMEN TOTAL'!AF392</f>
        <v>APAGADO</v>
      </c>
      <c r="AA391" s="88" t="str">
        <f>'RESUMEN TOTAL'!AG392</f>
        <v>APAGADO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 t="str">
        <f>'RESUMEN TOTAL'!M395</f>
        <v>APAGADO</v>
      </c>
      <c r="H394" s="88" t="str">
        <f>'RESUMEN TOTAL'!N395</f>
        <v>APAGADO</v>
      </c>
      <c r="I394" s="88" t="str">
        <f>'RESUMEN TOTAL'!O395</f>
        <v>APAGADO</v>
      </c>
      <c r="J394" s="88" t="str">
        <f>'RESUMEN TOTAL'!P395</f>
        <v>APAGADO</v>
      </c>
      <c r="K394" s="88" t="str">
        <f>'RESUMEN TOTAL'!Q395</f>
        <v>APAGADO</v>
      </c>
      <c r="L394" s="88" t="str">
        <f>'RESUMEN TOTAL'!R395</f>
        <v>APAGADO</v>
      </c>
      <c r="M394" s="88" t="str">
        <f>'RESUMEN TOTAL'!S395</f>
        <v>APAGADO</v>
      </c>
      <c r="N394" s="88" t="str">
        <f>'RESUMEN TOTAL'!T395</f>
        <v>APAGADO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 t="str">
        <f>'RESUMEN TOTAL'!X395</f>
        <v>APAGADO</v>
      </c>
      <c r="S394" s="88" t="str">
        <f>'RESUMEN TOTAL'!Y395</f>
        <v>APAGADO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 t="str">
        <f>'RESUMEN TOTAL'!X396</f>
        <v>APAGADO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 t="str">
        <f>'RESUMEN TOTAL'!S398</f>
        <v>APAGADO</v>
      </c>
      <c r="N397" s="88">
        <f>'RESUMEN TOTAL'!T398</f>
        <v>0</v>
      </c>
      <c r="O397" s="88">
        <f>'RESUMEN TOTAL'!U398</f>
        <v>0</v>
      </c>
      <c r="P397" s="88" t="str">
        <f>'RESUMEN TOTAL'!V398</f>
        <v>APAGADO</v>
      </c>
      <c r="Q397" s="88" t="str">
        <f>'RESUMEN TOTAL'!W398</f>
        <v>APAGADO</v>
      </c>
      <c r="R397" s="88" t="str">
        <f>'RESUMEN TOTAL'!X398</f>
        <v>APAGADO</v>
      </c>
      <c r="S397" s="88" t="str">
        <f>'RESUMEN TOTAL'!Y398</f>
        <v>APAGADO</v>
      </c>
      <c r="T397" s="88">
        <f>'RESUMEN TOTAL'!Z398</f>
        <v>0</v>
      </c>
      <c r="U397" s="88">
        <f>'RESUMEN TOTAL'!AA398</f>
        <v>0</v>
      </c>
      <c r="V397" s="88" t="str">
        <f>'RESUMEN TOTAL'!AB398</f>
        <v>APAGADO</v>
      </c>
      <c r="W397" s="88" t="str">
        <f>'RESUMEN TOTAL'!AC398</f>
        <v>APAGADO</v>
      </c>
      <c r="X397" s="88" t="str">
        <f>'RESUMEN TOTAL'!AD398</f>
        <v>APAGADO</v>
      </c>
      <c r="Y397" s="88" t="str">
        <f>'RESUMEN TOTAL'!AE398</f>
        <v>APAGADO</v>
      </c>
      <c r="Z397" s="88" t="str">
        <f>'RESUMEN TOTAL'!AF398</f>
        <v>APAGADO</v>
      </c>
      <c r="AA397" s="88" t="str">
        <f>'RESUMEN TOTAL'!AG398</f>
        <v>APAGADO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 t="str">
        <f>'RESUMEN TOTAL'!AE401</f>
        <v>APAGADO</v>
      </c>
      <c r="Z400" s="88" t="str">
        <f>'RESUMEN TOTAL'!AF401</f>
        <v>APAGADO</v>
      </c>
      <c r="AA400" s="88" t="str">
        <f>'RESUMEN TOTAL'!AG401</f>
        <v>APAGADO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>
        <f>'RESUMEN TOTAL'!Q402</f>
        <v>0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 t="str">
        <f>'RESUMEN TOTAL'!Y402</f>
        <v>APAGADO</v>
      </c>
      <c r="T401" s="88" t="str">
        <f>'RESUMEN TOTAL'!Z402</f>
        <v>APAGADO</v>
      </c>
      <c r="U401" s="88" t="str">
        <f>'RESUMEN TOTAL'!AA402</f>
        <v>APAGADO</v>
      </c>
      <c r="V401" s="88" t="str">
        <f>'RESUMEN TOTAL'!AB402</f>
        <v>APAGADO</v>
      </c>
      <c r="W401" s="88" t="str">
        <f>'RESUMEN TOTAL'!AC402</f>
        <v>APAGADO</v>
      </c>
      <c r="X401" s="88" t="str">
        <f>'RESUMEN TOTAL'!AD402</f>
        <v>APAGADO</v>
      </c>
      <c r="Y401" s="88" t="str">
        <f>'RESUMEN TOTAL'!AE402</f>
        <v>APAGADO</v>
      </c>
      <c r="Z401" s="88" t="str">
        <f>'RESUMEN TOTAL'!AF402</f>
        <v>APAGADO</v>
      </c>
      <c r="AA401" s="88" t="str">
        <f>'RESUMEN TOTAL'!AG402</f>
        <v>APAGADO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 t="str">
        <f>'RESUMEN TOTAL'!S403</f>
        <v>APAGADO</v>
      </c>
      <c r="N402" s="88">
        <f>'RESUMEN TOTAL'!T403</f>
        <v>0</v>
      </c>
      <c r="O402" s="88">
        <f>'RESUMEN TOTAL'!U403</f>
        <v>0</v>
      </c>
      <c r="P402" s="88" t="str">
        <f>'RESUMEN TOTAL'!V403</f>
        <v>APAGADO</v>
      </c>
      <c r="Q402" s="88" t="str">
        <f>'RESUMEN TOTAL'!W403</f>
        <v>APAGADO</v>
      </c>
      <c r="R402" s="88" t="str">
        <f>'RESUMEN TOTAL'!X403</f>
        <v>APAGADO</v>
      </c>
      <c r="S402" s="88" t="str">
        <f>'RESUMEN TOTAL'!Y403</f>
        <v>APAGADO</v>
      </c>
      <c r="T402" s="88" t="str">
        <f>'RESUMEN TOTAL'!Z403</f>
        <v>APAGADO</v>
      </c>
      <c r="U402" s="88" t="str">
        <f>'RESUMEN TOTAL'!AA403</f>
        <v>APAGADO</v>
      </c>
      <c r="V402" s="88" t="str">
        <f>'RESUMEN TOTAL'!AB403</f>
        <v>APAGADO</v>
      </c>
      <c r="W402" s="88" t="str">
        <f>'RESUMEN TOTAL'!AC403</f>
        <v>APAGADO</v>
      </c>
      <c r="X402" s="88" t="str">
        <f>'RESUMEN TOTAL'!AD403</f>
        <v>APAGADO</v>
      </c>
      <c r="Y402" s="88" t="str">
        <f>'RESUMEN TOTAL'!AE403</f>
        <v>APAGADO</v>
      </c>
      <c r="Z402" s="88" t="str">
        <f>'RESUMEN TOTAL'!AF403</f>
        <v>APAGADO</v>
      </c>
      <c r="AA402" s="88" t="str">
        <f>'RESUMEN TOTAL'!AG403</f>
        <v>APAGADO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 t="str">
        <f>'RESUMEN TOTAL'!AB404</f>
        <v>APAGADO</v>
      </c>
      <c r="W403" s="88">
        <f>'RESUMEN TOTAL'!AC404</f>
        <v>0</v>
      </c>
      <c r="X403" s="88">
        <f>'RESUMEN TOTAL'!AD404</f>
        <v>0</v>
      </c>
      <c r="Y403" s="88" t="str">
        <f>'RESUMEN TOTAL'!AE404</f>
        <v>APAGADO</v>
      </c>
      <c r="Z403" s="88" t="str">
        <f>'RESUMEN TOTAL'!AF404</f>
        <v>APAGADO</v>
      </c>
      <c r="AA403" s="88" t="str">
        <f>'RESUMEN TOTAL'!AG404</f>
        <v>APAGADO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 t="str">
        <f>'RESUMEN TOTAL'!AE407</f>
        <v>APAGADO</v>
      </c>
      <c r="Z406" s="88" t="str">
        <f>'RESUMEN TOTAL'!AF407</f>
        <v>APAGADO</v>
      </c>
      <c r="AA406" s="88" t="str">
        <f>'RESUMEN TOTAL'!AG407</f>
        <v>APAGADO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 t="str">
        <f>'RESUMEN TOTAL'!Z409</f>
        <v>APAGADO</v>
      </c>
      <c r="U408" s="88" t="str">
        <f>'RESUMEN TOTAL'!AA409</f>
        <v>APAGADO</v>
      </c>
      <c r="V408" s="88" t="str">
        <f>'RESUMEN TOTAL'!AB409</f>
        <v>APAGADO</v>
      </c>
      <c r="W408" s="88" t="str">
        <f>'RESUMEN TOTAL'!AC409</f>
        <v>APAGADO</v>
      </c>
      <c r="X408" s="88" t="str">
        <f>'RESUMEN TOTAL'!AD409</f>
        <v>APAGADO</v>
      </c>
      <c r="Y408" s="88" t="str">
        <f>'RESUMEN TOTAL'!AE409</f>
        <v>APAGADO</v>
      </c>
      <c r="Z408" s="88" t="str">
        <f>'RESUMEN TOTAL'!AF409</f>
        <v>APAGADO</v>
      </c>
      <c r="AA408" s="88" t="str">
        <f>'RESUMEN TOTAL'!AG409</f>
        <v>APAGADO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 t="str">
        <f>'RESUMEN TOTAL'!AE415</f>
        <v>APAGADO</v>
      </c>
      <c r="Z414" s="88" t="str">
        <f>'RESUMEN TOTAL'!AF415</f>
        <v>APAGADO</v>
      </c>
      <c r="AA414" s="88" t="str">
        <f>'RESUMEN TOTAL'!AG415</f>
        <v>APAGADO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 t="str">
        <f>'RESUMEN TOTAL'!AE416</f>
        <v>APAGADO</v>
      </c>
      <c r="Z415" s="88" t="str">
        <f>'RESUMEN TOTAL'!AF416</f>
        <v>APAGADO</v>
      </c>
      <c r="AA415" s="88" t="str">
        <f>'RESUMEN TOTAL'!AG416</f>
        <v>APAGADO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 t="str">
        <f>'RESUMEN TOTAL'!U417</f>
        <v>APAGADO</v>
      </c>
      <c r="P416" s="88" t="str">
        <f>'RESUMEN TOTAL'!V417</f>
        <v>APAGADO</v>
      </c>
      <c r="Q416" s="88" t="str">
        <f>'RESUMEN TOTAL'!W417</f>
        <v>APAGADO</v>
      </c>
      <c r="R416" s="88" t="str">
        <f>'RESUMEN TOTAL'!X417</f>
        <v>APAGADO</v>
      </c>
      <c r="S416" s="88" t="str">
        <f>'RESUMEN TOTAL'!Y417</f>
        <v>APAGADO</v>
      </c>
      <c r="T416" s="88" t="str">
        <f>'RESUMEN TOTAL'!Z417</f>
        <v>APAGADO</v>
      </c>
      <c r="U416" s="88" t="str">
        <f>'RESUMEN TOTAL'!AA417</f>
        <v>APAGADO</v>
      </c>
      <c r="V416" s="88" t="str">
        <f>'RESUMEN TOTAL'!AB417</f>
        <v>APAGADO</v>
      </c>
      <c r="W416" s="88" t="str">
        <f>'RESUMEN TOTAL'!AC417</f>
        <v>APAGADO</v>
      </c>
      <c r="X416" s="88" t="str">
        <f>'RESUMEN TOTAL'!AD417</f>
        <v>APAGADO</v>
      </c>
      <c r="Y416" s="88" t="str">
        <f>'RESUMEN TOTAL'!AE417</f>
        <v>APAGADO</v>
      </c>
      <c r="Z416" s="88" t="str">
        <f>'RESUMEN TOTAL'!AF417</f>
        <v>APAGADO</v>
      </c>
      <c r="AA416" s="88" t="str">
        <f>'RESUMEN TOTAL'!AG417</f>
        <v>APAGADO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 t="str">
        <f>'RESUMEN TOTAL'!AB418</f>
        <v>APAGADO</v>
      </c>
      <c r="W417" s="88" t="str">
        <f>'RESUMEN TOTAL'!AC418</f>
        <v>APAGADO</v>
      </c>
      <c r="X417" s="88" t="str">
        <f>'RESUMEN TOTAL'!AD418</f>
        <v>APAGADO</v>
      </c>
      <c r="Y417" s="88">
        <f>'RESUMEN TOTAL'!AE418</f>
        <v>0</v>
      </c>
      <c r="Z417" s="88" t="str">
        <f>'RESUMEN TOTAL'!AF418</f>
        <v>APAGADO</v>
      </c>
      <c r="AA417" s="88" t="str">
        <f>'RESUMEN TOTAL'!AG418</f>
        <v>APAGADO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 t="str">
        <f>'RESUMEN TOTAL'!AB419</f>
        <v>APAGADO</v>
      </c>
      <c r="W418" s="88" t="str">
        <f>'RESUMEN TOTAL'!AC419</f>
        <v>APAGADO</v>
      </c>
      <c r="X418" s="88" t="str">
        <f>'RESUMEN TOTAL'!AD419</f>
        <v>APAGADO</v>
      </c>
      <c r="Y418" s="88">
        <f>'RESUMEN TOTAL'!AE419</f>
        <v>0</v>
      </c>
      <c r="Z418" s="88" t="str">
        <f>'RESUMEN TOTAL'!AF419</f>
        <v>APAGADO</v>
      </c>
      <c r="AA418" s="88" t="str">
        <f>'RESUMEN TOTAL'!AG419</f>
        <v>APAGADO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 t="str">
        <f>'RESUMEN TOTAL'!V420</f>
        <v>APAGADO</v>
      </c>
      <c r="Q419" s="88" t="str">
        <f>'RESUMEN TOTAL'!W420</f>
        <v>APAGADO</v>
      </c>
      <c r="R419" s="88" t="str">
        <f>'RESUMEN TOTAL'!X420</f>
        <v>APAGADO</v>
      </c>
      <c r="S419" s="88" t="str">
        <f>'RESUMEN TOTAL'!Y420</f>
        <v>APAGADO</v>
      </c>
      <c r="T419" s="88">
        <f>'RESUMEN TOTAL'!Z420</f>
        <v>0</v>
      </c>
      <c r="U419" s="88">
        <f>'RESUMEN TOTAL'!AA420</f>
        <v>0</v>
      </c>
      <c r="V419" s="88" t="str">
        <f>'RESUMEN TOTAL'!AB420</f>
        <v>APAGADO</v>
      </c>
      <c r="W419" s="88" t="str">
        <f>'RESUMEN TOTAL'!AC420</f>
        <v>APAGADO</v>
      </c>
      <c r="X419" s="88" t="str">
        <f>'RESUMEN TOTAL'!AD420</f>
        <v>APAGADO</v>
      </c>
      <c r="Y419" s="88">
        <f>'RESUMEN TOTAL'!AE420</f>
        <v>0</v>
      </c>
      <c r="Z419" s="88" t="str">
        <f>'RESUMEN TOTAL'!AF420</f>
        <v>APAGADO</v>
      </c>
      <c r="AA419" s="88" t="str">
        <f>'RESUMEN TOTAL'!AG420</f>
        <v>APAGADO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 t="str">
        <f>'RESUMEN TOTAL'!V421</f>
        <v>APAGADO</v>
      </c>
      <c r="Q420" s="88" t="str">
        <f>'RESUMEN TOTAL'!W421</f>
        <v>APAGADO</v>
      </c>
      <c r="R420" s="88" t="str">
        <f>'RESUMEN TOTAL'!X421</f>
        <v>APAGADO</v>
      </c>
      <c r="S420" s="88" t="str">
        <f>'RESUMEN TOTAL'!Y421</f>
        <v>APAGADO</v>
      </c>
      <c r="T420" s="88">
        <f>'RESUMEN TOTAL'!Z421</f>
        <v>0</v>
      </c>
      <c r="U420" s="88">
        <f>'RESUMEN TOTAL'!AA421</f>
        <v>0</v>
      </c>
      <c r="V420" s="88" t="str">
        <f>'RESUMEN TOTAL'!AB421</f>
        <v>APAGADO</v>
      </c>
      <c r="W420" s="88" t="str">
        <f>'RESUMEN TOTAL'!AC421</f>
        <v>APAGADO</v>
      </c>
      <c r="X420" s="88" t="str">
        <f>'RESUMEN TOTAL'!AD421</f>
        <v>APAGADO</v>
      </c>
      <c r="Y420" s="88">
        <f>'RESUMEN TOTAL'!AE421</f>
        <v>0</v>
      </c>
      <c r="Z420" s="88" t="str">
        <f>'RESUMEN TOTAL'!AF421</f>
        <v>APAGADO</v>
      </c>
      <c r="AA420" s="88" t="str">
        <f>'RESUMEN TOTAL'!AG421</f>
        <v>APAGADO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 t="str">
        <f>'RESUMEN TOTAL'!AB422</f>
        <v>APAGADO</v>
      </c>
      <c r="W421" s="88" t="str">
        <f>'RESUMEN TOTAL'!AC422</f>
        <v>APAGADO</v>
      </c>
      <c r="X421" s="88" t="str">
        <f>'RESUMEN TOTAL'!AD422</f>
        <v>APAGADO</v>
      </c>
      <c r="Y421" s="88">
        <f>'RESUMEN TOTAL'!AE422</f>
        <v>0</v>
      </c>
      <c r="Z421" s="88" t="str">
        <f>'RESUMEN TOTAL'!AF422</f>
        <v>APAGADO</v>
      </c>
      <c r="AA421" s="88" t="str">
        <f>'RESUMEN TOTAL'!AG422</f>
        <v>APAGADO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 t="str">
        <f>'RESUMEN TOTAL'!AB423</f>
        <v>APAGADO</v>
      </c>
      <c r="W422" s="88" t="str">
        <f>'RESUMEN TOTAL'!AC423</f>
        <v>APAGADO</v>
      </c>
      <c r="X422" s="88" t="str">
        <f>'RESUMEN TOTAL'!AD423</f>
        <v>APAGADO</v>
      </c>
      <c r="Y422" s="88">
        <f>'RESUMEN TOTAL'!AE423</f>
        <v>0</v>
      </c>
      <c r="Z422" s="88" t="str">
        <f>'RESUMEN TOTAL'!AF423</f>
        <v>APAGADO</v>
      </c>
      <c r="AA422" s="88" t="str">
        <f>'RESUMEN TOTAL'!AG423</f>
        <v>APAGADO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 t="str">
        <f>'RESUMEN TOTAL'!AB424</f>
        <v>APAGADO</v>
      </c>
      <c r="W423" s="88" t="str">
        <f>'RESUMEN TOTAL'!AC424</f>
        <v>APAGADO</v>
      </c>
      <c r="X423" s="88" t="str">
        <f>'RESUMEN TOTAL'!AD424</f>
        <v>APAGADO</v>
      </c>
      <c r="Y423" s="88">
        <f>'RESUMEN TOTAL'!AE424</f>
        <v>0</v>
      </c>
      <c r="Z423" s="88" t="str">
        <f>'RESUMEN TOTAL'!AF424</f>
        <v>APAGADO</v>
      </c>
      <c r="AA423" s="88" t="str">
        <f>'RESUMEN TOTAL'!AG424</f>
        <v>APAGADO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 t="str">
        <f>'RESUMEN TOTAL'!AB425</f>
        <v>APAGADO</v>
      </c>
      <c r="W424" s="88" t="str">
        <f>'RESUMEN TOTAL'!AC425</f>
        <v>APAGADO</v>
      </c>
      <c r="X424" s="88" t="str">
        <f>'RESUMEN TOTAL'!AD425</f>
        <v>APAGADO</v>
      </c>
      <c r="Y424" s="88">
        <f>'RESUMEN TOTAL'!AE425</f>
        <v>0</v>
      </c>
      <c r="Z424" s="88">
        <f>'RESUMEN TOTAL'!AF425</f>
        <v>0</v>
      </c>
      <c r="AA424" s="88" t="str">
        <f>'RESUMEN TOTAL'!AG425</f>
        <v>APAGADO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 t="str">
        <f>'RESUMEN TOTAL'!AB427</f>
        <v>APAGADO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 t="str">
        <f>'RESUMEN TOTAL'!AB429</f>
        <v>APAGADO</v>
      </c>
      <c r="W428" s="88" t="str">
        <f>'RESUMEN TOTAL'!AC429</f>
        <v>APAGADO</v>
      </c>
      <c r="X428" s="88" t="str">
        <f>'RESUMEN TOTAL'!AD429</f>
        <v>APAGADO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 t="str">
        <f>'RESUMEN TOTAL'!AB430</f>
        <v>APAGADO</v>
      </c>
      <c r="W429" s="88">
        <f>'RESUMEN TOTAL'!AC430</f>
        <v>0</v>
      </c>
      <c r="X429" s="88" t="str">
        <f>'RESUMEN TOTAL'!AD430</f>
        <v>APAGADO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 t="str">
        <f>'RESUMEN TOTAL'!AB432</f>
        <v>APAGADO</v>
      </c>
      <c r="W431" s="88" t="str">
        <f>'RESUMEN TOTAL'!AC432</f>
        <v>APAGADO</v>
      </c>
      <c r="X431" s="88" t="str">
        <f>'RESUMEN TOTAL'!AD432</f>
        <v>APAGADO</v>
      </c>
      <c r="Y431" s="88" t="str">
        <f>'RESUMEN TOTAL'!AE432</f>
        <v>APAGADO</v>
      </c>
      <c r="Z431" s="88" t="str">
        <f>'RESUMEN TOTAL'!AF432</f>
        <v>APAGADO</v>
      </c>
      <c r="AA431" s="88" t="str">
        <f>'RESUMEN TOTAL'!AG432</f>
        <v>APAGADO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 t="str">
        <f>'RESUMEN TOTAL'!AB433</f>
        <v>APAGADO</v>
      </c>
      <c r="W432" s="88" t="str">
        <f>'RESUMEN TOTAL'!AC433</f>
        <v>APAGADO</v>
      </c>
      <c r="X432" s="88" t="str">
        <f>'RESUMEN TOTAL'!AD433</f>
        <v>APAGADO</v>
      </c>
      <c r="Y432" s="88" t="str">
        <f>'RESUMEN TOTAL'!AE433</f>
        <v>APAGADO</v>
      </c>
      <c r="Z432" s="88" t="str">
        <f>'RESUMEN TOTAL'!AF433</f>
        <v>APAGADO</v>
      </c>
      <c r="AA432" s="88" t="str">
        <f>'RESUMEN TOTAL'!AG433</f>
        <v>APAGADO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 t="str">
        <f>'RESUMEN TOTAL'!AB434</f>
        <v>APAGADO</v>
      </c>
      <c r="W433" s="88" t="str">
        <f>'RESUMEN TOTAL'!AC434</f>
        <v>APAGADO</v>
      </c>
      <c r="X433" s="88" t="str">
        <f>'RESUMEN TOTAL'!AD434</f>
        <v>APAGADO</v>
      </c>
      <c r="Y433" s="88" t="str">
        <f>'RESUMEN TOTAL'!AE434</f>
        <v>APAGADO</v>
      </c>
      <c r="Z433" s="88" t="str">
        <f>'RESUMEN TOTAL'!AF434</f>
        <v>APAGADO</v>
      </c>
      <c r="AA433" s="88" t="str">
        <f>'RESUMEN TOTAL'!AG434</f>
        <v>APAGADO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 t="str">
        <f>'RESUMEN TOTAL'!AB435</f>
        <v>APAGADO</v>
      </c>
      <c r="W434" s="88" t="str">
        <f>'RESUMEN TOTAL'!AC435</f>
        <v>APAGADO</v>
      </c>
      <c r="X434" s="88" t="str">
        <f>'RESUMEN TOTAL'!AD435</f>
        <v>APAGADO</v>
      </c>
      <c r="Y434" s="88" t="str">
        <f>'RESUMEN TOTAL'!AE435</f>
        <v>APAGADO</v>
      </c>
      <c r="Z434" s="88" t="str">
        <f>'RESUMEN TOTAL'!AF435</f>
        <v>APAGADO</v>
      </c>
      <c r="AA434" s="88" t="str">
        <f>'RESUMEN TOTAL'!AG435</f>
        <v>APAGADO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 t="str">
        <f>'RESUMEN TOTAL'!AB436</f>
        <v>APAGADO</v>
      </c>
      <c r="W435" s="88">
        <f>'RESUMEN TOTAL'!AC436</f>
        <v>0</v>
      </c>
      <c r="X435" s="88">
        <f>'RESUMEN TOTAL'!AD436</f>
        <v>0</v>
      </c>
      <c r="Y435" s="88" t="str">
        <f>'RESUMEN TOTAL'!AE436</f>
        <v>APAGADO</v>
      </c>
      <c r="Z435" s="88" t="str">
        <f>'RESUMEN TOTAL'!AF436</f>
        <v>APAGADO</v>
      </c>
      <c r="AA435" s="88" t="str">
        <f>'RESUMEN TOTAL'!AG436</f>
        <v>APAGADO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 t="str">
        <f>'RESUMEN TOTAL'!U437</f>
        <v>APAGADO</v>
      </c>
      <c r="P436" s="88" t="str">
        <f>'RESUMEN TOTAL'!V437</f>
        <v>APAGADO</v>
      </c>
      <c r="Q436" s="88" t="str">
        <f>'RESUMEN TOTAL'!W437</f>
        <v>APAGADO</v>
      </c>
      <c r="R436" s="88" t="str">
        <f>'RESUMEN TOTAL'!X437</f>
        <v>APAGADO</v>
      </c>
      <c r="S436" s="88" t="str">
        <f>'RESUMEN TOTAL'!Y437</f>
        <v>APAGADO</v>
      </c>
      <c r="T436" s="88" t="str">
        <f>'RESUMEN TOTAL'!Z437</f>
        <v>APAGADO</v>
      </c>
      <c r="U436" s="88" t="str">
        <f>'RESUMEN TOTAL'!AA437</f>
        <v>APAGADO</v>
      </c>
      <c r="V436" s="88">
        <f>'RESUMEN TOTAL'!AB437</f>
        <v>0</v>
      </c>
      <c r="W436" s="88" t="str">
        <f>'RESUMEN TOTAL'!AC437</f>
        <v>APAGADO</v>
      </c>
      <c r="X436" s="88" t="str">
        <f>'RESUMEN TOTAL'!AD437</f>
        <v>APAGADO</v>
      </c>
      <c r="Y436" s="88" t="str">
        <f>'RESUMEN TOTAL'!AE437</f>
        <v>APAGADO</v>
      </c>
      <c r="Z436" s="88" t="str">
        <f>'RESUMEN TOTAL'!AF437</f>
        <v>APAGADO</v>
      </c>
      <c r="AA436" s="88" t="str">
        <f>'RESUMEN TOTAL'!AG437</f>
        <v>APAGADO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 t="str">
        <f>'RESUMEN TOTAL'!AE438</f>
        <v>APAGADO</v>
      </c>
      <c r="Z437" s="88" t="str">
        <f>'RESUMEN TOTAL'!AF438</f>
        <v>APAGADO</v>
      </c>
      <c r="AA437" s="88" t="str">
        <f>'RESUMEN TOTAL'!AG438</f>
        <v>APAGADO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 t="str">
        <f>'RESUMEN TOTAL'!U439</f>
        <v>APAGADO</v>
      </c>
      <c r="P438" s="88" t="str">
        <f>'RESUMEN TOTAL'!V439</f>
        <v>APAGADO</v>
      </c>
      <c r="Q438" s="88" t="str">
        <f>'RESUMEN TOTAL'!W439</f>
        <v>APAGADO</v>
      </c>
      <c r="R438" s="88" t="str">
        <f>'RESUMEN TOTAL'!X439</f>
        <v>APAGADO</v>
      </c>
      <c r="S438" s="88" t="str">
        <f>'RESUMEN TOTAL'!Y439</f>
        <v>APAGADO</v>
      </c>
      <c r="T438" s="88" t="str">
        <f>'RESUMEN TOTAL'!Z439</f>
        <v>APAGADO</v>
      </c>
      <c r="U438" s="88" t="str">
        <f>'RESUMEN TOTAL'!AA439</f>
        <v>APAGADO</v>
      </c>
      <c r="V438" s="88" t="str">
        <f>'RESUMEN TOTAL'!AB439</f>
        <v>APAGADO</v>
      </c>
      <c r="W438" s="88" t="str">
        <f>'RESUMEN TOTAL'!AC439</f>
        <v>APAGADO</v>
      </c>
      <c r="X438" s="88" t="str">
        <f>'RESUMEN TOTAL'!AD439</f>
        <v>APAGADO</v>
      </c>
      <c r="Y438" s="88" t="str">
        <f>'RESUMEN TOTAL'!AE439</f>
        <v>APAGADO</v>
      </c>
      <c r="Z438" s="88" t="str">
        <f>'RESUMEN TOTAL'!AF439</f>
        <v>APAGADO</v>
      </c>
      <c r="AA438" s="88" t="str">
        <f>'RESUMEN TOTAL'!AG439</f>
        <v>APAGADO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 t="str">
        <f>'RESUMEN TOTAL'!U440</f>
        <v>APAGADO</v>
      </c>
      <c r="P439" s="88" t="str">
        <f>'RESUMEN TOTAL'!V440</f>
        <v>APAGADO</v>
      </c>
      <c r="Q439" s="88" t="str">
        <f>'RESUMEN TOTAL'!W440</f>
        <v>APAGADO</v>
      </c>
      <c r="R439" s="88" t="str">
        <f>'RESUMEN TOTAL'!X440</f>
        <v>APAGADO</v>
      </c>
      <c r="S439" s="88" t="str">
        <f>'RESUMEN TOTAL'!Y440</f>
        <v>APAGADO</v>
      </c>
      <c r="T439" s="88" t="str">
        <f>'RESUMEN TOTAL'!Z440</f>
        <v>APAGADO</v>
      </c>
      <c r="U439" s="88" t="str">
        <f>'RESUMEN TOTAL'!AA440</f>
        <v>APAGADO</v>
      </c>
      <c r="V439" s="88" t="str">
        <f>'RESUMEN TOTAL'!AB440</f>
        <v>APAGADO</v>
      </c>
      <c r="W439" s="88" t="str">
        <f>'RESUMEN TOTAL'!AC440</f>
        <v>APAGADO</v>
      </c>
      <c r="X439" s="88" t="str">
        <f>'RESUMEN TOTAL'!AD440</f>
        <v>APAGADO</v>
      </c>
      <c r="Y439" s="88" t="str">
        <f>'RESUMEN TOTAL'!AE440</f>
        <v>APAGADO</v>
      </c>
      <c r="Z439" s="88" t="str">
        <f>'RESUMEN TOTAL'!AF440</f>
        <v>APAGADO</v>
      </c>
      <c r="AA439" s="88" t="str">
        <f>'RESUMEN TOTAL'!AG440</f>
        <v>APAGADO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 t="str">
        <f>'RESUMEN TOTAL'!AB441</f>
        <v>APAGADO</v>
      </c>
      <c r="W440" s="88">
        <f>'RESUMEN TOTAL'!AC441</f>
        <v>0</v>
      </c>
      <c r="X440" s="88" t="str">
        <f>'RESUMEN TOTAL'!AD441</f>
        <v>APAGADO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 t="str">
        <f>'RESUMEN TOTAL'!AB442</f>
        <v>APAGADO</v>
      </c>
      <c r="W441" s="88" t="str">
        <f>'RESUMEN TOTAL'!AC442</f>
        <v>APAGADO</v>
      </c>
      <c r="X441" s="88" t="str">
        <f>'RESUMEN TOTAL'!AD442</f>
        <v>APAGADO</v>
      </c>
      <c r="Y441" s="88" t="str">
        <f>'RESUMEN TOTAL'!AE442</f>
        <v>APAGADO</v>
      </c>
      <c r="Z441" s="88" t="str">
        <f>'RESUMEN TOTAL'!AF442</f>
        <v>APAGADO</v>
      </c>
      <c r="AA441" s="88" t="str">
        <f>'RESUMEN TOTAL'!AG442</f>
        <v>APAGADO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 t="str">
        <f>'RESUMEN TOTAL'!AB443</f>
        <v>APAGADO</v>
      </c>
      <c r="W442" s="88" t="str">
        <f>'RESUMEN TOTAL'!AC443</f>
        <v>APAGADO</v>
      </c>
      <c r="X442" s="88" t="str">
        <f>'RESUMEN TOTAL'!AD443</f>
        <v>APAGADO</v>
      </c>
      <c r="Y442" s="88" t="str">
        <f>'RESUMEN TOTAL'!AE443</f>
        <v>APAGADO</v>
      </c>
      <c r="Z442" s="88" t="str">
        <f>'RESUMEN TOTAL'!AF443</f>
        <v>APAGADO</v>
      </c>
      <c r="AA442" s="88" t="str">
        <f>'RESUMEN TOTAL'!AG443</f>
        <v>APAGADO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 t="str">
        <f>'RESUMEN TOTAL'!X444</f>
        <v>APAGADO</v>
      </c>
      <c r="S443" s="88">
        <f>'RESUMEN TOTAL'!Y444</f>
        <v>0</v>
      </c>
      <c r="T443" s="88" t="str">
        <f>'RESUMEN TOTAL'!Z444</f>
        <v>APAGADO</v>
      </c>
      <c r="U443" s="88" t="str">
        <f>'RESUMEN TOTAL'!AA444</f>
        <v>APAGADO</v>
      </c>
      <c r="V443" s="88" t="str">
        <f>'RESUMEN TOTAL'!AB444</f>
        <v>APAGADO</v>
      </c>
      <c r="W443" s="88" t="str">
        <f>'RESUMEN TOTAL'!AC444</f>
        <v>APAGADO</v>
      </c>
      <c r="X443" s="88">
        <f>'RESUMEN TOTAL'!AD444</f>
        <v>0</v>
      </c>
      <c r="Y443" s="88" t="str">
        <f>'RESUMEN TOTAL'!AE444</f>
        <v>APAGADO</v>
      </c>
      <c r="Z443" s="88" t="str">
        <f>'RESUMEN TOTAL'!AF444</f>
        <v>APAGADO</v>
      </c>
      <c r="AA443" s="88" t="str">
        <f>'RESUMEN TOTAL'!AG444</f>
        <v>APAGADO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 t="str">
        <f>'RESUMEN TOTAL'!AB445</f>
        <v>APAGADO</v>
      </c>
      <c r="W444" s="88" t="str">
        <f>'RESUMEN TOTAL'!AC445</f>
        <v>APAGADO</v>
      </c>
      <c r="X444" s="88" t="str">
        <f>'RESUMEN TOTAL'!AD445</f>
        <v>APAGADO</v>
      </c>
      <c r="Y444" s="88" t="str">
        <f>'RESUMEN TOTAL'!AE445</f>
        <v>APAGADO</v>
      </c>
      <c r="Z444" s="88" t="str">
        <f>'RESUMEN TOTAL'!AF445</f>
        <v>APAGADO</v>
      </c>
      <c r="AA444" s="88" t="str">
        <f>'RESUMEN TOTAL'!AG445</f>
        <v>APAGADO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 t="str">
        <f>'RESUMEN TOTAL'!AB446</f>
        <v>APAGADO</v>
      </c>
      <c r="W445" s="88" t="str">
        <f>'RESUMEN TOTAL'!AC446</f>
        <v>APAGADO</v>
      </c>
      <c r="X445" s="88" t="str">
        <f>'RESUMEN TOTAL'!AD446</f>
        <v>APAGADO</v>
      </c>
      <c r="Y445" s="88" t="str">
        <f>'RESUMEN TOTAL'!AE446</f>
        <v>APAGADO</v>
      </c>
      <c r="Z445" s="88" t="str">
        <f>'RESUMEN TOTAL'!AF446</f>
        <v>APAGADO</v>
      </c>
      <c r="AA445" s="88" t="str">
        <f>'RESUMEN TOTAL'!AG446</f>
        <v>APAGADO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 t="str">
        <f>'RESUMEN TOTAL'!AB447</f>
        <v>APAGADO</v>
      </c>
      <c r="W446" s="88" t="str">
        <f>'RESUMEN TOTAL'!AC447</f>
        <v>APAGADO</v>
      </c>
      <c r="X446" s="88" t="str">
        <f>'RESUMEN TOTAL'!AD447</f>
        <v>APAGADO</v>
      </c>
      <c r="Y446" s="88" t="str">
        <f>'RESUMEN TOTAL'!AE447</f>
        <v>APAGADO</v>
      </c>
      <c r="Z446" s="88" t="str">
        <f>'RESUMEN TOTAL'!AF447</f>
        <v>APAGADO</v>
      </c>
      <c r="AA446" s="88" t="str">
        <f>'RESUMEN TOTAL'!AG447</f>
        <v>APAGADO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 t="str">
        <f>'RESUMEN TOTAL'!AB448</f>
        <v>APAGADO</v>
      </c>
      <c r="W447" s="88" t="str">
        <f>'RESUMEN TOTAL'!AC448</f>
        <v>APAGADO</v>
      </c>
      <c r="X447" s="88" t="str">
        <f>'RESUMEN TOTAL'!AD448</f>
        <v>APAGADO</v>
      </c>
      <c r="Y447" s="88" t="str">
        <f>'RESUMEN TOTAL'!AE448</f>
        <v>APAGADO</v>
      </c>
      <c r="Z447" s="88" t="str">
        <f>'RESUMEN TOTAL'!AF448</f>
        <v>APAGADO</v>
      </c>
      <c r="AA447" s="88" t="str">
        <f>'RESUMEN TOTAL'!AG448</f>
        <v>APAGADO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 t="str">
        <f>'RESUMEN TOTAL'!AB449</f>
        <v>APAGADO</v>
      </c>
      <c r="W448" s="88" t="str">
        <f>'RESUMEN TOTAL'!AC449</f>
        <v>APAGADO</v>
      </c>
      <c r="X448" s="88" t="str">
        <f>'RESUMEN TOTAL'!AD449</f>
        <v>APAGADO</v>
      </c>
      <c r="Y448" s="88" t="str">
        <f>'RESUMEN TOTAL'!AE449</f>
        <v>APAGADO</v>
      </c>
      <c r="Z448" s="88" t="str">
        <f>'RESUMEN TOTAL'!AF449</f>
        <v>APAGADO</v>
      </c>
      <c r="AA448" s="88" t="str">
        <f>'RESUMEN TOTAL'!AG449</f>
        <v>APAGADO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 t="str">
        <f>'RESUMEN TOTAL'!AE450</f>
        <v>APAGADO</v>
      </c>
      <c r="Z449" s="88" t="str">
        <f>'RESUMEN TOTAL'!AF450</f>
        <v>APAGADO</v>
      </c>
      <c r="AA449" s="88" t="str">
        <f>'RESUMEN TOTAL'!AG450</f>
        <v>APAGADO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 t="str">
        <f>'RESUMEN TOTAL'!AC453</f>
        <v>APAGADO</v>
      </c>
      <c r="X452" s="88" t="str">
        <f>'RESUMEN TOTAL'!AD453</f>
        <v>APAGADO</v>
      </c>
      <c r="Y452" s="88" t="str">
        <f>'RESUMEN TOTAL'!AE453</f>
        <v>APAGADO</v>
      </c>
      <c r="Z452" s="88" t="str">
        <f>'RESUMEN TOTAL'!AF453</f>
        <v>APAGADO</v>
      </c>
      <c r="AA452" s="88" t="str">
        <f>'RESUMEN TOTAL'!AG453</f>
        <v>APAGADO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 t="str">
        <f>'RESUMEN TOTAL'!AB457</f>
        <v>APAGADO</v>
      </c>
      <c r="W456" s="88" t="str">
        <f>'RESUMEN TOTAL'!AC457</f>
        <v>APAGADO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 t="str">
        <f>'RESUMEN TOTAL'!AB458</f>
        <v>APAGADO</v>
      </c>
      <c r="W457" s="88" t="str">
        <f>'RESUMEN TOTAL'!AC458</f>
        <v>APAGADO</v>
      </c>
      <c r="X457" s="88" t="str">
        <f>'RESUMEN TOTAL'!AD458</f>
        <v>APAGADO</v>
      </c>
      <c r="Y457" s="88" t="str">
        <f>'RESUMEN TOTAL'!AE458</f>
        <v>APAGADO</v>
      </c>
      <c r="Z457" s="88" t="str">
        <f>'RESUMEN TOTAL'!AF458</f>
        <v>APAGADO</v>
      </c>
      <c r="AA457" s="88" t="str">
        <f>'RESUMEN TOTAL'!AG458</f>
        <v>APAGADO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2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 t="str">
        <f>'RESUMEN TOTAL'!V463</f>
        <v>APAGADO</v>
      </c>
      <c r="Q462" s="88" t="e">
        <f>'RESUMEN TOTAL'!#REF!</f>
        <v>#REF!</v>
      </c>
      <c r="R462" s="88" t="str">
        <f>'RESUMEN TOTAL'!X463</f>
        <v>APAGADO</v>
      </c>
      <c r="S462" s="88" t="str">
        <f>'RESUMEN TOTAL'!Y463</f>
        <v>APAGADO</v>
      </c>
      <c r="T462" s="88" t="str">
        <f>'RESUMEN TOTAL'!Z463</f>
        <v>APAGADO</v>
      </c>
      <c r="U462" s="88" t="str">
        <f>'RESUMEN TOTAL'!AA463</f>
        <v>APAGADO</v>
      </c>
      <c r="V462" s="88" t="str">
        <f>'RESUMEN TOTAL'!AB463</f>
        <v>APAGADO</v>
      </c>
      <c r="W462" s="88" t="str">
        <f>'RESUMEN TOTAL'!AC463</f>
        <v>APAGADO</v>
      </c>
      <c r="X462" s="88" t="str">
        <f>'RESUMEN TOTAL'!AD463</f>
        <v>APAGADO</v>
      </c>
      <c r="Y462" s="88" t="str">
        <f>'RESUMEN TOTAL'!AE463</f>
        <v>APAGADO</v>
      </c>
      <c r="Z462" s="88" t="str">
        <f>'RESUMEN TOTAL'!AF463</f>
        <v>APAGADO</v>
      </c>
      <c r="AA462" s="88" t="str">
        <f>'RESUMEN TOTAL'!AG463</f>
        <v>APAGADO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 t="str">
        <f>'RESUMEN TOTAL'!V464</f>
        <v>APAGADO</v>
      </c>
      <c r="Q463" s="88" t="str">
        <f>'RESUMEN TOTAL'!W463</f>
        <v>APAGADO</v>
      </c>
      <c r="R463" s="88" t="str">
        <f>'RESUMEN TOTAL'!X464</f>
        <v>APAGADO</v>
      </c>
      <c r="S463" s="88" t="str">
        <f>'RESUMEN TOTAL'!Y464</f>
        <v>APAGADO</v>
      </c>
      <c r="T463" s="88" t="str">
        <f>'RESUMEN TOTAL'!Z464</f>
        <v>APAGADO</v>
      </c>
      <c r="U463" s="88" t="str">
        <f>'RESUMEN TOTAL'!AA464</f>
        <v>APAGADO</v>
      </c>
      <c r="V463" s="88" t="str">
        <f>'RESUMEN TOTAL'!AB464</f>
        <v>APAGADO</v>
      </c>
      <c r="W463" s="88" t="str">
        <f>'RESUMEN TOTAL'!AC464</f>
        <v>APAGADO</v>
      </c>
      <c r="X463" s="88" t="str">
        <f>'RESUMEN TOTAL'!AD464</f>
        <v>APAGADO</v>
      </c>
      <c r="Y463" s="88" t="str">
        <f>'RESUMEN TOTAL'!AE464</f>
        <v>APAGADO</v>
      </c>
      <c r="Z463" s="88" t="str">
        <f>'RESUMEN TOTAL'!AF464</f>
        <v>APAGADO</v>
      </c>
      <c r="AA463" s="88" t="str">
        <f>'RESUMEN TOTAL'!AG464</f>
        <v>APAGADO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 t="str">
        <f>'RESUMEN TOTAL'!AB467</f>
        <v>APAGADO</v>
      </c>
      <c r="W466" s="88" t="str">
        <f>'RESUMEN TOTAL'!AC467</f>
        <v>APAGADO</v>
      </c>
      <c r="X466" s="88" t="str">
        <f>'RESUMEN TOTAL'!AD467</f>
        <v>APAGADO</v>
      </c>
      <c r="Y466" s="88" t="str">
        <f>'RESUMEN TOTAL'!AE467</f>
        <v>APAGADO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 t="str">
        <f>'RESUMEN TOTAL'!AB468</f>
        <v>APAGADO</v>
      </c>
      <c r="W467" s="88" t="str">
        <f>'RESUMEN TOTAL'!AC468</f>
        <v>APAGADO</v>
      </c>
      <c r="X467" s="88" t="str">
        <f>'RESUMEN TOTAL'!AD468</f>
        <v>APAGADO</v>
      </c>
      <c r="Y467" s="88" t="str">
        <f>'RESUMEN TOTAL'!AE468</f>
        <v>APAGADO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 t="str">
        <f>'RESUMEN TOTAL'!AB473</f>
        <v>APAGADO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 t="str">
        <f>'RESUMEN TOTAL'!AB474</f>
        <v>APAGADO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 t="str">
        <f>'RESUMEN TOTAL'!AB475</f>
        <v>APAGADO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 t="str">
        <f>'RESUMEN TOTAL'!M476</f>
        <v>APAGADO</v>
      </c>
      <c r="H475" s="88" t="str">
        <f>'RESUMEN TOTAL'!N476</f>
        <v>APAGADO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 t="str">
        <f>'RESUMEN TOTAL'!V476</f>
        <v>APAGADO</v>
      </c>
      <c r="Q475" s="88" t="str">
        <f>'RESUMEN TOTAL'!W476</f>
        <v>APAGADO</v>
      </c>
      <c r="R475" s="88" t="str">
        <f>'RESUMEN TOTAL'!X476</f>
        <v>APAGADO</v>
      </c>
      <c r="S475" s="88" t="str">
        <f>'RESUMEN TOTAL'!Y476</f>
        <v>APAGADO</v>
      </c>
      <c r="T475" s="88" t="str">
        <f>'RESUMEN TOTAL'!Z476</f>
        <v>APAGADO</v>
      </c>
      <c r="U475" s="88" t="str">
        <f>'RESUMEN TOTAL'!AA476</f>
        <v>APAGADO</v>
      </c>
      <c r="V475" s="88" t="str">
        <f>'RESUMEN TOTAL'!AB476</f>
        <v>APAGADO</v>
      </c>
      <c r="W475" s="88" t="str">
        <f>'RESUMEN TOTAL'!AC476</f>
        <v>APAGADO</v>
      </c>
      <c r="X475" s="88" t="str">
        <f>'RESUMEN TOTAL'!AD476</f>
        <v>APAGADO</v>
      </c>
      <c r="Y475" s="88" t="str">
        <f>'RESUMEN TOTAL'!AE476</f>
        <v>APAGADO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 t="str">
        <f>'RESUMEN TOTAL'!M479</f>
        <v>APAGADO</v>
      </c>
      <c r="H478" s="88" t="str">
        <f>'RESUMEN TOTAL'!N479</f>
        <v>APAGADO</v>
      </c>
      <c r="I478" s="88" t="str">
        <f>'RESUMEN TOTAL'!O479</f>
        <v>APAGADO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 t="str">
        <f>'RESUMEN TOTAL'!M480</f>
        <v>APAGADO</v>
      </c>
      <c r="H479" s="88" t="str">
        <f>'RESUMEN TOTAL'!N480</f>
        <v>APAGADO</v>
      </c>
      <c r="I479" s="88" t="str">
        <f>'RESUMEN TOTAL'!O480</f>
        <v>APAGADO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 t="str">
        <f>'RESUMEN TOTAL'!M481</f>
        <v>APAGADO</v>
      </c>
      <c r="H480" s="88" t="str">
        <f>'RESUMEN TOTAL'!N481</f>
        <v>APAGADO</v>
      </c>
      <c r="I480" s="88" t="str">
        <f>'RESUMEN TOTAL'!O481</f>
        <v>APAGADO</v>
      </c>
      <c r="J480" s="88" t="str">
        <f>'RESUMEN TOTAL'!P481</f>
        <v>APAGADO</v>
      </c>
      <c r="K480" s="88" t="str">
        <f>'RESUMEN TOTAL'!Q481</f>
        <v>APAGADO</v>
      </c>
      <c r="L480" s="88" t="str">
        <f>'RESUMEN TOTAL'!R481</f>
        <v>APAGADO</v>
      </c>
      <c r="M480" s="88" t="str">
        <f>'RESUMEN TOTAL'!S481</f>
        <v>APAGADO</v>
      </c>
      <c r="N480" s="88" t="str">
        <f>'RESUMEN TOTAL'!T481</f>
        <v>APAGADO</v>
      </c>
      <c r="O480" s="88" t="str">
        <f>'RESUMEN TOTAL'!U481</f>
        <v>APAGADO</v>
      </c>
      <c r="P480" s="88" t="str">
        <f>'RESUMEN TOTAL'!V481</f>
        <v>APAGADO</v>
      </c>
      <c r="Q480" s="88" t="str">
        <f>'RESUMEN TOTAL'!W481</f>
        <v>APAGADO</v>
      </c>
      <c r="R480" s="88" t="str">
        <f>'RESUMEN TOTAL'!X481</f>
        <v>APAGADO</v>
      </c>
      <c r="S480" s="88" t="str">
        <f>'RESUMEN TOTAL'!Y481</f>
        <v>APAGADO</v>
      </c>
      <c r="T480" s="88" t="str">
        <f>'RESUMEN TOTAL'!Z481</f>
        <v>APAGADO</v>
      </c>
      <c r="U480" s="88" t="str">
        <f>'RESUMEN TOTAL'!AA481</f>
        <v>APAGADO</v>
      </c>
      <c r="V480" s="88" t="str">
        <f>'RESUMEN TOTAL'!AB481</f>
        <v>APAGADO</v>
      </c>
      <c r="W480" s="88" t="str">
        <f>'RESUMEN TOTAL'!AC481</f>
        <v>APAGADO</v>
      </c>
      <c r="X480" s="88" t="str">
        <f>'RESUMEN TOTAL'!AD481</f>
        <v>APAGADO</v>
      </c>
      <c r="Y480" s="88" t="str">
        <f>'RESUMEN TOTAL'!AE481</f>
        <v>APAGADO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 t="str">
        <f>'RESUMEN TOTAL'!M482</f>
        <v>APAGADO</v>
      </c>
      <c r="H481" s="88" t="str">
        <f>'RESUMEN TOTAL'!N482</f>
        <v>APAGADO</v>
      </c>
      <c r="I481" s="88" t="str">
        <f>'RESUMEN TOTAL'!O482</f>
        <v>APAGADO</v>
      </c>
      <c r="J481" s="88" t="str">
        <f>'RESUMEN TOTAL'!P482</f>
        <v>APAGADO</v>
      </c>
      <c r="K481" s="88" t="str">
        <f>'RESUMEN TOTAL'!Q482</f>
        <v>APAGADO</v>
      </c>
      <c r="L481" s="88" t="str">
        <f>'RESUMEN TOTAL'!R482</f>
        <v>APAGADO</v>
      </c>
      <c r="M481" s="88" t="str">
        <f>'RESUMEN TOTAL'!S482</f>
        <v>APAGADO</v>
      </c>
      <c r="N481" s="88" t="str">
        <f>'RESUMEN TOTAL'!T482</f>
        <v>APAGADO</v>
      </c>
      <c r="O481" s="88" t="str">
        <f>'RESUMEN TOTAL'!U482</f>
        <v>APAGADO</v>
      </c>
      <c r="P481" s="88" t="str">
        <f>'RESUMEN TOTAL'!V482</f>
        <v>APAGADO</v>
      </c>
      <c r="Q481" s="88" t="str">
        <f>'RESUMEN TOTAL'!W482</f>
        <v>APAGADO</v>
      </c>
      <c r="R481" s="88" t="str">
        <f>'RESUMEN TOTAL'!X482</f>
        <v>APAGADO</v>
      </c>
      <c r="S481" s="88" t="str">
        <f>'RESUMEN TOTAL'!Y482</f>
        <v>APAGADO</v>
      </c>
      <c r="T481" s="88" t="str">
        <f>'RESUMEN TOTAL'!Z482</f>
        <v>APAGADO</v>
      </c>
      <c r="U481" s="88" t="str">
        <f>'RESUMEN TOTAL'!AA482</f>
        <v>APAGADO</v>
      </c>
      <c r="V481" s="88" t="str">
        <f>'RESUMEN TOTAL'!AB482</f>
        <v>APAGADO</v>
      </c>
      <c r="W481" s="88" t="str">
        <f>'RESUMEN TOTAL'!AC482</f>
        <v>APAGADO</v>
      </c>
      <c r="X481" s="88" t="str">
        <f>'RESUMEN TOTAL'!AD482</f>
        <v>APAGADO</v>
      </c>
      <c r="Y481" s="88" t="str">
        <f>'RESUMEN TOTAL'!AE482</f>
        <v>APAGADO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 t="str">
        <f>'RESUMEN TOTAL'!AB483</f>
        <v>APAGADO</v>
      </c>
      <c r="W482" s="88" t="str">
        <f>'RESUMEN TOTAL'!AC483</f>
        <v>APAGADO</v>
      </c>
      <c r="X482" s="88" t="str">
        <f>'RESUMEN TOTAL'!AD483</f>
        <v>APAGADO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 t="str">
        <f>'RESUMEN TOTAL'!AB484</f>
        <v>APAGADO</v>
      </c>
      <c r="W483" s="88" t="str">
        <f>'RESUMEN TOTAL'!AC484</f>
        <v>APAGADO</v>
      </c>
      <c r="X483" s="88" t="str">
        <f>'RESUMEN TOTAL'!AD484</f>
        <v>APAGADO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 t="str">
        <f>'RESUMEN TOTAL'!AB489</f>
        <v>APAGADO</v>
      </c>
      <c r="W488" s="88" t="str">
        <f>'RESUMEN TOTAL'!AC489</f>
        <v>APAGADO</v>
      </c>
      <c r="X488" s="88" t="str">
        <f>'RESUMEN TOTAL'!AD489</f>
        <v>APAGADO</v>
      </c>
      <c r="Y488" s="88" t="str">
        <f>'RESUMEN TOTAL'!AE489</f>
        <v>APAGADO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 t="str">
        <f>'RESUMEN TOTAL'!AB490</f>
        <v>APAGADO</v>
      </c>
      <c r="W489" s="88" t="str">
        <f>'RESUMEN TOTAL'!AC490</f>
        <v>APAGADO</v>
      </c>
      <c r="X489" s="88" t="str">
        <f>'RESUMEN TOTAL'!AD490</f>
        <v>APAGADO</v>
      </c>
      <c r="Y489" s="88" t="str">
        <f>'RESUMEN TOTAL'!AE490</f>
        <v>APAGADO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 t="str">
        <f>'RESUMEN TOTAL'!U493</f>
        <v>APAGADO</v>
      </c>
      <c r="P492" s="88" t="str">
        <f>'RESUMEN TOTAL'!V493</f>
        <v>APAGADO</v>
      </c>
      <c r="Q492" s="88" t="str">
        <f>'RESUMEN TOTAL'!W493</f>
        <v>APAGADO</v>
      </c>
      <c r="R492" s="88" t="str">
        <f>'RESUMEN TOTAL'!X493</f>
        <v>APAGADO</v>
      </c>
      <c r="S492" s="88" t="str">
        <f>'RESUMEN TOTAL'!Y493</f>
        <v>APAGADO</v>
      </c>
      <c r="T492" s="88" t="str">
        <f>'RESUMEN TOTAL'!Z493</f>
        <v>APAGADO</v>
      </c>
      <c r="U492" s="88" t="str">
        <f>'RESUMEN TOTAL'!AA493</f>
        <v>APAGADO</v>
      </c>
      <c r="V492" s="88" t="str">
        <f>'RESUMEN TOTAL'!AB493</f>
        <v>APAGADO</v>
      </c>
      <c r="W492" s="88" t="str">
        <f>'RESUMEN TOTAL'!AC493</f>
        <v>APAGADO</v>
      </c>
      <c r="X492" s="88" t="str">
        <f>'RESUMEN TOTAL'!AD493</f>
        <v>APAGADO</v>
      </c>
      <c r="Y492" s="88" t="str">
        <f>'RESUMEN TOTAL'!AE493</f>
        <v>APAGADO</v>
      </c>
      <c r="Z492" s="88" t="str">
        <f>'RESUMEN TOTAL'!AF493</f>
        <v>APAGADO</v>
      </c>
      <c r="AA492" s="88" t="str">
        <f>'RESUMEN TOTAL'!AG493</f>
        <v>APAGADO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 t="str">
        <f>'RESUMEN TOTAL'!U494</f>
        <v>APAGADO</v>
      </c>
      <c r="P493" s="88" t="str">
        <f>'RESUMEN TOTAL'!V494</f>
        <v>APAGADO</v>
      </c>
      <c r="Q493" s="88" t="str">
        <f>'RESUMEN TOTAL'!W494</f>
        <v>APAGADO</v>
      </c>
      <c r="R493" s="88" t="str">
        <f>'RESUMEN TOTAL'!X494</f>
        <v>APAGADO</v>
      </c>
      <c r="S493" s="88" t="str">
        <f>'RESUMEN TOTAL'!Y494</f>
        <v>APAGADO</v>
      </c>
      <c r="T493" s="88" t="str">
        <f>'RESUMEN TOTAL'!Z494</f>
        <v>APAGADO</v>
      </c>
      <c r="U493" s="88" t="str">
        <f>'RESUMEN TOTAL'!AA494</f>
        <v>APAGADO</v>
      </c>
      <c r="V493" s="88" t="str">
        <f>'RESUMEN TOTAL'!AB494</f>
        <v>APAGADO</v>
      </c>
      <c r="W493" s="88" t="str">
        <f>'RESUMEN TOTAL'!AC494</f>
        <v>APAGADO</v>
      </c>
      <c r="X493" s="88" t="str">
        <f>'RESUMEN TOTAL'!AD494</f>
        <v>APAGADO</v>
      </c>
      <c r="Y493" s="88" t="str">
        <f>'RESUMEN TOTAL'!AE494</f>
        <v>APAGADO</v>
      </c>
      <c r="Z493" s="88" t="str">
        <f>'RESUMEN TOTAL'!AF494</f>
        <v>APAGADO</v>
      </c>
      <c r="AA493" s="88" t="str">
        <f>'RESUMEN TOTAL'!AG494</f>
        <v>APAGADO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>
        <f>'RESUMEN TOTAL'!O499</f>
        <v>0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 t="str">
        <f>'RESUMEN TOTAL'!V499</f>
        <v>APAGADO</v>
      </c>
      <c r="Q498" s="88" t="str">
        <f>'RESUMEN TOTAL'!W499</f>
        <v>APAGADO</v>
      </c>
      <c r="R498" s="88" t="str">
        <f>'RESUMEN TOTAL'!X499</f>
        <v>APAGADO</v>
      </c>
      <c r="S498" s="88" t="str">
        <f>'RESUMEN TOTAL'!Y499</f>
        <v>APAGADO</v>
      </c>
      <c r="T498" s="88" t="str">
        <f>'RESUMEN TOTAL'!Z499</f>
        <v>APAGADO</v>
      </c>
      <c r="U498" s="88" t="str">
        <f>'RESUMEN TOTAL'!AA499</f>
        <v>APAGADO</v>
      </c>
      <c r="V498" s="88" t="str">
        <f>'RESUMEN TOTAL'!AB499</f>
        <v>APAGADO</v>
      </c>
      <c r="W498" s="88" t="str">
        <f>'RESUMEN TOTAL'!AC499</f>
        <v>APAGADO</v>
      </c>
      <c r="X498" s="88" t="str">
        <f>'RESUMEN TOTAL'!AD499</f>
        <v>APAGADO</v>
      </c>
      <c r="Y498" s="88" t="str">
        <f>'RESUMEN TOTAL'!AE499</f>
        <v>APAGADO</v>
      </c>
      <c r="Z498" s="88" t="str">
        <f>'RESUMEN TOTAL'!AF499</f>
        <v>APAGADO</v>
      </c>
      <c r="AA498" s="88" t="str">
        <f>'RESUMEN TOTAL'!AG499</f>
        <v>APAGADO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>
        <f>'RESUMEN TOTAL'!O500</f>
        <v>0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 t="str">
        <f>'RESUMEN TOTAL'!V500</f>
        <v>APAGADO</v>
      </c>
      <c r="Q499" s="88" t="str">
        <f>'RESUMEN TOTAL'!W500</f>
        <v>APAGADO</v>
      </c>
      <c r="R499" s="88" t="str">
        <f>'RESUMEN TOTAL'!X500</f>
        <v>APAGADO</v>
      </c>
      <c r="S499" s="88" t="str">
        <f>'RESUMEN TOTAL'!Y500</f>
        <v>APAGADO</v>
      </c>
      <c r="T499" s="88" t="str">
        <f>'RESUMEN TOTAL'!Z500</f>
        <v>APAGADO</v>
      </c>
      <c r="U499" s="88" t="str">
        <f>'RESUMEN TOTAL'!AA500</f>
        <v>APAGADO</v>
      </c>
      <c r="V499" s="88" t="str">
        <f>'RESUMEN TOTAL'!AB500</f>
        <v>APAGADO</v>
      </c>
      <c r="W499" s="88" t="str">
        <f>'RESUMEN TOTAL'!AC500</f>
        <v>APAGADO</v>
      </c>
      <c r="X499" s="88" t="str">
        <f>'RESUMEN TOTAL'!AD500</f>
        <v>APAGADO</v>
      </c>
      <c r="Y499" s="88" t="str">
        <f>'RESUMEN TOTAL'!AE500</f>
        <v>APAGADO</v>
      </c>
      <c r="Z499" s="88" t="str">
        <f>'RESUMEN TOTAL'!AF500</f>
        <v>APAGADO</v>
      </c>
      <c r="AA499" s="88" t="str">
        <f>'RESUMEN TOTAL'!AG500</f>
        <v>APAGADO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 t="str">
        <f>'RESUMEN TOTAL'!AD501</f>
        <v>APAGADO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 t="str">
        <f>'RESUMEN TOTAL'!V505</f>
        <v>APAGADO</v>
      </c>
      <c r="Q504" s="88" t="str">
        <f>'RESUMEN TOTAL'!W505</f>
        <v>APAGADO</v>
      </c>
      <c r="R504" s="88" t="str">
        <f>'RESUMEN TOTAL'!X505</f>
        <v>APAGADO</v>
      </c>
      <c r="S504" s="88" t="str">
        <f>'RESUMEN TOTAL'!Y505</f>
        <v>APAGADO</v>
      </c>
      <c r="T504" s="88" t="str">
        <f>'RESUMEN TOTAL'!Z505</f>
        <v>APAGADO</v>
      </c>
      <c r="U504" s="88" t="str">
        <f>'RESUMEN TOTAL'!AA505</f>
        <v>APAGADO</v>
      </c>
      <c r="V504" s="88" t="str">
        <f>'RESUMEN TOTAL'!AB505</f>
        <v>APAGADO</v>
      </c>
      <c r="W504" s="88" t="str">
        <f>'RESUMEN TOTAL'!AC505</f>
        <v>APAGADO</v>
      </c>
      <c r="X504" s="88">
        <f>'RESUMEN TOTAL'!AD505</f>
        <v>0</v>
      </c>
      <c r="Y504" s="88" t="str">
        <f>'RESUMEN TOTAL'!AE505</f>
        <v>APAGADO</v>
      </c>
      <c r="Z504" s="88" t="str">
        <f>'RESUMEN TOTAL'!AF505</f>
        <v>APAGADO</v>
      </c>
      <c r="AA504" s="88" t="str">
        <f>'RESUMEN TOTAL'!AG505</f>
        <v>APAGADO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>
        <f>'RESUMEN TOTAL'!Q508</f>
        <v>0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 t="str">
        <f>'RESUMEN TOTAL'!V508</f>
        <v>APAGADO</v>
      </c>
      <c r="Q507" s="88" t="str">
        <f>'RESUMEN TOTAL'!W508</f>
        <v>APAGADO</v>
      </c>
      <c r="R507" s="88" t="str">
        <f>'RESUMEN TOTAL'!X508</f>
        <v>APAGADO</v>
      </c>
      <c r="S507" s="88" t="str">
        <f>'RESUMEN TOTAL'!Y508</f>
        <v>APAGADO</v>
      </c>
      <c r="T507" s="88" t="str">
        <f>'RESUMEN TOTAL'!Z508</f>
        <v>APAGADO</v>
      </c>
      <c r="U507" s="88" t="str">
        <f>'RESUMEN TOTAL'!AA508</f>
        <v>APAGADO</v>
      </c>
      <c r="V507" s="88" t="str">
        <f>'RESUMEN TOTAL'!AB508</f>
        <v>APAGADO</v>
      </c>
      <c r="W507" s="88" t="str">
        <f>'RESUMEN TOTAL'!AC508</f>
        <v>APAGADO</v>
      </c>
      <c r="X507" s="88" t="str">
        <f>'RESUMEN TOTAL'!AD508</f>
        <v>APAGADO</v>
      </c>
      <c r="Y507" s="88" t="str">
        <f>'RESUMEN TOTAL'!AE508</f>
        <v>APAGADO</v>
      </c>
      <c r="Z507" s="88" t="str">
        <f>'RESUMEN TOTAL'!AF508</f>
        <v>APAGADO</v>
      </c>
      <c r="AA507" s="88" t="str">
        <f>'RESUMEN TOTAL'!AG508</f>
        <v>APAGADO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 t="str">
        <f>'RESUMEN TOTAL'!V509</f>
        <v>APAGADO</v>
      </c>
      <c r="Q508" s="88" t="str">
        <f>'RESUMEN TOTAL'!W509</f>
        <v>APAGADO</v>
      </c>
      <c r="R508" s="88" t="str">
        <f>'RESUMEN TOTAL'!X509</f>
        <v>APAGADO</v>
      </c>
      <c r="S508" s="88" t="str">
        <f>'RESUMEN TOTAL'!Y509</f>
        <v>APAGADO</v>
      </c>
      <c r="T508" s="88" t="str">
        <f>'RESUMEN TOTAL'!Z509</f>
        <v>APAGADO</v>
      </c>
      <c r="U508" s="88" t="str">
        <f>'RESUMEN TOTAL'!AA509</f>
        <v>APAGADO</v>
      </c>
      <c r="V508" s="88" t="str">
        <f>'RESUMEN TOTAL'!AB509</f>
        <v>APAGADO</v>
      </c>
      <c r="W508" s="88" t="str">
        <f>'RESUMEN TOTAL'!AC509</f>
        <v>APAGADO</v>
      </c>
      <c r="X508" s="88" t="str">
        <f>'RESUMEN TOTAL'!AD509</f>
        <v>APAGADO</v>
      </c>
      <c r="Y508" s="88" t="str">
        <f>'RESUMEN TOTAL'!AE509</f>
        <v>APAGADO</v>
      </c>
      <c r="Z508" s="88" t="str">
        <f>'RESUMEN TOTAL'!AF509</f>
        <v>APAGADO</v>
      </c>
      <c r="AA508" s="88" t="str">
        <f>'RESUMEN TOTAL'!AG509</f>
        <v>APAGADO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 t="str">
        <f>'RESUMEN TOTAL'!AB512</f>
        <v>APAGADO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 t="str">
        <f>'RESUMEN TOTAL'!V519</f>
        <v>APAGADO</v>
      </c>
      <c r="Q516" s="88" t="str">
        <f>'RESUMEN TOTAL'!W519</f>
        <v>APAGADO</v>
      </c>
      <c r="R516" s="88" t="str">
        <f>'RESUMEN TOTAL'!X519</f>
        <v>APAGADO</v>
      </c>
      <c r="S516" s="88" t="str">
        <f>'RESUMEN TOTAL'!Y519</f>
        <v>APAGADO</v>
      </c>
      <c r="T516" s="88" t="str">
        <f>'RESUMEN TOTAL'!Z519</f>
        <v>APAGADO</v>
      </c>
      <c r="U516" s="88" t="str">
        <f>'RESUMEN TOTAL'!AA519</f>
        <v>APAGADO</v>
      </c>
      <c r="V516" s="88" t="str">
        <f>'RESUMEN TOTAL'!AB519</f>
        <v>APAGADO</v>
      </c>
      <c r="W516" s="88" t="str">
        <f>'RESUMEN TOTAL'!AC519</f>
        <v>APAGADO</v>
      </c>
      <c r="X516" s="88" t="str">
        <f>'RESUMEN TOTAL'!AD519</f>
        <v>APAGADO</v>
      </c>
      <c r="Y516" s="88" t="str">
        <f>'RESUMEN TOTAL'!AE519</f>
        <v>APAGADO</v>
      </c>
      <c r="Z516" s="88" t="str">
        <f>'RESUMEN TOTAL'!AF519</f>
        <v>APAGADO</v>
      </c>
      <c r="AA516" s="88" t="str">
        <f>'RESUMEN TOTAL'!AG519</f>
        <v>APAGADO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 t="str">
        <f>'RESUMEN TOTAL'!V520</f>
        <v>APAGADO</v>
      </c>
      <c r="Q517" s="88" t="str">
        <f>'RESUMEN TOTAL'!W520</f>
        <v>APAGADO</v>
      </c>
      <c r="R517" s="88" t="str">
        <f>'RESUMEN TOTAL'!X520</f>
        <v>APAGADO</v>
      </c>
      <c r="S517" s="88" t="str">
        <f>'RESUMEN TOTAL'!Y520</f>
        <v>APAGADO</v>
      </c>
      <c r="T517" s="88" t="str">
        <f>'RESUMEN TOTAL'!Z520</f>
        <v>APAGADO</v>
      </c>
      <c r="U517" s="88" t="str">
        <f>'RESUMEN TOTAL'!AA520</f>
        <v>APAGADO</v>
      </c>
      <c r="V517" s="88" t="str">
        <f>'RESUMEN TOTAL'!AB520</f>
        <v>APAGADO</v>
      </c>
      <c r="W517" s="88" t="str">
        <f>'RESUMEN TOTAL'!AC520</f>
        <v>APAGADO</v>
      </c>
      <c r="X517" s="88" t="str">
        <f>'RESUMEN TOTAL'!AD520</f>
        <v>APAGADO</v>
      </c>
      <c r="Y517" s="88" t="str">
        <f>'RESUMEN TOTAL'!AE520</f>
        <v>APAGADO</v>
      </c>
      <c r="Z517" s="88" t="str">
        <f>'RESUMEN TOTAL'!AF520</f>
        <v>APAGADO</v>
      </c>
      <c r="AA517" s="88" t="str">
        <f>'RESUMEN TOTAL'!AG520</f>
        <v>APAGADO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 t="str">
        <f>'RESUMEN TOTAL'!U521</f>
        <v>APAGADO</v>
      </c>
      <c r="P518" s="88" t="str">
        <f>'RESUMEN TOTAL'!V521</f>
        <v>APAGADO</v>
      </c>
      <c r="Q518" s="88" t="str">
        <f>'RESUMEN TOTAL'!W521</f>
        <v>APAGADO</v>
      </c>
      <c r="R518" s="88" t="str">
        <f>'RESUMEN TOTAL'!X521</f>
        <v>APAGADO</v>
      </c>
      <c r="S518" s="88" t="str">
        <f>'RESUMEN TOTAL'!Y521</f>
        <v>APAGADO</v>
      </c>
      <c r="T518" s="88" t="str">
        <f>'RESUMEN TOTAL'!Z521</f>
        <v>APAGADO</v>
      </c>
      <c r="U518" s="88" t="str">
        <f>'RESUMEN TOTAL'!AA521</f>
        <v>APAGADO</v>
      </c>
      <c r="V518" s="88" t="str">
        <f>'RESUMEN TOTAL'!AB521</f>
        <v>APAGADO</v>
      </c>
      <c r="W518" s="88" t="str">
        <f>'RESUMEN TOTAL'!AC521</f>
        <v>APAGADO</v>
      </c>
      <c r="X518" s="88" t="str">
        <f>'RESUMEN TOTAL'!AD521</f>
        <v>APAGADO</v>
      </c>
      <c r="Y518" s="88" t="str">
        <f>'RESUMEN TOTAL'!AE521</f>
        <v>APAGADO</v>
      </c>
      <c r="Z518" s="88" t="str">
        <f>'RESUMEN TOTAL'!AF521</f>
        <v>APAGADO</v>
      </c>
      <c r="AA518" s="88" t="str">
        <f>'RESUMEN TOTAL'!AG521</f>
        <v>APAGADO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 t="str">
        <f>'RESUMEN TOTAL'!U522</f>
        <v>APAGADO</v>
      </c>
      <c r="P519" s="88" t="str">
        <f>'RESUMEN TOTAL'!V522</f>
        <v>APAGADO</v>
      </c>
      <c r="Q519" s="88" t="str">
        <f>'RESUMEN TOTAL'!W522</f>
        <v>APAGADO</v>
      </c>
      <c r="R519" s="88" t="str">
        <f>'RESUMEN TOTAL'!X522</f>
        <v>APAGADO</v>
      </c>
      <c r="S519" s="88" t="str">
        <f>'RESUMEN TOTAL'!Y522</f>
        <v>APAGADO</v>
      </c>
      <c r="T519" s="88" t="str">
        <f>'RESUMEN TOTAL'!Z522</f>
        <v>APAGADO</v>
      </c>
      <c r="U519" s="88" t="str">
        <f>'RESUMEN TOTAL'!AA522</f>
        <v>APAGADO</v>
      </c>
      <c r="V519" s="88" t="str">
        <f>'RESUMEN TOTAL'!AB522</f>
        <v>APAGADO</v>
      </c>
      <c r="W519" s="88" t="str">
        <f>'RESUMEN TOTAL'!AC522</f>
        <v>APAGADO</v>
      </c>
      <c r="X519" s="88" t="str">
        <f>'RESUMEN TOTAL'!AD522</f>
        <v>APAGADO</v>
      </c>
      <c r="Y519" s="88" t="str">
        <f>'RESUMEN TOTAL'!AE522</f>
        <v>APAGADO</v>
      </c>
      <c r="Z519" s="88" t="str">
        <f>'RESUMEN TOTAL'!AF522</f>
        <v>APAGADO</v>
      </c>
      <c r="AA519" s="88" t="str">
        <f>'RESUMEN TOTAL'!AG522</f>
        <v>APAGADO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 t="str">
        <f>'RESUMEN TOTAL'!M531</f>
        <v>APAGADO</v>
      </c>
      <c r="H528" s="88" t="str">
        <f>'RESUMEN TOTAL'!N531</f>
        <v>APAGADO</v>
      </c>
      <c r="I528" s="88" t="str">
        <f>'RESUMEN TOTAL'!O531</f>
        <v>APAGADO</v>
      </c>
      <c r="J528" s="88" t="str">
        <f>'RESUMEN TOTAL'!P531</f>
        <v>APAGADO</v>
      </c>
      <c r="K528" s="88" t="str">
        <f>'RESUMEN TOTAL'!Q531</f>
        <v>APAGADO</v>
      </c>
      <c r="L528" s="88" t="str">
        <f>'RESUMEN TOTAL'!R531</f>
        <v>APAGADO</v>
      </c>
      <c r="M528" s="88" t="str">
        <f>'RESUMEN TOTAL'!S531</f>
        <v>APAGADO</v>
      </c>
      <c r="N528" s="88" t="str">
        <f>'RESUMEN TOTAL'!T531</f>
        <v>APAGADO</v>
      </c>
      <c r="O528" s="88" t="str">
        <f>'RESUMEN TOTAL'!U531</f>
        <v>APAGADO</v>
      </c>
      <c r="P528" s="88" t="str">
        <f>'RESUMEN TOTAL'!V531</f>
        <v>APAGADO</v>
      </c>
      <c r="Q528" s="88" t="str">
        <f>'RESUMEN TOTAL'!W531</f>
        <v>APAGADO</v>
      </c>
      <c r="R528" s="88" t="str">
        <f>'RESUMEN TOTAL'!X531</f>
        <v>APAGADO</v>
      </c>
      <c r="S528" s="88" t="str">
        <f>'RESUMEN TOTAL'!Y531</f>
        <v>APAGADO</v>
      </c>
      <c r="T528" s="88" t="str">
        <f>'RESUMEN TOTAL'!Z531</f>
        <v>APAGADO</v>
      </c>
      <c r="U528" s="88" t="str">
        <f>'RESUMEN TOTAL'!AA531</f>
        <v>APAGADO</v>
      </c>
      <c r="V528" s="88" t="str">
        <f>'RESUMEN TOTAL'!AB531</f>
        <v>APAGADO</v>
      </c>
      <c r="W528" s="88" t="str">
        <f>'RESUMEN TOTAL'!AC531</f>
        <v>APAGADO</v>
      </c>
      <c r="X528" s="88" t="str">
        <f>'RESUMEN TOTAL'!AD531</f>
        <v>APAGADO</v>
      </c>
      <c r="Y528" s="88" t="str">
        <f>'RESUMEN TOTAL'!AE531</f>
        <v>APAGADO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 t="str">
        <f>'RESUMEN TOTAL'!M532</f>
        <v>APAGADO</v>
      </c>
      <c r="H529" s="88" t="str">
        <f>'RESUMEN TOTAL'!N532</f>
        <v>APAGADO</v>
      </c>
      <c r="I529" s="88" t="str">
        <f>'RESUMEN TOTAL'!O532</f>
        <v>APAGADO</v>
      </c>
      <c r="J529" s="88" t="str">
        <f>'RESUMEN TOTAL'!P532</f>
        <v>APAGADO</v>
      </c>
      <c r="K529" s="88" t="str">
        <f>'RESUMEN TOTAL'!Q532</f>
        <v>APAGADO</v>
      </c>
      <c r="L529" s="88" t="str">
        <f>'RESUMEN TOTAL'!R532</f>
        <v>APAGADO</v>
      </c>
      <c r="M529" s="88" t="str">
        <f>'RESUMEN TOTAL'!S532</f>
        <v>APAGADO</v>
      </c>
      <c r="N529" s="88" t="str">
        <f>'RESUMEN TOTAL'!T532</f>
        <v>APAGADO</v>
      </c>
      <c r="O529" s="88" t="str">
        <f>'RESUMEN TOTAL'!U532</f>
        <v>APAGADO</v>
      </c>
      <c r="P529" s="88" t="str">
        <f>'RESUMEN TOTAL'!V532</f>
        <v>APAGADO</v>
      </c>
      <c r="Q529" s="88" t="str">
        <f>'RESUMEN TOTAL'!W532</f>
        <v>APAGADO</v>
      </c>
      <c r="R529" s="88" t="str">
        <f>'RESUMEN TOTAL'!X532</f>
        <v>APAGADO</v>
      </c>
      <c r="S529" s="88" t="str">
        <f>'RESUMEN TOTAL'!Y532</f>
        <v>APAGADO</v>
      </c>
      <c r="T529" s="88" t="str">
        <f>'RESUMEN TOTAL'!Z532</f>
        <v>APAGADO</v>
      </c>
      <c r="U529" s="88" t="str">
        <f>'RESUMEN TOTAL'!AA532</f>
        <v>APAGADO</v>
      </c>
      <c r="V529" s="88" t="str">
        <f>'RESUMEN TOTAL'!AB532</f>
        <v>APAGADO</v>
      </c>
      <c r="W529" s="88" t="str">
        <f>'RESUMEN TOTAL'!AC532</f>
        <v>APAGADO</v>
      </c>
      <c r="X529" s="88" t="str">
        <f>'RESUMEN TOTAL'!AD532</f>
        <v>APAGADO</v>
      </c>
      <c r="Y529" s="88" t="str">
        <f>'RESUMEN TOTAL'!AE532</f>
        <v>APAGADO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 t="str">
        <f>'RESUMEN TOTAL'!AC533</f>
        <v>APAGADO</v>
      </c>
      <c r="X530" s="88" t="str">
        <f>'RESUMEN TOTAL'!AD533</f>
        <v>APAGADO</v>
      </c>
      <c r="Y530" s="88" t="str">
        <f>'RESUMEN TOTAL'!AE533</f>
        <v>APAGADO</v>
      </c>
      <c r="Z530" s="88">
        <f>'RESUMEN TOTAL'!AF533</f>
        <v>0</v>
      </c>
      <c r="AA530" s="88" t="str">
        <f>'RESUMEN TOTAL'!AG533</f>
        <v>APAGADO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 t="str">
        <f>'RESUMEN TOTAL'!AC534</f>
        <v>APAGADO</v>
      </c>
      <c r="X531" s="88" t="str">
        <f>'RESUMEN TOTAL'!AD534</f>
        <v>APAGADO</v>
      </c>
      <c r="Y531" s="88" t="str">
        <f>'RESUMEN TOTAL'!AE534</f>
        <v>APAGADO</v>
      </c>
      <c r="Z531" s="88">
        <f>'RESUMEN TOTAL'!AF534</f>
        <v>0</v>
      </c>
      <c r="AA531" s="88" t="str">
        <f>'RESUMEN TOTAL'!AG534</f>
        <v>APAGADO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 t="str">
        <f>'RESUMEN TOTAL'!AG535</f>
        <v>APAGADO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 t="str">
        <f>'RESUMEN TOTAL'!AG536</f>
        <v>APAGADO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 t="str">
        <f>'RESUMEN TOTAL'!M537</f>
        <v>APAGADO</v>
      </c>
      <c r="H534" s="88" t="str">
        <f>'RESUMEN TOTAL'!N537</f>
        <v>APAGADO</v>
      </c>
      <c r="I534" s="88" t="str">
        <f>'RESUMEN TOTAL'!O537</f>
        <v>APAGADO</v>
      </c>
      <c r="J534" s="88" t="str">
        <f>'RESUMEN TOTAL'!P537</f>
        <v>APAGADO</v>
      </c>
      <c r="K534" s="88" t="str">
        <f>'RESUMEN TOTAL'!Q537</f>
        <v>APAGADO</v>
      </c>
      <c r="L534" s="88" t="str">
        <f>'RESUMEN TOTAL'!R537</f>
        <v>APAGADO</v>
      </c>
      <c r="M534" s="88" t="str">
        <f>'RESUMEN TOTAL'!S537</f>
        <v>APAGADO</v>
      </c>
      <c r="N534" s="88" t="str">
        <f>'RESUMEN TOTAL'!T537</f>
        <v>APAGADO</v>
      </c>
      <c r="O534" s="88" t="str">
        <f>'RESUMEN TOTAL'!U537</f>
        <v>APAGADO</v>
      </c>
      <c r="P534" s="88" t="str">
        <f>'RESUMEN TOTAL'!V537</f>
        <v>APAGADO</v>
      </c>
      <c r="Q534" s="88" t="str">
        <f>'RESUMEN TOTAL'!W537</f>
        <v>APAGADO</v>
      </c>
      <c r="R534" s="88" t="str">
        <f>'RESUMEN TOTAL'!X537</f>
        <v>APAGADO</v>
      </c>
      <c r="S534" s="88" t="str">
        <f>'RESUMEN TOTAL'!Y537</f>
        <v>APAGADO</v>
      </c>
      <c r="T534" s="88" t="str">
        <f>'RESUMEN TOTAL'!Z537</f>
        <v>APAGADO</v>
      </c>
      <c r="U534" s="88" t="str">
        <f>'RESUMEN TOTAL'!AA537</f>
        <v>APAGADO</v>
      </c>
      <c r="V534" s="88" t="str">
        <f>'RESUMEN TOTAL'!AB537</f>
        <v>APAGADO</v>
      </c>
      <c r="W534" s="88" t="str">
        <f>'RESUMEN TOTAL'!AC537</f>
        <v>APAGADO</v>
      </c>
      <c r="X534" s="88" t="str">
        <f>'RESUMEN TOTAL'!AD537</f>
        <v>APAGADO</v>
      </c>
      <c r="Y534" s="88" t="str">
        <f>'RESUMEN TOTAL'!AE537</f>
        <v>APAGADO</v>
      </c>
      <c r="Z534" s="88">
        <f>'RESUMEN TOTAL'!AF537</f>
        <v>0</v>
      </c>
      <c r="AA534" s="88" t="str">
        <f>'RESUMEN TOTAL'!AG537</f>
        <v>APAGADO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 t="str">
        <f>'RESUMEN TOTAL'!M538</f>
        <v>APAGADO</v>
      </c>
      <c r="H535" s="88" t="str">
        <f>'RESUMEN TOTAL'!N538</f>
        <v>APAGADO</v>
      </c>
      <c r="I535" s="88" t="str">
        <f>'RESUMEN TOTAL'!O538</f>
        <v>APAGADO</v>
      </c>
      <c r="J535" s="88" t="str">
        <f>'RESUMEN TOTAL'!P538</f>
        <v>APAGADO</v>
      </c>
      <c r="K535" s="88" t="str">
        <f>'RESUMEN TOTAL'!Q538</f>
        <v>APAGADO</v>
      </c>
      <c r="L535" s="88" t="str">
        <f>'RESUMEN TOTAL'!R538</f>
        <v>APAGADO</v>
      </c>
      <c r="M535" s="88" t="str">
        <f>'RESUMEN TOTAL'!S538</f>
        <v>APAGADO</v>
      </c>
      <c r="N535" s="88" t="str">
        <f>'RESUMEN TOTAL'!T538</f>
        <v>APAGADO</v>
      </c>
      <c r="O535" s="88" t="str">
        <f>'RESUMEN TOTAL'!U538</f>
        <v>APAGADO</v>
      </c>
      <c r="P535" s="88" t="str">
        <f>'RESUMEN TOTAL'!V538</f>
        <v>APAGADO</v>
      </c>
      <c r="Q535" s="88" t="str">
        <f>'RESUMEN TOTAL'!W538</f>
        <v>APAGADO</v>
      </c>
      <c r="R535" s="88" t="str">
        <f>'RESUMEN TOTAL'!X538</f>
        <v>APAGADO</v>
      </c>
      <c r="S535" s="88" t="str">
        <f>'RESUMEN TOTAL'!Y538</f>
        <v>APAGADO</v>
      </c>
      <c r="T535" s="88" t="str">
        <f>'RESUMEN TOTAL'!Z538</f>
        <v>APAGADO</v>
      </c>
      <c r="U535" s="88" t="str">
        <f>'RESUMEN TOTAL'!AA538</f>
        <v>APAGADO</v>
      </c>
      <c r="V535" s="88" t="str">
        <f>'RESUMEN TOTAL'!AB538</f>
        <v>APAGADO</v>
      </c>
      <c r="W535" s="88" t="str">
        <f>'RESUMEN TOTAL'!AC538</f>
        <v>APAGADO</v>
      </c>
      <c r="X535" s="88" t="str">
        <f>'RESUMEN TOTAL'!AD538</f>
        <v>APAGADO</v>
      </c>
      <c r="Y535" s="88" t="str">
        <f>'RESUMEN TOTAL'!AE538</f>
        <v>APAGADO</v>
      </c>
      <c r="Z535" s="88">
        <f>'RESUMEN TOTAL'!AF538</f>
        <v>0</v>
      </c>
      <c r="AA535" s="88" t="str">
        <f>'RESUMEN TOTAL'!AG538</f>
        <v>APAGADO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2023-12-22T14:09:14Z</dcterms:modified>
</cp:coreProperties>
</file>