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7B41261D-A979-40F9-8DB6-EF5C0B68E61E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" i="25" l="1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12" i="24"/>
  <c r="J210" i="24"/>
  <c r="J154" i="24"/>
  <c r="J98" i="24"/>
  <c r="J84" i="24"/>
  <c r="J195" i="24"/>
  <c r="J167" i="24"/>
  <c r="J111" i="24"/>
  <c r="J160" i="24"/>
  <c r="J209" i="24"/>
  <c r="J153" i="24"/>
  <c r="J97" i="24"/>
  <c r="J202" i="24"/>
  <c r="J174" i="24"/>
  <c r="J118" i="24"/>
  <c r="J90" i="24"/>
  <c r="J83" i="24"/>
  <c r="J159" i="24"/>
  <c r="J208" i="24"/>
  <c r="J152" i="24"/>
  <c r="J96" i="24"/>
  <c r="J201" i="24"/>
  <c r="J173" i="24"/>
  <c r="J117" i="24"/>
  <c r="J89" i="24"/>
  <c r="J194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89" i="24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<sst xmlns="http://schemas.openxmlformats.org/spreadsheetml/2006/main" count="7723" uniqueCount="1586">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</sst>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0.38389513108614232</c:v>
                </c:pt>
                <c:pt idx="26">
                  <c:v>0.29026217228464418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0.38389513108614232</c:v>
                </c:pt>
                <c:pt idx="26">
                  <c:v>0.29026217228464418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64</c:v>
                </c:pt>
                <c:pt idx="19">
                  <c:v>39</c:v>
                </c:pt>
                <c:pt idx="20">
                  <c:v>62</c:v>
                </c:pt>
                <c:pt idx="21">
                  <c:v>58</c:v>
                </c:pt>
                <c:pt idx="22">
                  <c:v>62</c:v>
                </c:pt>
                <c:pt idx="23">
                  <c:v>90</c:v>
                </c:pt>
                <c:pt idx="24">
                  <c:v>91</c:v>
                </c:pt>
                <c:pt idx="25">
                  <c:v>91</c:v>
                </c:pt>
                <c:pt idx="26">
                  <c:v>70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114</c:v>
                </c:pt>
                <c:pt idx="19">
                  <c:v>125</c:v>
                </c:pt>
                <c:pt idx="20">
                  <c:v>128</c:v>
                </c:pt>
                <c:pt idx="21">
                  <c:v>116</c:v>
                </c:pt>
                <c:pt idx="22">
                  <c:v>95</c:v>
                </c:pt>
                <c:pt idx="23">
                  <c:v>116</c:v>
                </c:pt>
                <c:pt idx="24">
                  <c:v>114</c:v>
                </c:pt>
                <c:pt idx="25">
                  <c:v>118</c:v>
                </c:pt>
                <c:pt idx="26">
                  <c:v>89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0.26016260162601629</c:v>
                      </c:pt>
                      <c:pt idx="19">
                        <c:v>0.15853658536585366</c:v>
                      </c:pt>
                      <c:pt idx="20">
                        <c:v>0.25203252032520324</c:v>
                      </c:pt>
                      <c:pt idx="21">
                        <c:v>0.23577235772357724</c:v>
                      </c:pt>
                      <c:pt idx="22">
                        <c:v>0.25203252032520324</c:v>
                      </c:pt>
                      <c:pt idx="23">
                        <c:v>0.36585365853658536</c:v>
                      </c:pt>
                      <c:pt idx="24">
                        <c:v>0.36991869918699188</c:v>
                      </c:pt>
                      <c:pt idx="25">
                        <c:v>0.36991869918699188</c:v>
                      </c:pt>
                      <c:pt idx="26">
                        <c:v>0.28455284552845528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0.54545454545454541</c:v>
                      </c:pt>
                      <c:pt idx="19">
                        <c:v>0.59808612440191389</c:v>
                      </c:pt>
                      <c:pt idx="20">
                        <c:v>0.61244019138755978</c:v>
                      </c:pt>
                      <c:pt idx="21">
                        <c:v>0.55502392344497609</c:v>
                      </c:pt>
                      <c:pt idx="22">
                        <c:v>0.45454545454545453</c:v>
                      </c:pt>
                      <c:pt idx="23">
                        <c:v>0.55502392344497609</c:v>
                      </c:pt>
                      <c:pt idx="24">
                        <c:v>0.54545454545454541</c:v>
                      </c:pt>
                      <c:pt idx="25">
                        <c:v>0.56459330143540665</c:v>
                      </c:pt>
                      <c:pt idx="26" formatCode="0.00%">
                        <c:v>0.36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0.26016260162601629</c:v>
                </c:pt>
                <c:pt idx="19">
                  <c:v>0.15853658536585366</c:v>
                </c:pt>
                <c:pt idx="20">
                  <c:v>0.25203252032520324</c:v>
                </c:pt>
                <c:pt idx="21">
                  <c:v>0.23577235772357724</c:v>
                </c:pt>
                <c:pt idx="22">
                  <c:v>0.25203252032520324</c:v>
                </c:pt>
                <c:pt idx="23">
                  <c:v>0.36585365853658536</c:v>
                </c:pt>
                <c:pt idx="24">
                  <c:v>0.36991869918699188</c:v>
                </c:pt>
                <c:pt idx="25">
                  <c:v>0.36991869918699188</c:v>
                </c:pt>
                <c:pt idx="26">
                  <c:v>0.28455284552845528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0.54545454545454541</c:v>
                </c:pt>
                <c:pt idx="19">
                  <c:v>0.59808612440191389</c:v>
                </c:pt>
                <c:pt idx="20">
                  <c:v>0.61244019138755978</c:v>
                </c:pt>
                <c:pt idx="21">
                  <c:v>0.55502392344497609</c:v>
                </c:pt>
                <c:pt idx="22">
                  <c:v>0.45454545454545453</c:v>
                </c:pt>
                <c:pt idx="23">
                  <c:v>0.55502392344497609</c:v>
                </c:pt>
                <c:pt idx="24">
                  <c:v>0.54545454545454541</c:v>
                </c:pt>
                <c:pt idx="25">
                  <c:v>0.56459330143540665</c:v>
                </c:pt>
                <c:pt idx="26" formatCode="0.00%">
                  <c:v>0.36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64</c:v>
                      </c:pt>
                      <c:pt idx="19">
                        <c:v>39</c:v>
                      </c:pt>
                      <c:pt idx="20">
                        <c:v>62</c:v>
                      </c:pt>
                      <c:pt idx="21">
                        <c:v>58</c:v>
                      </c:pt>
                      <c:pt idx="22">
                        <c:v>62</c:v>
                      </c:pt>
                      <c:pt idx="23">
                        <c:v>90</c:v>
                      </c:pt>
                      <c:pt idx="24">
                        <c:v>91</c:v>
                      </c:pt>
                      <c:pt idx="25">
                        <c:v>91</c:v>
                      </c:pt>
                      <c:pt idx="26">
                        <c:v>70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114</c:v>
                      </c:pt>
                      <c:pt idx="19">
                        <c:v>125</c:v>
                      </c:pt>
                      <c:pt idx="20">
                        <c:v>128</c:v>
                      </c:pt>
                      <c:pt idx="21">
                        <c:v>116</c:v>
                      </c:pt>
                      <c:pt idx="22">
                        <c:v>95</c:v>
                      </c:pt>
                      <c:pt idx="23">
                        <c:v>116</c:v>
                      </c:pt>
                      <c:pt idx="24">
                        <c:v>114</c:v>
                      </c:pt>
                      <c:pt idx="25">
                        <c:v>118</c:v>
                      </c:pt>
                      <c:pt idx="26">
                        <c:v>89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L5" activePane="bottomRight" state="frozen"/>
      <selection pane="topRight" activeCell="M1" sqref="M1"/>
      <selection pane="bottomLeft" activeCell="A5" sqref="A5"/>
      <selection pane="bottomRight" activeCell="AL19" sqref="AL1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0.39138576779026218</v>
      </c>
      <c r="AE1" s="4">
        <f t="shared" si="0"/>
        <v>0.36142322097378277</v>
      </c>
      <c r="AF1" s="4">
        <f t="shared" si="0"/>
        <v>0.38202247191011235</v>
      </c>
      <c r="AG1" s="4">
        <f t="shared" si="0"/>
        <v>0.36329588014981273</v>
      </c>
      <c r="AH1" s="4">
        <f t="shared" si="0"/>
        <v>0.32397003745318353</v>
      </c>
      <c r="AI1" s="4">
        <f t="shared" si="0"/>
        <v>0.4157303370786517</v>
      </c>
      <c r="AJ1" s="4">
        <f t="shared" si="0"/>
        <v>0.42322097378277151</v>
      </c>
      <c r="AK1" s="4">
        <f t="shared" si="0"/>
        <v>0.43071161048689138</v>
      </c>
      <c r="AL1" s="4">
        <f t="shared" si="0"/>
        <v>0.33707865168539325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325</v>
      </c>
      <c r="AE2" s="75">
        <f t="shared" si="4"/>
        <v>341</v>
      </c>
      <c r="AF2" s="75">
        <f t="shared" si="4"/>
        <v>330</v>
      </c>
      <c r="AG2" s="75">
        <f t="shared" si="4"/>
        <v>340</v>
      </c>
      <c r="AH2" s="75">
        <f t="shared" si="4"/>
        <v>361</v>
      </c>
      <c r="AI2" s="75">
        <f t="shared" si="4"/>
        <v>312</v>
      </c>
      <c r="AJ2" s="75">
        <f t="shared" si="4"/>
        <v>308</v>
      </c>
      <c r="AK2" s="75">
        <f t="shared" si="4"/>
        <v>304</v>
      </c>
      <c r="AL2" s="75">
        <f t="shared" si="4"/>
        <v>354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209</v>
      </c>
      <c r="AE3" s="12">
        <f t="shared" si="7"/>
        <v>193</v>
      </c>
      <c r="AF3" s="12">
        <f t="shared" si="7"/>
        <v>204</v>
      </c>
      <c r="AG3" s="12">
        <f t="shared" si="7"/>
        <v>194</v>
      </c>
      <c r="AH3" s="12">
        <f t="shared" si="7"/>
        <v>173</v>
      </c>
      <c r="AI3" s="12">
        <f t="shared" si="7"/>
        <v>222</v>
      </c>
      <c r="AJ3" s="12">
        <f t="shared" si="7"/>
        <v>226</v>
      </c>
      <c r="AK3" s="12">
        <f t="shared" si="7"/>
        <v>230</v>
      </c>
      <c r="AL3" s="12">
        <f t="shared" si="7"/>
        <v>180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21</v>
      </c>
      <c r="J5" s="34">
        <f>COUNTIF(L5:AM5,"APAGADO")</f>
        <v>7</v>
      </c>
      <c r="K5" s="35">
        <f>(I5)/(J5+I5)</f>
        <v>0.75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 t="s">
        <v>1583</v>
      </c>
      <c r="AJ5" s="88" t="s">
        <v>1583</v>
      </c>
      <c r="AK5" s="88" t="s">
        <v>1583</v>
      </c>
      <c r="AL5" s="88" t="s">
        <v>1583</v>
      </c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19</v>
      </c>
      <c r="J6" s="34">
        <f>COUNTIF(L6:AM6,"APAGADO")</f>
        <v>9</v>
      </c>
      <c r="K6" s="35">
        <f>(I6)/(J6+I6)</f>
        <v>0.6785714285714286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 t="s">
        <v>1583</v>
      </c>
      <c r="AH6" s="88" t="s">
        <v>1583</v>
      </c>
      <c r="AI6" s="88" t="s">
        <v>1583</v>
      </c>
      <c r="AJ6" s="88" t="s">
        <v>1583</v>
      </c>
      <c r="AK6" s="88" t="s">
        <v>1583</v>
      </c>
      <c r="AL6" s="88" t="s">
        <v>1583</v>
      </c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21</v>
      </c>
      <c r="J7" s="34">
        <f t="shared" ref="J7:J77" si="10">COUNTIF(L7:AM7,"APAGADO")</f>
        <v>7</v>
      </c>
      <c r="K7" s="35">
        <f t="shared" ref="K7:K77" si="11">(I7)/(J7+I7)</f>
        <v>0.75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 t="s">
        <v>1583</v>
      </c>
      <c r="AJ7" s="88" t="s">
        <v>1583</v>
      </c>
      <c r="AK7" s="88" t="s">
        <v>1583</v>
      </c>
      <c r="AL7" s="88" t="s">
        <v>1583</v>
      </c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21</v>
      </c>
      <c r="J8" s="34">
        <f t="shared" si="10"/>
        <v>7</v>
      </c>
      <c r="K8" s="35">
        <f t="shared" si="11"/>
        <v>0.75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 t="s">
        <v>1583</v>
      </c>
      <c r="AJ8" s="88" t="s">
        <v>1583</v>
      </c>
      <c r="AK8" s="88" t="s">
        <v>1583</v>
      </c>
      <c r="AL8" s="88" t="s">
        <v>1583</v>
      </c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19</v>
      </c>
      <c r="J9" s="34">
        <f>COUNTIF(L9:AM9,"APAGADO")</f>
        <v>9</v>
      </c>
      <c r="K9" s="35">
        <f>(I9)/(J9+I9)</f>
        <v>0.6785714285714286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 t="s">
        <v>1583</v>
      </c>
      <c r="AH9" s="88" t="s">
        <v>1583</v>
      </c>
      <c r="AI9" s="88" t="s">
        <v>1583</v>
      </c>
      <c r="AJ9" s="88" t="s">
        <v>1583</v>
      </c>
      <c r="AK9" s="88" t="s">
        <v>1583</v>
      </c>
      <c r="AL9" s="88" t="s">
        <v>1583</v>
      </c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21</v>
      </c>
      <c r="J10" s="34">
        <f t="shared" si="10"/>
        <v>7</v>
      </c>
      <c r="K10" s="35">
        <f t="shared" si="11"/>
        <v>0.75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 t="s">
        <v>1583</v>
      </c>
      <c r="AJ10" s="88" t="s">
        <v>1583</v>
      </c>
      <c r="AK10" s="88" t="s">
        <v>1583</v>
      </c>
      <c r="AL10" s="88" t="s">
        <v>1583</v>
      </c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21</v>
      </c>
      <c r="J11" s="34">
        <f>COUNTIF(L11:AM11,"APAGADO")</f>
        <v>7</v>
      </c>
      <c r="K11" s="35">
        <f>(I11)/(J11+I11)</f>
        <v>0.75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 t="s">
        <v>1583</v>
      </c>
      <c r="AJ11" s="88" t="s">
        <v>1583</v>
      </c>
      <c r="AK11" s="88" t="s">
        <v>1583</v>
      </c>
      <c r="AL11" s="88" t="s">
        <v>1583</v>
      </c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21</v>
      </c>
      <c r="J12" s="34">
        <f t="shared" si="10"/>
        <v>7</v>
      </c>
      <c r="K12" s="35">
        <f t="shared" si="11"/>
        <v>0.75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 t="s">
        <v>1583</v>
      </c>
      <c r="AJ12" s="88" t="s">
        <v>1583</v>
      </c>
      <c r="AK12" s="88" t="s">
        <v>1583</v>
      </c>
      <c r="AL12" s="88" t="s">
        <v>1583</v>
      </c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21</v>
      </c>
      <c r="J13" s="34">
        <f t="shared" si="10"/>
        <v>7</v>
      </c>
      <c r="K13" s="35">
        <f t="shared" si="11"/>
        <v>0.75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 t="s">
        <v>1583</v>
      </c>
      <c r="AJ13" s="88" t="s">
        <v>1583</v>
      </c>
      <c r="AK13" s="88" t="s">
        <v>1583</v>
      </c>
      <c r="AL13" s="88" t="s">
        <v>1583</v>
      </c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19</v>
      </c>
      <c r="J14" s="34">
        <f t="shared" si="10"/>
        <v>9</v>
      </c>
      <c r="K14" s="35">
        <f t="shared" si="11"/>
        <v>0.6785714285714286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 t="s">
        <v>1583</v>
      </c>
      <c r="AH14" s="88" t="s">
        <v>1583</v>
      </c>
      <c r="AI14" s="88" t="s">
        <v>1583</v>
      </c>
      <c r="AJ14" s="88" t="s">
        <v>1583</v>
      </c>
      <c r="AK14" s="88" t="s">
        <v>1583</v>
      </c>
      <c r="AL14" s="88" t="s">
        <v>1583</v>
      </c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17</v>
      </c>
      <c r="J18" s="34">
        <f>COUNTIF(L18:AM18,"APAGADO")</f>
        <v>11</v>
      </c>
      <c r="K18" s="35">
        <f>(I18)/(J18+I18)</f>
        <v>0.6071428571428571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 t="s">
        <v>1583</v>
      </c>
      <c r="AE18" s="88" t="s">
        <v>1583</v>
      </c>
      <c r="AF18" s="88" t="s">
        <v>1583</v>
      </c>
      <c r="AG18" s="88" t="s">
        <v>1583</v>
      </c>
      <c r="AH18" s="88" t="s">
        <v>1583</v>
      </c>
      <c r="AI18" s="88" t="s">
        <v>1583</v>
      </c>
      <c r="AJ18" s="88" t="s">
        <v>1583</v>
      </c>
      <c r="AK18" s="88" t="s">
        <v>1583</v>
      </c>
      <c r="AL18" s="88" t="s">
        <v>1583</v>
      </c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17</v>
      </c>
      <c r="J19" s="34">
        <f>COUNTIF(L19:AM19,"APAGADO")</f>
        <v>11</v>
      </c>
      <c r="K19" s="35">
        <f>(I19)/(J19+I19)</f>
        <v>0.6071428571428571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 t="s">
        <v>1583</v>
      </c>
      <c r="AE19" s="88" t="s">
        <v>1583</v>
      </c>
      <c r="AF19" s="88" t="s">
        <v>1583</v>
      </c>
      <c r="AG19" s="88" t="s">
        <v>1583</v>
      </c>
      <c r="AH19" s="88" t="s">
        <v>1583</v>
      </c>
      <c r="AI19" s="88" t="s">
        <v>1583</v>
      </c>
      <c r="AJ19" s="88" t="s">
        <v>1583</v>
      </c>
      <c r="AK19" s="88" t="s">
        <v>1583</v>
      </c>
      <c r="AL19" s="88" t="s">
        <v>1583</v>
      </c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17</v>
      </c>
      <c r="J20" s="34">
        <f t="shared" ref="J20:J23" si="15">COUNTIF(L20:AM20,"APAGADO")</f>
        <v>11</v>
      </c>
      <c r="K20" s="35">
        <f t="shared" ref="K20:K23" si="16">(I20)/(J20+I20)</f>
        <v>0.6071428571428571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 t="s">
        <v>1583</v>
      </c>
      <c r="AE20" s="88" t="s">
        <v>1583</v>
      </c>
      <c r="AF20" s="88" t="s">
        <v>1583</v>
      </c>
      <c r="AG20" s="88" t="s">
        <v>1583</v>
      </c>
      <c r="AH20" s="88" t="s">
        <v>1583</v>
      </c>
      <c r="AI20" s="88" t="s">
        <v>1583</v>
      </c>
      <c r="AJ20" s="88" t="s">
        <v>1583</v>
      </c>
      <c r="AK20" s="88" t="s">
        <v>1583</v>
      </c>
      <c r="AL20" s="88" t="s">
        <v>1583</v>
      </c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17</v>
      </c>
      <c r="J21" s="34">
        <f t="shared" si="15"/>
        <v>11</v>
      </c>
      <c r="K21" s="35">
        <f t="shared" si="16"/>
        <v>0.6071428571428571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 t="s">
        <v>1583</v>
      </c>
      <c r="AE21" s="88" t="s">
        <v>1583</v>
      </c>
      <c r="AF21" s="88" t="s">
        <v>1583</v>
      </c>
      <c r="AG21" s="88" t="s">
        <v>1583</v>
      </c>
      <c r="AH21" s="88" t="s">
        <v>1583</v>
      </c>
      <c r="AI21" s="88" t="s">
        <v>1583</v>
      </c>
      <c r="AJ21" s="88" t="s">
        <v>1583</v>
      </c>
      <c r="AK21" s="88" t="s">
        <v>1583</v>
      </c>
      <c r="AL21" s="88" t="s">
        <v>1583</v>
      </c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18</v>
      </c>
      <c r="J22" s="34">
        <f t="shared" si="15"/>
        <v>10</v>
      </c>
      <c r="K22" s="35">
        <f t="shared" si="16"/>
        <v>0.6428571428571429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 t="s">
        <v>1583</v>
      </c>
      <c r="AE22" s="88" t="s">
        <v>1583</v>
      </c>
      <c r="AF22" s="88" t="s">
        <v>1583</v>
      </c>
      <c r="AG22" s="88" t="s">
        <v>1583</v>
      </c>
      <c r="AH22" s="88" t="s">
        <v>1583</v>
      </c>
      <c r="AI22" s="88" t="s">
        <v>1583</v>
      </c>
      <c r="AJ22" s="88" t="s">
        <v>1583</v>
      </c>
      <c r="AK22" s="88" t="s">
        <v>1583</v>
      </c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18</v>
      </c>
      <c r="J23" s="34">
        <f t="shared" si="15"/>
        <v>10</v>
      </c>
      <c r="K23" s="35">
        <f t="shared" si="16"/>
        <v>0.6428571428571429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 t="s">
        <v>1583</v>
      </c>
      <c r="AE23" s="88" t="s">
        <v>1583</v>
      </c>
      <c r="AF23" s="88" t="s">
        <v>1583</v>
      </c>
      <c r="AG23" s="88" t="s">
        <v>1583</v>
      </c>
      <c r="AH23" s="88" t="s">
        <v>1583</v>
      </c>
      <c r="AI23" s="88" t="s">
        <v>1583</v>
      </c>
      <c r="AJ23" s="88" t="s">
        <v>1583</v>
      </c>
      <c r="AK23" s="88" t="s">
        <v>1583</v>
      </c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15</v>
      </c>
      <c r="J24" s="34">
        <f t="shared" si="10"/>
        <v>13</v>
      </c>
      <c r="K24" s="35">
        <f t="shared" si="11"/>
        <v>0.5357142857142857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 t="s">
        <v>1583</v>
      </c>
      <c r="AJ24" s="88" t="s">
        <v>1583</v>
      </c>
      <c r="AK24" s="88" t="s">
        <v>1583</v>
      </c>
      <c r="AL24" s="88" t="s">
        <v>1583</v>
      </c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13</v>
      </c>
      <c r="J25" s="34">
        <f t="shared" si="10"/>
        <v>15</v>
      </c>
      <c r="K25" s="35">
        <f t="shared" si="11"/>
        <v>0.4642857142857143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 t="s">
        <v>1583</v>
      </c>
      <c r="AJ25" s="88" t="s">
        <v>1583</v>
      </c>
      <c r="AK25" s="88" t="s">
        <v>1583</v>
      </c>
      <c r="AL25" s="88" t="s">
        <v>1583</v>
      </c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23</v>
      </c>
      <c r="J30" s="34">
        <f t="shared" si="10"/>
        <v>5</v>
      </c>
      <c r="K30" s="35">
        <f t="shared" si="11"/>
        <v>0.8214285714285714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 t="s">
        <v>1583</v>
      </c>
      <c r="AI30" s="88" t="s">
        <v>1583</v>
      </c>
      <c r="AJ30" s="88" t="s">
        <v>1583</v>
      </c>
      <c r="AK30" s="88" t="s">
        <v>1583</v>
      </c>
      <c r="AL30" s="88" t="s">
        <v>1583</v>
      </c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26</v>
      </c>
      <c r="J43" s="34">
        <f t="shared" si="10"/>
        <v>2</v>
      </c>
      <c r="K43" s="35">
        <f t="shared" si="11"/>
        <v>0.9285714285714286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1</v>
      </c>
      <c r="J44" s="34">
        <f t="shared" si="10"/>
        <v>27</v>
      </c>
      <c r="K44" s="35">
        <f t="shared" si="11"/>
        <v>3.5714285714285712E-2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 t="s">
        <v>1583</v>
      </c>
      <c r="AE44" s="88" t="s">
        <v>1583</v>
      </c>
      <c r="AF44" s="88" t="s">
        <v>1583</v>
      </c>
      <c r="AG44" s="88" t="s">
        <v>1583</v>
      </c>
      <c r="AH44" s="88" t="s">
        <v>1583</v>
      </c>
      <c r="AI44" s="88" t="s">
        <v>1583</v>
      </c>
      <c r="AJ44" s="88" t="s">
        <v>1583</v>
      </c>
      <c r="AK44" s="88" t="s">
        <v>1583</v>
      </c>
      <c r="AL44" s="88" t="s">
        <v>1583</v>
      </c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24</v>
      </c>
      <c r="J45" s="34">
        <f t="shared" si="10"/>
        <v>4</v>
      </c>
      <c r="K45" s="35">
        <f t="shared" si="11"/>
        <v>0.8571428571428571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 t="s">
        <v>1583</v>
      </c>
      <c r="AL45" s="88" t="s">
        <v>1583</v>
      </c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13</v>
      </c>
      <c r="J49" s="34">
        <f t="shared" si="10"/>
        <v>15</v>
      </c>
      <c r="K49" s="35">
        <f t="shared" si="11"/>
        <v>0.4642857142857143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 t="s">
        <v>1583</v>
      </c>
      <c r="AE49" s="88" t="s">
        <v>1583</v>
      </c>
      <c r="AF49" s="88" t="s">
        <v>1583</v>
      </c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20</v>
      </c>
      <c r="J50" s="34">
        <f t="shared" si="10"/>
        <v>8</v>
      </c>
      <c r="K50" s="35">
        <f t="shared" si="11"/>
        <v>0.7142857142857143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 t="s">
        <v>1583</v>
      </c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</v>
      </c>
      <c r="J57" s="34">
        <f t="shared" si="10"/>
        <v>27</v>
      </c>
      <c r="K57" s="35">
        <f t="shared" si="11"/>
        <v>3.5714285714285712E-2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 t="s">
        <v>1583</v>
      </c>
      <c r="AE57" s="88" t="s">
        <v>1583</v>
      </c>
      <c r="AF57" s="88" t="s">
        <v>1583</v>
      </c>
      <c r="AG57" s="88" t="s">
        <v>1583</v>
      </c>
      <c r="AH57" s="88" t="s">
        <v>1583</v>
      </c>
      <c r="AI57" s="88" t="s">
        <v>1583</v>
      </c>
      <c r="AJ57" s="88" t="s">
        <v>1583</v>
      </c>
      <c r="AK57" s="88" t="s">
        <v>1583</v>
      </c>
      <c r="AL57" s="88" t="s">
        <v>1583</v>
      </c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19</v>
      </c>
      <c r="J66" s="34">
        <f t="shared" si="10"/>
        <v>9</v>
      </c>
      <c r="K66" s="35">
        <f t="shared" si="11"/>
        <v>0.6785714285714286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 t="s">
        <v>1583</v>
      </c>
      <c r="AH66" s="88" t="s">
        <v>1583</v>
      </c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11</v>
      </c>
      <c r="J67" s="34">
        <f t="shared" si="10"/>
        <v>17</v>
      </c>
      <c r="K67" s="35">
        <f t="shared" si="11"/>
        <v>0.39285714285714285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 t="s">
        <v>1583</v>
      </c>
      <c r="AE67" s="88" t="s">
        <v>1583</v>
      </c>
      <c r="AF67" s="88" t="s">
        <v>1583</v>
      </c>
      <c r="AG67" s="88" t="s">
        <v>1583</v>
      </c>
      <c r="AH67" s="88" t="s">
        <v>1583</v>
      </c>
      <c r="AI67" s="88" t="s">
        <v>1583</v>
      </c>
      <c r="AJ67" s="88" t="s">
        <v>1583</v>
      </c>
      <c r="AK67" s="88" t="s">
        <v>1583</v>
      </c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10</v>
      </c>
      <c r="J70" s="34">
        <f t="shared" si="10"/>
        <v>18</v>
      </c>
      <c r="K70" s="35">
        <f t="shared" si="11"/>
        <v>0.35714285714285715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 t="s">
        <v>1583</v>
      </c>
      <c r="AE70" s="88" t="s">
        <v>1583</v>
      </c>
      <c r="AF70" s="88" t="s">
        <v>1583</v>
      </c>
      <c r="AG70" s="88" t="s">
        <v>1583</v>
      </c>
      <c r="AH70" s="88" t="s">
        <v>1583</v>
      </c>
      <c r="AI70" s="88" t="s">
        <v>1583</v>
      </c>
      <c r="AJ70" s="88" t="s">
        <v>1583</v>
      </c>
      <c r="AK70" s="88" t="s">
        <v>1583</v>
      </c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136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26</v>
      </c>
      <c r="J74" s="34">
        <f>COUNTIF(L74:AM74,"APAGADO")</f>
        <v>2</v>
      </c>
      <c r="K74" s="35">
        <f>(I74)/(J74+I74)</f>
        <v>0.9285714285714286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1</v>
      </c>
      <c r="J107" s="34">
        <f t="shared" si="22"/>
        <v>27</v>
      </c>
      <c r="K107" s="35">
        <f t="shared" si="23"/>
        <v>3.5714285714285712E-2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 t="s">
        <v>1583</v>
      </c>
      <c r="AE107" s="88" t="s">
        <v>1583</v>
      </c>
      <c r="AF107" s="88" t="s">
        <v>1583</v>
      </c>
      <c r="AG107" s="88" t="s">
        <v>1583</v>
      </c>
      <c r="AH107" s="88" t="s">
        <v>1583</v>
      </c>
      <c r="AI107" s="88" t="s">
        <v>1583</v>
      </c>
      <c r="AJ107" s="88" t="s">
        <v>1583</v>
      </c>
      <c r="AK107" s="88" t="s">
        <v>1583</v>
      </c>
      <c r="AL107" s="88" t="s">
        <v>1583</v>
      </c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25</v>
      </c>
      <c r="J111" s="34">
        <f t="shared" si="18"/>
        <v>3</v>
      </c>
      <c r="K111" s="35">
        <f t="shared" si="19"/>
        <v>0.8928571428571429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 t="s">
        <v>1583</v>
      </c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17</v>
      </c>
      <c r="J114" s="34">
        <f>COUNTIF(L114:AM114,"APAGADO")</f>
        <v>11</v>
      </c>
      <c r="K114" s="35">
        <f>(I114)/(J114+I114)</f>
        <v>0.6071428571428571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 t="s">
        <v>1583</v>
      </c>
      <c r="AE114" s="88" t="s">
        <v>1583</v>
      </c>
      <c r="AF114" s="88" t="s">
        <v>1583</v>
      </c>
      <c r="AG114" s="88" t="s">
        <v>1583</v>
      </c>
      <c r="AH114" s="88" t="s">
        <v>1583</v>
      </c>
      <c r="AI114" s="88" t="s">
        <v>1583</v>
      </c>
      <c r="AJ114" s="88" t="s">
        <v>1583</v>
      </c>
      <c r="AK114" s="88" t="s">
        <v>1583</v>
      </c>
      <c r="AL114" s="88" t="s">
        <v>1583</v>
      </c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17</v>
      </c>
      <c r="J115" s="34">
        <f>COUNTIF(L115:AM115,"APAGADO")</f>
        <v>11</v>
      </c>
      <c r="K115" s="35">
        <f>(I115)/(J115+I115)</f>
        <v>0.6071428571428571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 t="s">
        <v>1583</v>
      </c>
      <c r="AE115" s="88" t="s">
        <v>1583</v>
      </c>
      <c r="AF115" s="88" t="s">
        <v>1583</v>
      </c>
      <c r="AG115" s="88" t="s">
        <v>1583</v>
      </c>
      <c r="AH115" s="88" t="s">
        <v>1583</v>
      </c>
      <c r="AI115" s="88" t="s">
        <v>1583</v>
      </c>
      <c r="AJ115" s="88" t="s">
        <v>1583</v>
      </c>
      <c r="AK115" s="88" t="s">
        <v>1583</v>
      </c>
      <c r="AL115" s="88" t="s">
        <v>1583</v>
      </c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17</v>
      </c>
      <c r="J117" s="34">
        <f t="shared" si="18"/>
        <v>11</v>
      </c>
      <c r="K117" s="35">
        <f t="shared" si="19"/>
        <v>0.6071428571428571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 t="s">
        <v>1583</v>
      </c>
      <c r="AE117" s="88" t="s">
        <v>1583</v>
      </c>
      <c r="AF117" s="88" t="s">
        <v>1583</v>
      </c>
      <c r="AG117" s="88" t="s">
        <v>1583</v>
      </c>
      <c r="AH117" s="88" t="s">
        <v>1583</v>
      </c>
      <c r="AI117" s="88" t="s">
        <v>1583</v>
      </c>
      <c r="AJ117" s="88" t="s">
        <v>1583</v>
      </c>
      <c r="AK117" s="88" t="s">
        <v>1583</v>
      </c>
      <c r="AL117" s="88" t="s">
        <v>1583</v>
      </c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23</v>
      </c>
      <c r="J119" s="34">
        <f t="shared" si="18"/>
        <v>5</v>
      </c>
      <c r="K119" s="35">
        <f t="shared" si="19"/>
        <v>0.8214285714285714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 t="s">
        <v>1583</v>
      </c>
      <c r="AE119" s="88" t="s">
        <v>1583</v>
      </c>
      <c r="AF119" s="88" t="s">
        <v>1583</v>
      </c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23</v>
      </c>
      <c r="J120" s="34">
        <f t="shared" si="18"/>
        <v>5</v>
      </c>
      <c r="K120" s="35">
        <f t="shared" si="19"/>
        <v>0.8214285714285714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 t="s">
        <v>1583</v>
      </c>
      <c r="AE120" s="88" t="s">
        <v>1583</v>
      </c>
      <c r="AF120" s="88" t="s">
        <v>1583</v>
      </c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17</v>
      </c>
      <c r="J121" s="34">
        <f t="shared" si="18"/>
        <v>11</v>
      </c>
      <c r="K121" s="35">
        <f t="shared" si="19"/>
        <v>0.6071428571428571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 t="s">
        <v>1583</v>
      </c>
      <c r="AE121" s="88" t="s">
        <v>1583</v>
      </c>
      <c r="AF121" s="88" t="s">
        <v>1583</v>
      </c>
      <c r="AG121" s="88" t="s">
        <v>1583</v>
      </c>
      <c r="AH121" s="88" t="s">
        <v>1583</v>
      </c>
      <c r="AI121" s="88" t="s">
        <v>1583</v>
      </c>
      <c r="AJ121" s="88" t="s">
        <v>1583</v>
      </c>
      <c r="AK121" s="88" t="s">
        <v>1583</v>
      </c>
      <c r="AL121" s="88" t="s">
        <v>1583</v>
      </c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17</v>
      </c>
      <c r="J122" s="34">
        <f t="shared" si="18"/>
        <v>11</v>
      </c>
      <c r="K122" s="35">
        <f t="shared" si="19"/>
        <v>0.6071428571428571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 t="s">
        <v>1583</v>
      </c>
      <c r="AE122" s="88" t="s">
        <v>1583</v>
      </c>
      <c r="AF122" s="88" t="s">
        <v>1583</v>
      </c>
      <c r="AG122" s="88" t="s">
        <v>1583</v>
      </c>
      <c r="AH122" s="88" t="s">
        <v>1583</v>
      </c>
      <c r="AI122" s="88" t="s">
        <v>1583</v>
      </c>
      <c r="AJ122" s="88" t="s">
        <v>1583</v>
      </c>
      <c r="AK122" s="88" t="s">
        <v>1583</v>
      </c>
      <c r="AL122" s="88" t="s">
        <v>1583</v>
      </c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23</v>
      </c>
      <c r="J123" s="34">
        <f t="shared" si="18"/>
        <v>5</v>
      </c>
      <c r="K123" s="35">
        <f t="shared" si="19"/>
        <v>0.8214285714285714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 t="s">
        <v>1583</v>
      </c>
      <c r="AE123" s="88" t="s">
        <v>1583</v>
      </c>
      <c r="AF123" s="88" t="s">
        <v>1583</v>
      </c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23</v>
      </c>
      <c r="J124" s="34">
        <f t="shared" si="18"/>
        <v>5</v>
      </c>
      <c r="K124" s="35">
        <f t="shared" si="19"/>
        <v>0.8214285714285714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 t="s">
        <v>1583</v>
      </c>
      <c r="AE124" s="88" t="s">
        <v>1583</v>
      </c>
      <c r="AF124" s="88" t="s">
        <v>1583</v>
      </c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18</v>
      </c>
      <c r="J125" s="34">
        <f t="shared" si="18"/>
        <v>10</v>
      </c>
      <c r="K125" s="35">
        <f t="shared" si="19"/>
        <v>0.6428571428571429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 t="s">
        <v>1583</v>
      </c>
      <c r="AE125" s="88" t="s">
        <v>1583</v>
      </c>
      <c r="AF125" s="88" t="s">
        <v>1583</v>
      </c>
      <c r="AG125" s="88" t="s">
        <v>1583</v>
      </c>
      <c r="AH125" s="88" t="s">
        <v>1583</v>
      </c>
      <c r="AI125" s="88" t="s">
        <v>1583</v>
      </c>
      <c r="AJ125" s="88" t="s">
        <v>1583</v>
      </c>
      <c r="AK125" s="88" t="s">
        <v>1583</v>
      </c>
      <c r="AL125" s="88" t="s">
        <v>1583</v>
      </c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27</v>
      </c>
      <c r="J126" s="34">
        <f t="shared" si="18"/>
        <v>1</v>
      </c>
      <c r="K126" s="35">
        <f t="shared" si="19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 t="s">
        <v>1583</v>
      </c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27</v>
      </c>
      <c r="J127" s="34">
        <f t="shared" si="18"/>
        <v>1</v>
      </c>
      <c r="K127" s="35">
        <f t="shared" si="19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 t="s">
        <v>1583</v>
      </c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27</v>
      </c>
      <c r="J128" s="34">
        <f t="shared" si="18"/>
        <v>1</v>
      </c>
      <c r="K128" s="35">
        <f t="shared" si="19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 t="s">
        <v>1583</v>
      </c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27</v>
      </c>
      <c r="J129" s="34">
        <f t="shared" si="18"/>
        <v>1</v>
      </c>
      <c r="K129" s="35">
        <f t="shared" si="19"/>
        <v>0.9642857142857143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 t="s">
        <v>1583</v>
      </c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19</v>
      </c>
      <c r="J131" s="34">
        <f t="shared" si="18"/>
        <v>9</v>
      </c>
      <c r="K131" s="35">
        <f t="shared" si="19"/>
        <v>0.6785714285714286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 t="s">
        <v>1583</v>
      </c>
      <c r="AE131" s="88" t="s">
        <v>1583</v>
      </c>
      <c r="AF131" s="88" t="s">
        <v>1583</v>
      </c>
      <c r="AG131" s="88" t="s">
        <v>1583</v>
      </c>
      <c r="AH131" s="88" t="s">
        <v>1583</v>
      </c>
      <c r="AI131" s="88" t="s">
        <v>1583</v>
      </c>
      <c r="AJ131" s="88" t="s">
        <v>1583</v>
      </c>
      <c r="AK131" s="88" t="s">
        <v>1583</v>
      </c>
      <c r="AL131" s="88" t="s">
        <v>1583</v>
      </c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19</v>
      </c>
      <c r="J132" s="34">
        <f t="shared" si="18"/>
        <v>9</v>
      </c>
      <c r="K132" s="35">
        <f t="shared" si="19"/>
        <v>0.6785714285714286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 t="s">
        <v>1583</v>
      </c>
      <c r="AE132" s="88" t="s">
        <v>1583</v>
      </c>
      <c r="AF132" s="88" t="s">
        <v>1583</v>
      </c>
      <c r="AG132" s="88" t="s">
        <v>1583</v>
      </c>
      <c r="AH132" s="88" t="s">
        <v>1583</v>
      </c>
      <c r="AI132" s="88" t="s">
        <v>1583</v>
      </c>
      <c r="AJ132" s="88" t="s">
        <v>1583</v>
      </c>
      <c r="AK132" s="88" t="s">
        <v>1583</v>
      </c>
      <c r="AL132" s="88" t="s">
        <v>1583</v>
      </c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1</v>
      </c>
      <c r="J133" s="34">
        <f t="shared" si="18"/>
        <v>27</v>
      </c>
      <c r="K133" s="35">
        <f t="shared" si="19"/>
        <v>3.5714285714285712E-2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 t="s">
        <v>1583</v>
      </c>
      <c r="AI133" s="88" t="s">
        <v>1583</v>
      </c>
      <c r="AJ133" s="88" t="s">
        <v>1583</v>
      </c>
      <c r="AK133" s="88" t="s">
        <v>1583</v>
      </c>
      <c r="AL133" s="88" t="s">
        <v>1583</v>
      </c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1</v>
      </c>
      <c r="J134" s="34">
        <f t="shared" si="18"/>
        <v>27</v>
      </c>
      <c r="K134" s="35">
        <f t="shared" si="19"/>
        <v>3.5714285714285712E-2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 t="s">
        <v>1583</v>
      </c>
      <c r="AJ134" s="88" t="s">
        <v>1583</v>
      </c>
      <c r="AK134" s="88" t="s">
        <v>1583</v>
      </c>
      <c r="AL134" s="88" t="s">
        <v>1583</v>
      </c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19</v>
      </c>
      <c r="J136" s="34">
        <f t="shared" si="18"/>
        <v>9</v>
      </c>
      <c r="K136" s="35">
        <f t="shared" si="19"/>
        <v>0.6785714285714286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 t="s">
        <v>1583</v>
      </c>
      <c r="AE136" s="88" t="s">
        <v>1583</v>
      </c>
      <c r="AF136" s="88" t="s">
        <v>1583</v>
      </c>
      <c r="AG136" s="88" t="s">
        <v>1583</v>
      </c>
      <c r="AH136" s="88" t="s">
        <v>1583</v>
      </c>
      <c r="AI136" s="88" t="s">
        <v>1583</v>
      </c>
      <c r="AJ136" s="88" t="s">
        <v>1583</v>
      </c>
      <c r="AK136" s="88" t="s">
        <v>1583</v>
      </c>
      <c r="AL136" s="88" t="s">
        <v>1583</v>
      </c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19</v>
      </c>
      <c r="J140" s="34">
        <f t="shared" si="18"/>
        <v>9</v>
      </c>
      <c r="K140" s="35">
        <f t="shared" si="19"/>
        <v>0.6785714285714286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 t="s">
        <v>1583</v>
      </c>
      <c r="AE140" s="88" t="s">
        <v>1583</v>
      </c>
      <c r="AF140" s="88" t="s">
        <v>1583</v>
      </c>
      <c r="AG140" s="88" t="s">
        <v>1583</v>
      </c>
      <c r="AH140" s="88" t="s">
        <v>1583</v>
      </c>
      <c r="AI140" s="88" t="s">
        <v>1583</v>
      </c>
      <c r="AJ140" s="88" t="s">
        <v>1583</v>
      </c>
      <c r="AK140" s="88" t="s">
        <v>1583</v>
      </c>
      <c r="AL140" s="88" t="s">
        <v>1583</v>
      </c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19</v>
      </c>
      <c r="J141" s="34">
        <f t="shared" si="18"/>
        <v>9</v>
      </c>
      <c r="K141" s="35">
        <f t="shared" si="19"/>
        <v>0.6785714285714286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 t="s">
        <v>1583</v>
      </c>
      <c r="AE141" s="88" t="s">
        <v>1583</v>
      </c>
      <c r="AF141" s="88" t="s">
        <v>1583</v>
      </c>
      <c r="AG141" s="88" t="s">
        <v>1583</v>
      </c>
      <c r="AH141" s="88" t="s">
        <v>1583</v>
      </c>
      <c r="AI141" s="88" t="s">
        <v>1583</v>
      </c>
      <c r="AJ141" s="88" t="s">
        <v>1583</v>
      </c>
      <c r="AK141" s="88" t="s">
        <v>1583</v>
      </c>
      <c r="AL141" s="88" t="s">
        <v>1583</v>
      </c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16</v>
      </c>
      <c r="J142" s="34">
        <f>COUNTIF(L142:AM142,"APAGADO")</f>
        <v>12</v>
      </c>
      <c r="K142" s="35">
        <f>(I142)/(J142+I142)</f>
        <v>0.5714285714285714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 t="s">
        <v>1583</v>
      </c>
      <c r="AE142" s="88" t="s">
        <v>1583</v>
      </c>
      <c r="AF142" s="88" t="s">
        <v>1583</v>
      </c>
      <c r="AG142" s="88" t="s">
        <v>1583</v>
      </c>
      <c r="AH142" s="88" t="s">
        <v>1583</v>
      </c>
      <c r="AI142" s="88" t="s">
        <v>1583</v>
      </c>
      <c r="AJ142" s="88" t="s">
        <v>1583</v>
      </c>
      <c r="AK142" s="88" t="s">
        <v>1583</v>
      </c>
      <c r="AL142" s="88" t="s">
        <v>1583</v>
      </c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19</v>
      </c>
      <c r="J143" s="34">
        <f>COUNTIF(L143:AM143,"APAGADO")</f>
        <v>9</v>
      </c>
      <c r="K143" s="35">
        <f>(I143)/(J143+I143)</f>
        <v>0.6785714285714286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 t="s">
        <v>1583</v>
      </c>
      <c r="AE143" s="88" t="s">
        <v>1583</v>
      </c>
      <c r="AF143" s="88" t="s">
        <v>1583</v>
      </c>
      <c r="AG143" s="88" t="s">
        <v>1583</v>
      </c>
      <c r="AH143" s="88" t="s">
        <v>1583</v>
      </c>
      <c r="AI143" s="88" t="s">
        <v>1583</v>
      </c>
      <c r="AJ143" s="88" t="s">
        <v>1583</v>
      </c>
      <c r="AK143" s="88" t="s">
        <v>1583</v>
      </c>
      <c r="AL143" s="88" t="s">
        <v>1583</v>
      </c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26</v>
      </c>
      <c r="J146" s="34">
        <f t="shared" si="18"/>
        <v>2</v>
      </c>
      <c r="K146" s="35">
        <f t="shared" si="19"/>
        <v>0.9285714285714286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 t="s">
        <v>1583</v>
      </c>
      <c r="AE146" s="88"/>
      <c r="AF146" s="88"/>
      <c r="AG146" s="88"/>
      <c r="AH146" s="88"/>
      <c r="AI146" s="88"/>
      <c r="AJ146" s="88"/>
      <c r="AK146" s="88"/>
      <c r="AL146" s="88" t="s">
        <v>1583</v>
      </c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26</v>
      </c>
      <c r="J147" s="34">
        <f t="shared" si="18"/>
        <v>2</v>
      </c>
      <c r="K147" s="35">
        <f t="shared" si="19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 t="s">
        <v>1583</v>
      </c>
      <c r="AE147" s="88"/>
      <c r="AF147" s="88"/>
      <c r="AG147" s="88"/>
      <c r="AH147" s="88"/>
      <c r="AI147" s="88"/>
      <c r="AJ147" s="88"/>
      <c r="AK147" s="88"/>
      <c r="AL147" s="88" t="s">
        <v>1583</v>
      </c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21</v>
      </c>
      <c r="J148" s="34">
        <f t="shared" si="18"/>
        <v>7</v>
      </c>
      <c r="K148" s="35">
        <f t="shared" si="19"/>
        <v>0.75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1583</v>
      </c>
      <c r="AF148" s="88" t="s">
        <v>1583</v>
      </c>
      <c r="AG148" s="88" t="s">
        <v>1583</v>
      </c>
      <c r="AH148" s="88" t="s">
        <v>1583</v>
      </c>
      <c r="AI148" s="88" t="s">
        <v>1583</v>
      </c>
      <c r="AJ148" s="88" t="s">
        <v>1583</v>
      </c>
      <c r="AK148" s="88" t="s">
        <v>1583</v>
      </c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1</v>
      </c>
      <c r="J149" s="34">
        <f t="shared" ref="J149:J254" si="25">COUNTIF(L149:AM149,"APAGADO")</f>
        <v>27</v>
      </c>
      <c r="K149" s="35">
        <f t="shared" ref="K149:K254" si="26">(I149)/(J149+I149)</f>
        <v>3.5714285714285712E-2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 t="s">
        <v>1583</v>
      </c>
      <c r="AE149" s="88" t="s">
        <v>1583</v>
      </c>
      <c r="AF149" s="88" t="s">
        <v>1583</v>
      </c>
      <c r="AG149" s="88" t="s">
        <v>1583</v>
      </c>
      <c r="AH149" s="88" t="s">
        <v>1583</v>
      </c>
      <c r="AI149" s="88" t="s">
        <v>1583</v>
      </c>
      <c r="AJ149" s="88" t="s">
        <v>1583</v>
      </c>
      <c r="AK149" s="88" t="s">
        <v>1583</v>
      </c>
      <c r="AL149" s="88" t="s">
        <v>1583</v>
      </c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25</v>
      </c>
      <c r="J151" s="34">
        <f t="shared" si="25"/>
        <v>3</v>
      </c>
      <c r="K151" s="35">
        <f t="shared" si="26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 t="s">
        <v>1583</v>
      </c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23</v>
      </c>
      <c r="J155" s="34">
        <f>COUNTIF(L155:AM155,"APAGADO")</f>
        <v>5</v>
      </c>
      <c r="K155" s="35">
        <f>(I155)/(J155+I155)</f>
        <v>0.8214285714285714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 t="s">
        <v>1583</v>
      </c>
      <c r="AE155" s="88" t="s">
        <v>1583</v>
      </c>
      <c r="AF155" s="88" t="s">
        <v>1583</v>
      </c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19</v>
      </c>
      <c r="J158" s="34">
        <f t="shared" ref="J158:J166" si="27">COUNTIF(L158:AM158,"APAGADO")</f>
        <v>9</v>
      </c>
      <c r="K158" s="35">
        <f t="shared" ref="K158:K166" si="28">(I158)/(J158+I158)</f>
        <v>0.6785714285714286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 t="s">
        <v>1583</v>
      </c>
      <c r="AE158" s="88" t="s">
        <v>1583</v>
      </c>
      <c r="AF158" s="88"/>
      <c r="AG158" s="88"/>
      <c r="AH158" s="88" t="s">
        <v>1583</v>
      </c>
      <c r="AI158" s="88" t="s">
        <v>1583</v>
      </c>
      <c r="AJ158" s="88" t="s">
        <v>1583</v>
      </c>
      <c r="AK158" s="88" t="s">
        <v>1583</v>
      </c>
      <c r="AL158" s="88" t="s">
        <v>1583</v>
      </c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23</v>
      </c>
      <c r="J160" s="34">
        <f t="shared" si="27"/>
        <v>5</v>
      </c>
      <c r="K160" s="35">
        <f t="shared" si="28"/>
        <v>0.8214285714285714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 t="s">
        <v>1583</v>
      </c>
      <c r="AE160" s="88" t="s">
        <v>1583</v>
      </c>
      <c r="AF160" s="88" t="s">
        <v>1583</v>
      </c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23</v>
      </c>
      <c r="J161" s="34">
        <f t="shared" si="27"/>
        <v>5</v>
      </c>
      <c r="K161" s="35">
        <f t="shared" si="28"/>
        <v>0.8214285714285714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 t="s">
        <v>1583</v>
      </c>
      <c r="AE161" s="88" t="s">
        <v>1583</v>
      </c>
      <c r="AF161" s="88" t="s">
        <v>1583</v>
      </c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23</v>
      </c>
      <c r="J162" s="34">
        <f t="shared" si="27"/>
        <v>5</v>
      </c>
      <c r="K162" s="35">
        <f t="shared" si="28"/>
        <v>0.8214285714285714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 t="s">
        <v>1583</v>
      </c>
      <c r="AE162" s="88" t="s">
        <v>1583</v>
      </c>
      <c r="AF162" s="88" t="s">
        <v>1583</v>
      </c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23</v>
      </c>
      <c r="J163" s="34">
        <f t="shared" si="27"/>
        <v>5</v>
      </c>
      <c r="K163" s="35">
        <f t="shared" si="28"/>
        <v>0.8214285714285714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 t="s">
        <v>1583</v>
      </c>
      <c r="AE163" s="88" t="s">
        <v>1583</v>
      </c>
      <c r="AF163" s="88" t="s">
        <v>1583</v>
      </c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23</v>
      </c>
      <c r="J164" s="34">
        <f t="shared" si="27"/>
        <v>5</v>
      </c>
      <c r="K164" s="35">
        <f t="shared" si="28"/>
        <v>0.8214285714285714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 t="s">
        <v>1583</v>
      </c>
      <c r="AE164" s="88" t="s">
        <v>1583</v>
      </c>
      <c r="AF164" s="88" t="s">
        <v>1583</v>
      </c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23</v>
      </c>
      <c r="J165" s="34">
        <f t="shared" si="27"/>
        <v>5</v>
      </c>
      <c r="K165" s="35">
        <f t="shared" si="28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 t="s">
        <v>1583</v>
      </c>
      <c r="AE165" s="88" t="s">
        <v>1583</v>
      </c>
      <c r="AF165" s="88" t="s">
        <v>1583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5</v>
      </c>
      <c r="J166" s="34">
        <f t="shared" si="27"/>
        <v>23</v>
      </c>
      <c r="K166" s="35">
        <f t="shared" si="28"/>
        <v>0.17857142857142858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 t="s">
        <v>1583</v>
      </c>
      <c r="AE166" s="88" t="s">
        <v>1583</v>
      </c>
      <c r="AF166" s="88" t="s">
        <v>1583</v>
      </c>
      <c r="AG166" s="88" t="s">
        <v>1583</v>
      </c>
      <c r="AH166" s="88" t="s">
        <v>1583</v>
      </c>
      <c r="AI166" s="88" t="s">
        <v>1583</v>
      </c>
      <c r="AJ166" s="88" t="s">
        <v>1583</v>
      </c>
      <c r="AK166" s="88" t="s">
        <v>1583</v>
      </c>
      <c r="AL166" s="88" t="s">
        <v>1583</v>
      </c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26</v>
      </c>
      <c r="J167" s="34">
        <f t="shared" si="25"/>
        <v>2</v>
      </c>
      <c r="K167" s="35">
        <f t="shared" si="26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17</v>
      </c>
      <c r="J168" s="34">
        <f t="shared" si="25"/>
        <v>11</v>
      </c>
      <c r="K168" s="35">
        <f t="shared" si="26"/>
        <v>0.6071428571428571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 t="s">
        <v>1583</v>
      </c>
      <c r="AI168" s="88" t="s">
        <v>1583</v>
      </c>
      <c r="AJ168" s="88" t="s">
        <v>1583</v>
      </c>
      <c r="AK168" s="88" t="s">
        <v>1583</v>
      </c>
      <c r="AL168" s="88" t="s">
        <v>1583</v>
      </c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17</v>
      </c>
      <c r="J169" s="34">
        <f t="shared" si="25"/>
        <v>11</v>
      </c>
      <c r="K169" s="35">
        <f t="shared" si="26"/>
        <v>0.6071428571428571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 t="s">
        <v>1583</v>
      </c>
      <c r="AJ169" s="88" t="s">
        <v>1583</v>
      </c>
      <c r="AK169" s="88" t="s">
        <v>1583</v>
      </c>
      <c r="AL169" s="88" t="s">
        <v>1583</v>
      </c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27</v>
      </c>
      <c r="J170" s="34">
        <f t="shared" si="25"/>
        <v>1</v>
      </c>
      <c r="K170" s="35">
        <f t="shared" si="26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27</v>
      </c>
      <c r="J171" s="34">
        <f t="shared" si="25"/>
        <v>1</v>
      </c>
      <c r="K171" s="35">
        <f t="shared" si="26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25</v>
      </c>
      <c r="J173" s="34">
        <f t="shared" si="25"/>
        <v>3</v>
      </c>
      <c r="K173" s="35">
        <f t="shared" si="26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 t="s">
        <v>1583</v>
      </c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17</v>
      </c>
      <c r="J176" s="34">
        <f t="shared" si="25"/>
        <v>11</v>
      </c>
      <c r="K176" s="35">
        <f t="shared" si="26"/>
        <v>0.6071428571428571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 t="s">
        <v>1583</v>
      </c>
      <c r="AE176" s="88" t="s">
        <v>1583</v>
      </c>
      <c r="AF176" s="88" t="s">
        <v>1583</v>
      </c>
      <c r="AG176" s="88" t="s">
        <v>1583</v>
      </c>
      <c r="AH176" s="88" t="s">
        <v>1583</v>
      </c>
      <c r="AI176" s="88" t="s">
        <v>1583</v>
      </c>
      <c r="AJ176" s="88" t="s">
        <v>1583</v>
      </c>
      <c r="AK176" s="88" t="s">
        <v>1583</v>
      </c>
      <c r="AL176" s="88" t="s">
        <v>1583</v>
      </c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17</v>
      </c>
      <c r="J177" s="34">
        <f t="shared" si="25"/>
        <v>11</v>
      </c>
      <c r="K177" s="35">
        <f t="shared" si="26"/>
        <v>0.6071428571428571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 t="s">
        <v>1583</v>
      </c>
      <c r="AE177" s="88" t="s">
        <v>1583</v>
      </c>
      <c r="AF177" s="88" t="s">
        <v>1583</v>
      </c>
      <c r="AG177" s="88" t="s">
        <v>1583</v>
      </c>
      <c r="AH177" s="88" t="s">
        <v>1583</v>
      </c>
      <c r="AI177" s="88" t="s">
        <v>1583</v>
      </c>
      <c r="AJ177" s="88" t="s">
        <v>1583</v>
      </c>
      <c r="AK177" s="88" t="s">
        <v>1583</v>
      </c>
      <c r="AL177" s="88" t="s">
        <v>1583</v>
      </c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17</v>
      </c>
      <c r="J178" s="34">
        <f t="shared" si="25"/>
        <v>11</v>
      </c>
      <c r="K178" s="35">
        <f t="shared" si="26"/>
        <v>0.6071428571428571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 t="s">
        <v>1583</v>
      </c>
      <c r="AE178" s="88" t="s">
        <v>1583</v>
      </c>
      <c r="AF178" s="88" t="s">
        <v>1583</v>
      </c>
      <c r="AG178" s="88" t="s">
        <v>1583</v>
      </c>
      <c r="AH178" s="88" t="s">
        <v>1583</v>
      </c>
      <c r="AI178" s="88" t="s">
        <v>1583</v>
      </c>
      <c r="AJ178" s="88" t="s">
        <v>1583</v>
      </c>
      <c r="AK178" s="88" t="s">
        <v>1583</v>
      </c>
      <c r="AL178" s="88" t="s">
        <v>1583</v>
      </c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21</v>
      </c>
      <c r="J179" s="34">
        <f t="shared" si="25"/>
        <v>7</v>
      </c>
      <c r="K179" s="35">
        <f t="shared" si="26"/>
        <v>0.75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 t="s">
        <v>1583</v>
      </c>
      <c r="AJ179" s="88" t="s">
        <v>1583</v>
      </c>
      <c r="AK179" s="88" t="s">
        <v>1583</v>
      </c>
      <c r="AL179" s="88" t="s">
        <v>1583</v>
      </c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23</v>
      </c>
      <c r="J180" s="34">
        <f t="shared" si="25"/>
        <v>5</v>
      </c>
      <c r="K180" s="35">
        <f t="shared" si="26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 t="s">
        <v>1583</v>
      </c>
      <c r="AJ180" s="88" t="s">
        <v>1583</v>
      </c>
      <c r="AK180" s="88" t="s">
        <v>1583</v>
      </c>
      <c r="AL180" s="88" t="s">
        <v>1583</v>
      </c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22</v>
      </c>
      <c r="J181" s="34">
        <f t="shared" si="25"/>
        <v>6</v>
      </c>
      <c r="K181" s="35">
        <f t="shared" si="26"/>
        <v>0.7857142857142857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1583</v>
      </c>
      <c r="AJ181" s="88" t="s">
        <v>1583</v>
      </c>
      <c r="AK181" s="88" t="s">
        <v>1583</v>
      </c>
      <c r="AL181" s="88" t="s">
        <v>1583</v>
      </c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23</v>
      </c>
      <c r="J182" s="34">
        <f t="shared" si="25"/>
        <v>5</v>
      </c>
      <c r="K182" s="35">
        <f t="shared" si="26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 t="s">
        <v>1583</v>
      </c>
      <c r="AJ182" s="88" t="s">
        <v>1583</v>
      </c>
      <c r="AK182" s="88" t="s">
        <v>1583</v>
      </c>
      <c r="AL182" s="88" t="s">
        <v>1583</v>
      </c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23</v>
      </c>
      <c r="J183" s="34">
        <f t="shared" si="25"/>
        <v>5</v>
      </c>
      <c r="K183" s="35">
        <f t="shared" si="26"/>
        <v>0.8214285714285714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 t="s">
        <v>1583</v>
      </c>
      <c r="AJ183" s="88" t="s">
        <v>1583</v>
      </c>
      <c r="AK183" s="88" t="s">
        <v>1583</v>
      </c>
      <c r="AL183" s="88" t="s">
        <v>1583</v>
      </c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24</v>
      </c>
      <c r="J184" s="34">
        <f t="shared" si="25"/>
        <v>4</v>
      </c>
      <c r="K184" s="35">
        <f t="shared" si="26"/>
        <v>0.8571428571428571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 t="s">
        <v>1583</v>
      </c>
      <c r="AJ184" s="88" t="s">
        <v>1583</v>
      </c>
      <c r="AK184" s="88" t="s">
        <v>1583</v>
      </c>
      <c r="AL184" s="88" t="s">
        <v>1583</v>
      </c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24</v>
      </c>
      <c r="J186" s="34">
        <f t="shared" si="25"/>
        <v>4</v>
      </c>
      <c r="K186" s="35">
        <f t="shared" si="26"/>
        <v>0.8571428571428571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 t="s">
        <v>1583</v>
      </c>
      <c r="AJ186" s="88" t="s">
        <v>1583</v>
      </c>
      <c r="AK186" s="88" t="s">
        <v>1583</v>
      </c>
      <c r="AL186" s="88" t="s">
        <v>1583</v>
      </c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24</v>
      </c>
      <c r="J187" s="34">
        <f t="shared" si="25"/>
        <v>4</v>
      </c>
      <c r="K187" s="35">
        <f t="shared" si="26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1583</v>
      </c>
      <c r="AJ187" s="88" t="s">
        <v>1583</v>
      </c>
      <c r="AK187" s="88" t="s">
        <v>1583</v>
      </c>
      <c r="AL187" s="88" t="s">
        <v>1583</v>
      </c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22</v>
      </c>
      <c r="J188" s="34">
        <f t="shared" si="25"/>
        <v>6</v>
      </c>
      <c r="K188" s="35">
        <f t="shared" si="26"/>
        <v>0.7857142857142857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1583</v>
      </c>
      <c r="AJ188" s="88" t="s">
        <v>1583</v>
      </c>
      <c r="AK188" s="88" t="s">
        <v>1583</v>
      </c>
      <c r="AL188" s="88" t="s">
        <v>1583</v>
      </c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24</v>
      </c>
      <c r="J189" s="34">
        <f t="shared" si="25"/>
        <v>4</v>
      </c>
      <c r="K189" s="35">
        <f t="shared" si="26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1583</v>
      </c>
      <c r="AJ189" s="88" t="s">
        <v>1583</v>
      </c>
      <c r="AK189" s="88" t="s">
        <v>1583</v>
      </c>
      <c r="AL189" s="88" t="s">
        <v>1583</v>
      </c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24</v>
      </c>
      <c r="J190" s="34">
        <f t="shared" si="25"/>
        <v>4</v>
      </c>
      <c r="K190" s="35">
        <f t="shared" si="26"/>
        <v>0.8571428571428571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1583</v>
      </c>
      <c r="AJ190" s="88" t="s">
        <v>1583</v>
      </c>
      <c r="AK190" s="88" t="s">
        <v>1583</v>
      </c>
      <c r="AL190" s="88" t="s">
        <v>1583</v>
      </c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24</v>
      </c>
      <c r="J191" s="34">
        <f t="shared" si="25"/>
        <v>4</v>
      </c>
      <c r="K191" s="35">
        <f t="shared" si="26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1583</v>
      </c>
      <c r="AJ191" s="88" t="s">
        <v>1583</v>
      </c>
      <c r="AK191" s="88" t="s">
        <v>1583</v>
      </c>
      <c r="AL191" s="88" t="s">
        <v>1583</v>
      </c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24</v>
      </c>
      <c r="J192" s="34">
        <f t="shared" si="25"/>
        <v>4</v>
      </c>
      <c r="K192" s="35">
        <f t="shared" si="26"/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1583</v>
      </c>
      <c r="AJ192" s="88" t="s">
        <v>1583</v>
      </c>
      <c r="AK192" s="88" t="s">
        <v>1583</v>
      </c>
      <c r="AL192" s="88" t="s">
        <v>1583</v>
      </c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9">COUNTIF(L193:AM193,"APAGADO")</f>
        <v>5</v>
      </c>
      <c r="K193" s="35">
        <f t="shared" ref="K193" si="30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 t="s">
        <v>1583</v>
      </c>
      <c r="AJ193" s="88" t="s">
        <v>1583</v>
      </c>
      <c r="AK193" s="88" t="s">
        <v>1583</v>
      </c>
      <c r="AL193" s="88" t="s">
        <v>1583</v>
      </c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3</v>
      </c>
      <c r="J195" s="34">
        <f t="shared" si="25"/>
        <v>25</v>
      </c>
      <c r="K195" s="35">
        <f t="shared" si="26"/>
        <v>0.10714285714285714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 t="s">
        <v>1583</v>
      </c>
      <c r="AE195" s="88" t="s">
        <v>1583</v>
      </c>
      <c r="AF195" s="88" t="s">
        <v>1583</v>
      </c>
      <c r="AG195" s="88" t="s">
        <v>1583</v>
      </c>
      <c r="AH195" s="88" t="s">
        <v>1583</v>
      </c>
      <c r="AI195" s="88" t="s">
        <v>1583</v>
      </c>
      <c r="AJ195" s="88"/>
      <c r="AK195" s="88" t="s">
        <v>1583</v>
      </c>
      <c r="AL195" s="88" t="s">
        <v>1583</v>
      </c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1</v>
      </c>
      <c r="J197" s="34">
        <f t="shared" si="25"/>
        <v>27</v>
      </c>
      <c r="K197" s="35">
        <f t="shared" si="26"/>
        <v>3.5714285714285712E-2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 t="s">
        <v>1583</v>
      </c>
      <c r="AI197" s="88" t="s">
        <v>1583</v>
      </c>
      <c r="AJ197" s="88" t="s">
        <v>1583</v>
      </c>
      <c r="AK197" s="88" t="s">
        <v>1583</v>
      </c>
      <c r="AL197" s="88" t="s">
        <v>1583</v>
      </c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13</v>
      </c>
      <c r="J198" s="34">
        <f t="shared" si="25"/>
        <v>15</v>
      </c>
      <c r="K198" s="35">
        <f t="shared" si="26"/>
        <v>0.4642857142857143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 t="s">
        <v>1583</v>
      </c>
      <c r="AE198" s="88" t="s">
        <v>1583</v>
      </c>
      <c r="AF198" s="88" t="s">
        <v>1583</v>
      </c>
      <c r="AG198" s="88" t="s">
        <v>1583</v>
      </c>
      <c r="AH198" s="88" t="s">
        <v>1583</v>
      </c>
      <c r="AI198" s="88" t="s">
        <v>1583</v>
      </c>
      <c r="AJ198" s="88" t="s">
        <v>1583</v>
      </c>
      <c r="AK198" s="88" t="s">
        <v>1583</v>
      </c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13</v>
      </c>
      <c r="J199" s="34">
        <f t="shared" si="25"/>
        <v>15</v>
      </c>
      <c r="K199" s="35">
        <f t="shared" si="26"/>
        <v>0.4642857142857143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 t="s">
        <v>1583</v>
      </c>
      <c r="AI199" s="88" t="s">
        <v>1583</v>
      </c>
      <c r="AJ199" s="88" t="s">
        <v>1583</v>
      </c>
      <c r="AK199" s="88" t="s">
        <v>1583</v>
      </c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20</v>
      </c>
      <c r="J202" s="34">
        <f t="shared" si="25"/>
        <v>8</v>
      </c>
      <c r="K202" s="35">
        <f t="shared" si="26"/>
        <v>0.7142857142857143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 t="s">
        <v>1583</v>
      </c>
      <c r="AF202" s="88" t="s">
        <v>1583</v>
      </c>
      <c r="AG202" s="88" t="s">
        <v>1583</v>
      </c>
      <c r="AH202" s="88" t="s">
        <v>1583</v>
      </c>
      <c r="AI202" s="88" t="s">
        <v>1583</v>
      </c>
      <c r="AJ202" s="88" t="s">
        <v>1583</v>
      </c>
      <c r="AK202" s="88" t="s">
        <v>1583</v>
      </c>
      <c r="AL202" s="88" t="s">
        <v>1583</v>
      </c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26</v>
      </c>
      <c r="J203" s="34">
        <f t="shared" si="25"/>
        <v>2</v>
      </c>
      <c r="K203" s="35">
        <f t="shared" si="26"/>
        <v>0.9285714285714286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 t="s">
        <v>1583</v>
      </c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1</v>
      </c>
      <c r="J205" s="34">
        <f t="shared" si="25"/>
        <v>27</v>
      </c>
      <c r="K205" s="35">
        <f t="shared" si="26"/>
        <v>3.5714285714285712E-2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 t="s">
        <v>1583</v>
      </c>
      <c r="AI205" s="88" t="s">
        <v>1583</v>
      </c>
      <c r="AJ205" s="88" t="s">
        <v>1583</v>
      </c>
      <c r="AK205" s="88" t="s">
        <v>1583</v>
      </c>
      <c r="AL205" s="88" t="s">
        <v>1583</v>
      </c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21</v>
      </c>
      <c r="J206" s="34">
        <f t="shared" si="25"/>
        <v>7</v>
      </c>
      <c r="K206" s="35">
        <f t="shared" si="26"/>
        <v>0.75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 t="s">
        <v>1583</v>
      </c>
      <c r="AJ206" s="88" t="s">
        <v>1583</v>
      </c>
      <c r="AK206" s="88" t="s">
        <v>1583</v>
      </c>
      <c r="AL206" s="88" t="s">
        <v>1583</v>
      </c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22</v>
      </c>
      <c r="J207" s="34">
        <f t="shared" si="25"/>
        <v>6</v>
      </c>
      <c r="K207" s="35">
        <f t="shared" si="26"/>
        <v>0.7857142857142857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1583</v>
      </c>
      <c r="AJ207" s="88" t="s">
        <v>1583</v>
      </c>
      <c r="AK207" s="88" t="s">
        <v>1583</v>
      </c>
      <c r="AL207" s="88" t="s">
        <v>1583</v>
      </c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21</v>
      </c>
      <c r="J208" s="34">
        <f>COUNTIF(L208:AM208,"APAGADO")</f>
        <v>7</v>
      </c>
      <c r="K208" s="35">
        <f>(I208)/(J208+I208)</f>
        <v>0.75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 t="s">
        <v>1583</v>
      </c>
      <c r="AJ208" s="88" t="s">
        <v>1583</v>
      </c>
      <c r="AK208" s="88" t="s">
        <v>1583</v>
      </c>
      <c r="AL208" s="88" t="s">
        <v>1583</v>
      </c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22</v>
      </c>
      <c r="J209" s="34">
        <f t="shared" si="25"/>
        <v>6</v>
      </c>
      <c r="K209" s="35">
        <f t="shared" si="26"/>
        <v>0.7857142857142857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1583</v>
      </c>
      <c r="AJ209" s="88" t="s">
        <v>1583</v>
      </c>
      <c r="AK209" s="88" t="s">
        <v>1583</v>
      </c>
      <c r="AL209" s="88" t="s">
        <v>1583</v>
      </c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20</v>
      </c>
      <c r="J210" s="34">
        <f>COUNTIF(L210:AM210,"APAGADO")</f>
        <v>8</v>
      </c>
      <c r="K210" s="35">
        <f>(I210)/(J210+I210)</f>
        <v>0.7142857142857143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 t="s">
        <v>1583</v>
      </c>
      <c r="AJ210" s="88" t="s">
        <v>1583</v>
      </c>
      <c r="AK210" s="88" t="s">
        <v>1583</v>
      </c>
      <c r="AL210" s="88" t="s">
        <v>1583</v>
      </c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15</v>
      </c>
      <c r="J211" s="34">
        <f t="shared" si="25"/>
        <v>13</v>
      </c>
      <c r="K211" s="35">
        <f t="shared" si="26"/>
        <v>0.5357142857142857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 t="s">
        <v>1583</v>
      </c>
      <c r="AE211" s="88" t="s">
        <v>1583</v>
      </c>
      <c r="AF211" s="88" t="s">
        <v>1583</v>
      </c>
      <c r="AG211" s="88" t="s">
        <v>1583</v>
      </c>
      <c r="AH211" s="88" t="s">
        <v>1583</v>
      </c>
      <c r="AI211" s="88" t="s">
        <v>1583</v>
      </c>
      <c r="AJ211" s="88" t="s">
        <v>1583</v>
      </c>
      <c r="AK211" s="88" t="s">
        <v>1583</v>
      </c>
      <c r="AL211" s="88" t="s">
        <v>1583</v>
      </c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19</v>
      </c>
      <c r="J212" s="34">
        <f t="shared" ref="J212" si="33">COUNTIF(L212:AM212,"APAGADO")</f>
        <v>9</v>
      </c>
      <c r="K212" s="35">
        <f t="shared" ref="K212" si="34">(I212)/(J212+I212)</f>
        <v>0.6785714285714286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 t="s">
        <v>1583</v>
      </c>
      <c r="AE212" s="88"/>
      <c r="AF212" s="88" t="s">
        <v>1583</v>
      </c>
      <c r="AG212" s="88" t="s">
        <v>1583</v>
      </c>
      <c r="AH212" s="88" t="s">
        <v>1583</v>
      </c>
      <c r="AI212" s="88" t="s">
        <v>1583</v>
      </c>
      <c r="AJ212" s="88" t="s">
        <v>1583</v>
      </c>
      <c r="AK212" s="88" t="s">
        <v>1583</v>
      </c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22</v>
      </c>
      <c r="J213" s="34">
        <f t="shared" ref="J213" si="36">COUNTIF(L213:AM213,"APAGADO")</f>
        <v>6</v>
      </c>
      <c r="K213" s="35">
        <f t="shared" ref="K213" si="37">(I213)/(J213+I213)</f>
        <v>0.7857142857142857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 t="s">
        <v>1583</v>
      </c>
      <c r="AJ213" s="88" t="s">
        <v>1583</v>
      </c>
      <c r="AK213" s="88" t="s">
        <v>1583</v>
      </c>
      <c r="AL213" s="88" t="s">
        <v>1583</v>
      </c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25</v>
      </c>
      <c r="J214" s="34">
        <f t="shared" si="25"/>
        <v>3</v>
      </c>
      <c r="K214" s="35">
        <f t="shared" si="26"/>
        <v>0.8928571428571429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 t="s">
        <v>1583</v>
      </c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19</v>
      </c>
      <c r="J218" s="34">
        <f t="shared" si="25"/>
        <v>9</v>
      </c>
      <c r="K218" s="35">
        <f t="shared" si="26"/>
        <v>0.6785714285714286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 t="s">
        <v>1583</v>
      </c>
      <c r="AH218" s="88" t="s">
        <v>1583</v>
      </c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19</v>
      </c>
      <c r="J220" s="34">
        <f t="shared" si="25"/>
        <v>9</v>
      </c>
      <c r="K220" s="35">
        <f t="shared" si="26"/>
        <v>0.6785714285714286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 t="s">
        <v>1583</v>
      </c>
      <c r="AH220" s="88" t="s">
        <v>1583</v>
      </c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20</v>
      </c>
      <c r="J222" s="34">
        <f t="shared" si="25"/>
        <v>8</v>
      </c>
      <c r="K222" s="35">
        <f t="shared" si="26"/>
        <v>0.7142857142857143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 t="s">
        <v>1583</v>
      </c>
      <c r="AG222" s="88" t="s">
        <v>1583</v>
      </c>
      <c r="AH222" s="88" t="s">
        <v>1583</v>
      </c>
      <c r="AI222" s="88"/>
      <c r="AJ222" s="88" t="s">
        <v>1583</v>
      </c>
      <c r="AK222" s="88" t="s">
        <v>1583</v>
      </c>
      <c r="AL222" s="88" t="s">
        <v>1583</v>
      </c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19</v>
      </c>
      <c r="J223" s="34">
        <f t="shared" si="25"/>
        <v>9</v>
      </c>
      <c r="K223" s="35">
        <f t="shared" si="26"/>
        <v>0.6785714285714286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 t="s">
        <v>1583</v>
      </c>
      <c r="AH223" s="88" t="s">
        <v>1583</v>
      </c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16</v>
      </c>
      <c r="J225" s="34">
        <f>COUNTIF(L225:AM225,"APAGADO")</f>
        <v>12</v>
      </c>
      <c r="K225" s="35">
        <f>(I225)/(J225+I225)</f>
        <v>0.5714285714285714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 t="s">
        <v>1583</v>
      </c>
      <c r="AG225" s="88"/>
      <c r="AH225" s="88"/>
      <c r="AI225" s="88"/>
      <c r="AJ225" s="88"/>
      <c r="AK225" s="88" t="s">
        <v>1583</v>
      </c>
      <c r="AL225" s="88" t="s">
        <v>1583</v>
      </c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19</v>
      </c>
      <c r="J226" s="34">
        <f t="shared" si="25"/>
        <v>9</v>
      </c>
      <c r="K226" s="35">
        <f t="shared" si="26"/>
        <v>0.6785714285714286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 t="s">
        <v>1583</v>
      </c>
      <c r="AH226" s="88" t="s">
        <v>1583</v>
      </c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17</v>
      </c>
      <c r="J227" s="34">
        <f t="shared" si="25"/>
        <v>11</v>
      </c>
      <c r="K227" s="35">
        <f t="shared" si="26"/>
        <v>0.6071428571428571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 t="s">
        <v>1583</v>
      </c>
      <c r="AE227" s="88" t="s">
        <v>1583</v>
      </c>
      <c r="AF227" s="88" t="s">
        <v>1583</v>
      </c>
      <c r="AG227" s="88" t="s">
        <v>1583</v>
      </c>
      <c r="AH227" s="88" t="s">
        <v>1583</v>
      </c>
      <c r="AI227" s="88" t="s">
        <v>1583</v>
      </c>
      <c r="AJ227" s="88" t="s">
        <v>1583</v>
      </c>
      <c r="AK227" s="88" t="s">
        <v>1583</v>
      </c>
      <c r="AL227" s="88" t="s">
        <v>1583</v>
      </c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17</v>
      </c>
      <c r="J228" s="34">
        <f t="shared" si="25"/>
        <v>11</v>
      </c>
      <c r="K228" s="35">
        <f t="shared" si="26"/>
        <v>0.6071428571428571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 t="s">
        <v>1583</v>
      </c>
      <c r="AE228" s="88" t="s">
        <v>1583</v>
      </c>
      <c r="AF228" s="88" t="s">
        <v>1583</v>
      </c>
      <c r="AG228" s="88" t="s">
        <v>1583</v>
      </c>
      <c r="AH228" s="88" t="s">
        <v>1583</v>
      </c>
      <c r="AI228" s="88" t="s">
        <v>1583</v>
      </c>
      <c r="AJ228" s="88" t="s">
        <v>1583</v>
      </c>
      <c r="AK228" s="88" t="s">
        <v>1583</v>
      </c>
      <c r="AL228" s="88" t="s">
        <v>1583</v>
      </c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17</v>
      </c>
      <c r="J229" s="34">
        <f t="shared" si="25"/>
        <v>11</v>
      </c>
      <c r="K229" s="35">
        <f t="shared" si="26"/>
        <v>0.6071428571428571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 t="s">
        <v>1583</v>
      </c>
      <c r="AE229" s="88" t="s">
        <v>1583</v>
      </c>
      <c r="AF229" s="88" t="s">
        <v>1583</v>
      </c>
      <c r="AG229" s="88" t="s">
        <v>1583</v>
      </c>
      <c r="AH229" s="88" t="s">
        <v>1583</v>
      </c>
      <c r="AI229" s="88" t="s">
        <v>1583</v>
      </c>
      <c r="AJ229" s="88" t="s">
        <v>1583</v>
      </c>
      <c r="AK229" s="88" t="s">
        <v>1583</v>
      </c>
      <c r="AL229" s="88" t="s">
        <v>1583</v>
      </c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17</v>
      </c>
      <c r="J230" s="34">
        <f t="shared" si="25"/>
        <v>11</v>
      </c>
      <c r="K230" s="35">
        <f t="shared" si="26"/>
        <v>0.6071428571428571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 t="s">
        <v>1583</v>
      </c>
      <c r="AE230" s="88" t="s">
        <v>1583</v>
      </c>
      <c r="AF230" s="88" t="s">
        <v>1583</v>
      </c>
      <c r="AG230" s="88" t="s">
        <v>1583</v>
      </c>
      <c r="AH230" s="88" t="s">
        <v>1583</v>
      </c>
      <c r="AI230" s="88" t="s">
        <v>1583</v>
      </c>
      <c r="AJ230" s="88" t="s">
        <v>1583</v>
      </c>
      <c r="AK230" s="88" t="s">
        <v>1583</v>
      </c>
      <c r="AL230" s="88" t="s">
        <v>1583</v>
      </c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17</v>
      </c>
      <c r="J231" s="34">
        <f t="shared" si="25"/>
        <v>11</v>
      </c>
      <c r="K231" s="35">
        <f t="shared" si="26"/>
        <v>0.6071428571428571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 t="s">
        <v>1583</v>
      </c>
      <c r="AE231" s="88" t="s">
        <v>1583</v>
      </c>
      <c r="AF231" s="88" t="s">
        <v>1583</v>
      </c>
      <c r="AG231" s="88" t="s">
        <v>1583</v>
      </c>
      <c r="AH231" s="88" t="s">
        <v>1583</v>
      </c>
      <c r="AI231" s="88" t="s">
        <v>1583</v>
      </c>
      <c r="AJ231" s="88" t="s">
        <v>1583</v>
      </c>
      <c r="AK231" s="88" t="s">
        <v>1583</v>
      </c>
      <c r="AL231" s="88" t="s">
        <v>1583</v>
      </c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</v>
      </c>
      <c r="J234" s="34">
        <f>COUNTIF(L234:AM234,"APAGADO")</f>
        <v>27</v>
      </c>
      <c r="K234" s="35">
        <f>(I234)/(J234+I234)</f>
        <v>3.5714285714285712E-2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 t="s">
        <v>1583</v>
      </c>
      <c r="AE234" s="88" t="s">
        <v>1583</v>
      </c>
      <c r="AF234" s="88" t="s">
        <v>1583</v>
      </c>
      <c r="AG234" s="88" t="s">
        <v>1583</v>
      </c>
      <c r="AH234" s="88" t="s">
        <v>1583</v>
      </c>
      <c r="AI234" s="88" t="s">
        <v>1583</v>
      </c>
      <c r="AJ234" s="88" t="s">
        <v>1583</v>
      </c>
      <c r="AK234" s="88" t="s">
        <v>1583</v>
      </c>
      <c r="AL234" s="88" t="s">
        <v>1583</v>
      </c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4</v>
      </c>
      <c r="J235" s="34">
        <f t="shared" si="25"/>
        <v>24</v>
      </c>
      <c r="K235" s="35">
        <f t="shared" si="26"/>
        <v>0.14285714285714285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 t="s">
        <v>1583</v>
      </c>
      <c r="AI235" s="88" t="s">
        <v>1583</v>
      </c>
      <c r="AJ235" s="88" t="s">
        <v>1583</v>
      </c>
      <c r="AK235" s="88" t="s">
        <v>1583</v>
      </c>
      <c r="AL235" s="88" t="s">
        <v>1583</v>
      </c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26</v>
      </c>
      <c r="J236" s="34">
        <f t="shared" si="25"/>
        <v>2</v>
      </c>
      <c r="K236" s="35">
        <f t="shared" si="26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1583</v>
      </c>
      <c r="AG236" s="88"/>
      <c r="AH236" s="88"/>
      <c r="AI236" s="88"/>
      <c r="AJ236" s="88"/>
      <c r="AK236" s="88"/>
      <c r="AL236" s="88" t="s">
        <v>1583</v>
      </c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26</v>
      </c>
      <c r="J237" s="34">
        <f>COUNTIF(L237:AM237,"APAGADO")</f>
        <v>2</v>
      </c>
      <c r="K237" s="35">
        <f>(I237)/(J237+I237)</f>
        <v>0.9285714285714286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1583</v>
      </c>
      <c r="AG237" s="88"/>
      <c r="AH237" s="88"/>
      <c r="AI237" s="88"/>
      <c r="AJ237" s="88"/>
      <c r="AK237" s="88"/>
      <c r="AL237" s="88" t="s">
        <v>1583</v>
      </c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26</v>
      </c>
      <c r="J239" s="34">
        <f t="shared" si="25"/>
        <v>2</v>
      </c>
      <c r="K239" s="35">
        <f t="shared" si="26"/>
        <v>0.9285714285714286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 t="s">
        <v>1583</v>
      </c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13</v>
      </c>
      <c r="J242" s="34">
        <f>COUNTIF(L242:AM242,"APAGADO")</f>
        <v>15</v>
      </c>
      <c r="K242" s="35">
        <f>(I242)/(J242+I242)</f>
        <v>0.4642857142857143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 t="s">
        <v>1583</v>
      </c>
      <c r="AE242" s="88" t="s">
        <v>1583</v>
      </c>
      <c r="AF242" s="88" t="s">
        <v>1583</v>
      </c>
      <c r="AG242" s="88" t="s">
        <v>1583</v>
      </c>
      <c r="AH242" s="88" t="s">
        <v>1583</v>
      </c>
      <c r="AI242" s="88" t="s">
        <v>1583</v>
      </c>
      <c r="AJ242" s="88" t="s">
        <v>1583</v>
      </c>
      <c r="AK242" s="88" t="s">
        <v>1583</v>
      </c>
      <c r="AL242" s="88" t="s">
        <v>1583</v>
      </c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14</v>
      </c>
      <c r="J244" s="34">
        <f t="shared" si="25"/>
        <v>14</v>
      </c>
      <c r="K244" s="35">
        <f t="shared" si="26"/>
        <v>0.5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 t="s">
        <v>1583</v>
      </c>
      <c r="AE244" s="88" t="s">
        <v>1583</v>
      </c>
      <c r="AF244" s="88" t="s">
        <v>1583</v>
      </c>
      <c r="AG244" s="88" t="s">
        <v>1583</v>
      </c>
      <c r="AH244" s="88" t="s">
        <v>1583</v>
      </c>
      <c r="AI244" s="88" t="s">
        <v>1583</v>
      </c>
      <c r="AJ244" s="88"/>
      <c r="AK244" s="88" t="s">
        <v>1583</v>
      </c>
      <c r="AL244" s="88" t="s">
        <v>1583</v>
      </c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17</v>
      </c>
      <c r="J245" s="34">
        <f t="shared" si="25"/>
        <v>11</v>
      </c>
      <c r="K245" s="35">
        <f t="shared" si="26"/>
        <v>0.6071428571428571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 t="s">
        <v>1583</v>
      </c>
      <c r="AE245" s="88" t="s">
        <v>1583</v>
      </c>
      <c r="AF245" s="88" t="s">
        <v>1583</v>
      </c>
      <c r="AG245" s="88" t="s">
        <v>1583</v>
      </c>
      <c r="AH245" s="88" t="s">
        <v>1583</v>
      </c>
      <c r="AI245" s="88" t="s">
        <v>1583</v>
      </c>
      <c r="AJ245" s="88" t="s">
        <v>1583</v>
      </c>
      <c r="AK245" s="88" t="s">
        <v>1583</v>
      </c>
      <c r="AL245" s="88" t="s">
        <v>1583</v>
      </c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18</v>
      </c>
      <c r="J246" s="34">
        <f>COUNTIF(L246:AM246,"APAGADO")</f>
        <v>10</v>
      </c>
      <c r="K246" s="35">
        <f>(I246)/(J246+I246)</f>
        <v>0.6428571428571429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 t="s">
        <v>1583</v>
      </c>
      <c r="AE246" s="88" t="s">
        <v>1583</v>
      </c>
      <c r="AF246" s="88" t="s">
        <v>1583</v>
      </c>
      <c r="AG246" s="88" t="s">
        <v>1583</v>
      </c>
      <c r="AH246" s="88" t="s">
        <v>1583</v>
      </c>
      <c r="AI246" s="88" t="s">
        <v>1583</v>
      </c>
      <c r="AJ246" s="88"/>
      <c r="AK246" s="88" t="s">
        <v>1583</v>
      </c>
      <c r="AL246" s="88" t="s">
        <v>1583</v>
      </c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1</v>
      </c>
      <c r="J247" s="34">
        <f t="shared" si="25"/>
        <v>27</v>
      </c>
      <c r="K247" s="35">
        <f t="shared" si="26"/>
        <v>3.5714285714285712E-2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 t="s">
        <v>1583</v>
      </c>
      <c r="AI247" s="88" t="s">
        <v>1583</v>
      </c>
      <c r="AJ247" s="88" t="s">
        <v>1583</v>
      </c>
      <c r="AK247" s="88" t="s">
        <v>1583</v>
      </c>
      <c r="AL247" s="88" t="s">
        <v>1583</v>
      </c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</v>
      </c>
      <c r="J251" s="34">
        <f t="shared" si="25"/>
        <v>26</v>
      </c>
      <c r="K251" s="35">
        <f t="shared" si="26"/>
        <v>7.1428571428571425E-2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 t="s">
        <v>1583</v>
      </c>
      <c r="AJ251" s="88" t="s">
        <v>1583</v>
      </c>
      <c r="AK251" s="88" t="s">
        <v>1583</v>
      </c>
      <c r="AL251" s="88" t="s">
        <v>1583</v>
      </c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</v>
      </c>
      <c r="J252" s="34">
        <f t="shared" si="25"/>
        <v>26</v>
      </c>
      <c r="K252" s="35">
        <f t="shared" si="26"/>
        <v>7.1428571428571425E-2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 t="s">
        <v>1583</v>
      </c>
      <c r="AJ252" s="88" t="s">
        <v>1583</v>
      </c>
      <c r="AK252" s="88" t="s">
        <v>1583</v>
      </c>
      <c r="AL252" s="88" t="s">
        <v>1583</v>
      </c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</v>
      </c>
      <c r="J253" s="34">
        <f>COUNTIF(L253:AM253,"APAGADO")</f>
        <v>26</v>
      </c>
      <c r="K253" s="35">
        <f>(I253)/(J253+I253)</f>
        <v>7.1428571428571425E-2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 t="s">
        <v>1583</v>
      </c>
      <c r="AJ253" s="88" t="s">
        <v>1583</v>
      </c>
      <c r="AK253" s="88" t="s">
        <v>1583</v>
      </c>
      <c r="AL253" s="88" t="s">
        <v>1583</v>
      </c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6</v>
      </c>
      <c r="J254" s="34">
        <f t="shared" si="25"/>
        <v>22</v>
      </c>
      <c r="K254" s="35">
        <f t="shared" si="26"/>
        <v>0.21428571428571427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 t="s">
        <v>1583</v>
      </c>
      <c r="AJ254" s="88"/>
      <c r="AK254" s="88" t="s">
        <v>1583</v>
      </c>
      <c r="AL254" s="88" t="s">
        <v>1583</v>
      </c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1</v>
      </c>
      <c r="J255" s="34">
        <f t="shared" ref="J255:J319" si="38">COUNTIF(L255:AM255,"APAGADO")</f>
        <v>27</v>
      </c>
      <c r="K255" s="35">
        <f t="shared" ref="K255:K319" si="39">(I255)/(J255+I255)</f>
        <v>3.5714285714285712E-2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 t="s">
        <v>1583</v>
      </c>
      <c r="AJ255" s="88" t="s">
        <v>1583</v>
      </c>
      <c r="AK255" s="88" t="s">
        <v>1583</v>
      </c>
      <c r="AL255" s="88" t="s">
        <v>1583</v>
      </c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23</v>
      </c>
      <c r="J257" s="34">
        <f t="shared" si="38"/>
        <v>5</v>
      </c>
      <c r="K257" s="35">
        <f t="shared" si="39"/>
        <v>0.8214285714285714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 t="s">
        <v>1583</v>
      </c>
      <c r="AE257" s="88" t="s">
        <v>1583</v>
      </c>
      <c r="AF257" s="88" t="s">
        <v>1583</v>
      </c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23</v>
      </c>
      <c r="J258" s="34">
        <f t="shared" ref="J258" si="41">COUNTIF(L258:AM258,"APAGADO")</f>
        <v>5</v>
      </c>
      <c r="K258" s="35">
        <f t="shared" ref="K258" si="42">(I258)/(J258+I258)</f>
        <v>0.8214285714285714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 t="s">
        <v>1583</v>
      </c>
      <c r="AE258" s="88" t="s">
        <v>1583</v>
      </c>
      <c r="AF258" s="88" t="s">
        <v>1583</v>
      </c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23</v>
      </c>
      <c r="J259" s="34">
        <f t="shared" ref="J259" si="44">COUNTIF(L259:AM259,"APAGADO")</f>
        <v>5</v>
      </c>
      <c r="K259" s="35">
        <f t="shared" ref="K259" si="45">(I259)/(J259+I259)</f>
        <v>0.8214285714285714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 t="s">
        <v>1583</v>
      </c>
      <c r="AE259" s="88" t="s">
        <v>1583</v>
      </c>
      <c r="AF259" s="88" t="s">
        <v>1583</v>
      </c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19</v>
      </c>
      <c r="J260" s="34">
        <f t="shared" si="38"/>
        <v>9</v>
      </c>
      <c r="K260" s="35">
        <f t="shared" si="39"/>
        <v>0.6785714285714286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 t="s">
        <v>1583</v>
      </c>
      <c r="AE260" s="88" t="s">
        <v>1583</v>
      </c>
      <c r="AF260" s="88" t="s">
        <v>1583</v>
      </c>
      <c r="AG260" s="88" t="s">
        <v>1583</v>
      </c>
      <c r="AH260" s="88"/>
      <c r="AI260" s="88" t="s">
        <v>1583</v>
      </c>
      <c r="AJ260" s="88" t="s">
        <v>1583</v>
      </c>
      <c r="AK260" s="88" t="s">
        <v>1583</v>
      </c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17</v>
      </c>
      <c r="J261" s="34">
        <f t="shared" si="38"/>
        <v>11</v>
      </c>
      <c r="K261" s="35">
        <f t="shared" si="39"/>
        <v>0.6071428571428571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 t="s">
        <v>1583</v>
      </c>
      <c r="AE261" s="88" t="s">
        <v>1583</v>
      </c>
      <c r="AF261" s="88" t="s">
        <v>1583</v>
      </c>
      <c r="AG261" s="88" t="s">
        <v>1583</v>
      </c>
      <c r="AH261" s="88"/>
      <c r="AI261" s="88" t="s">
        <v>1583</v>
      </c>
      <c r="AJ261" s="88" t="s">
        <v>1583</v>
      </c>
      <c r="AK261" s="88" t="s">
        <v>1583</v>
      </c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19</v>
      </c>
      <c r="J262" s="34">
        <f t="shared" si="38"/>
        <v>9</v>
      </c>
      <c r="K262" s="35">
        <f t="shared" si="39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 t="s">
        <v>1583</v>
      </c>
      <c r="AE262" s="88" t="s">
        <v>1583</v>
      </c>
      <c r="AF262" s="88" t="s">
        <v>1583</v>
      </c>
      <c r="AG262" s="88" t="s">
        <v>1583</v>
      </c>
      <c r="AH262" s="88"/>
      <c r="AI262" s="88" t="s">
        <v>1583</v>
      </c>
      <c r="AJ262" s="88" t="s">
        <v>1583</v>
      </c>
      <c r="AK262" s="88" t="s">
        <v>1583</v>
      </c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19</v>
      </c>
      <c r="J263" s="34">
        <f t="shared" si="38"/>
        <v>9</v>
      </c>
      <c r="K263" s="35">
        <f t="shared" si="39"/>
        <v>0.6785714285714286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 t="s">
        <v>1583</v>
      </c>
      <c r="AE263" s="88" t="s">
        <v>1583</v>
      </c>
      <c r="AF263" s="88" t="s">
        <v>1583</v>
      </c>
      <c r="AG263" s="88" t="s">
        <v>1583</v>
      </c>
      <c r="AH263" s="88"/>
      <c r="AI263" s="88" t="s">
        <v>1583</v>
      </c>
      <c r="AJ263" s="88" t="s">
        <v>1583</v>
      </c>
      <c r="AK263" s="88" t="s">
        <v>1583</v>
      </c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19</v>
      </c>
      <c r="J264" s="34">
        <f t="shared" si="38"/>
        <v>9</v>
      </c>
      <c r="K264" s="35">
        <f t="shared" si="39"/>
        <v>0.6785714285714286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 t="s">
        <v>1583</v>
      </c>
      <c r="AE264" s="88" t="s">
        <v>1583</v>
      </c>
      <c r="AF264" s="88" t="s">
        <v>1583</v>
      </c>
      <c r="AG264" s="88" t="s">
        <v>1583</v>
      </c>
      <c r="AH264" s="88"/>
      <c r="AI264" s="88" t="s">
        <v>1583</v>
      </c>
      <c r="AJ264" s="88" t="s">
        <v>1583</v>
      </c>
      <c r="AK264" s="88" t="s">
        <v>1583</v>
      </c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19</v>
      </c>
      <c r="J265" s="34">
        <f t="shared" si="38"/>
        <v>9</v>
      </c>
      <c r="K265" s="35">
        <f t="shared" si="39"/>
        <v>0.6785714285714286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 t="s">
        <v>1583</v>
      </c>
      <c r="AE265" s="88" t="s">
        <v>1583</v>
      </c>
      <c r="AF265" s="88" t="s">
        <v>1583</v>
      </c>
      <c r="AG265" s="88" t="s">
        <v>1583</v>
      </c>
      <c r="AH265" s="88"/>
      <c r="AI265" s="88" t="s">
        <v>1583</v>
      </c>
      <c r="AJ265" s="88" t="s">
        <v>1583</v>
      </c>
      <c r="AK265" s="88" t="s">
        <v>1583</v>
      </c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18</v>
      </c>
      <c r="J266" s="34">
        <f>COUNTIF(L266:AM266,"APAGADO")</f>
        <v>10</v>
      </c>
      <c r="K266" s="35">
        <f>(I266)/(J266+I266)</f>
        <v>0.6428571428571429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 t="s">
        <v>1583</v>
      </c>
      <c r="AE266" s="88" t="s">
        <v>1583</v>
      </c>
      <c r="AF266" s="88" t="s">
        <v>1583</v>
      </c>
      <c r="AG266" s="88" t="s">
        <v>1583</v>
      </c>
      <c r="AH266" s="88"/>
      <c r="AI266" s="88" t="s">
        <v>1583</v>
      </c>
      <c r="AJ266" s="88" t="s">
        <v>1583</v>
      </c>
      <c r="AK266" s="88" t="s">
        <v>1583</v>
      </c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19</v>
      </c>
      <c r="J267" s="34">
        <f>COUNTIF(L267:AM267,"APAGADO")</f>
        <v>9</v>
      </c>
      <c r="K267" s="35">
        <f>(I267)/(J267+I267)</f>
        <v>0.6785714285714286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 t="s">
        <v>1583</v>
      </c>
      <c r="AE267" s="88" t="s">
        <v>1583</v>
      </c>
      <c r="AF267" s="88" t="s">
        <v>1583</v>
      </c>
      <c r="AG267" s="88" t="s">
        <v>1583</v>
      </c>
      <c r="AH267" s="88"/>
      <c r="AI267" s="88" t="s">
        <v>1583</v>
      </c>
      <c r="AJ267" s="88" t="s">
        <v>1583</v>
      </c>
      <c r="AK267" s="88" t="s">
        <v>1583</v>
      </c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19</v>
      </c>
      <c r="J268" s="34">
        <f>COUNTIF(L268:AM268,"APAGADO")</f>
        <v>9</v>
      </c>
      <c r="K268" s="35">
        <f>(I268)/(J268+I268)</f>
        <v>0.6785714285714286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 t="s">
        <v>1583</v>
      </c>
      <c r="AE268" s="88" t="s">
        <v>1583</v>
      </c>
      <c r="AF268" s="88" t="s">
        <v>1583</v>
      </c>
      <c r="AG268" s="88" t="s">
        <v>1583</v>
      </c>
      <c r="AH268" s="88"/>
      <c r="AI268" s="88" t="s">
        <v>1583</v>
      </c>
      <c r="AJ268" s="88" t="s">
        <v>1583</v>
      </c>
      <c r="AK268" s="88" t="s">
        <v>1583</v>
      </c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19</v>
      </c>
      <c r="J269" s="34">
        <f>COUNTIF(L269:AM269,"APAGADO")</f>
        <v>9</v>
      </c>
      <c r="K269" s="35">
        <f>(I269)/(J269+I269)</f>
        <v>0.6785714285714286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 t="s">
        <v>1583</v>
      </c>
      <c r="AE269" s="88" t="s">
        <v>1583</v>
      </c>
      <c r="AF269" s="88" t="s">
        <v>1583</v>
      </c>
      <c r="AG269" s="88" t="s">
        <v>1583</v>
      </c>
      <c r="AH269" s="88"/>
      <c r="AI269" s="88" t="s">
        <v>1583</v>
      </c>
      <c r="AJ269" s="88" t="s">
        <v>1583</v>
      </c>
      <c r="AK269" s="88" t="s">
        <v>1583</v>
      </c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19</v>
      </c>
      <c r="J270" s="34">
        <f t="shared" si="38"/>
        <v>9</v>
      </c>
      <c r="K270" s="35">
        <f t="shared" si="39"/>
        <v>0.6785714285714286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 t="s">
        <v>1583</v>
      </c>
      <c r="AE270" s="88" t="s">
        <v>1583</v>
      </c>
      <c r="AF270" s="88" t="s">
        <v>1583</v>
      </c>
      <c r="AG270" s="88" t="s">
        <v>1583</v>
      </c>
      <c r="AH270" s="88"/>
      <c r="AI270" s="88" t="s">
        <v>1583</v>
      </c>
      <c r="AJ270" s="88" t="s">
        <v>1583</v>
      </c>
      <c r="AK270" s="88" t="s">
        <v>1583</v>
      </c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18</v>
      </c>
      <c r="J271" s="34">
        <f t="shared" si="38"/>
        <v>10</v>
      </c>
      <c r="K271" s="35">
        <f t="shared" si="39"/>
        <v>0.6428571428571429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 t="s">
        <v>1583</v>
      </c>
      <c r="AE271" s="88" t="s">
        <v>1583</v>
      </c>
      <c r="AF271" s="88" t="s">
        <v>1583</v>
      </c>
      <c r="AG271" s="88" t="s">
        <v>1583</v>
      </c>
      <c r="AH271" s="88"/>
      <c r="AI271" s="88" t="s">
        <v>1583</v>
      </c>
      <c r="AJ271" s="88" t="s">
        <v>1583</v>
      </c>
      <c r="AK271" s="88" t="s">
        <v>1583</v>
      </c>
      <c r="AL271" s="88" t="s">
        <v>1583</v>
      </c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19</v>
      </c>
      <c r="J272" s="34">
        <f t="shared" si="38"/>
        <v>9</v>
      </c>
      <c r="K272" s="35">
        <f t="shared" si="39"/>
        <v>0.6785714285714286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 t="s">
        <v>1583</v>
      </c>
      <c r="AE272" s="88" t="s">
        <v>1583</v>
      </c>
      <c r="AF272" s="88" t="s">
        <v>1583</v>
      </c>
      <c r="AG272" s="88" t="s">
        <v>1583</v>
      </c>
      <c r="AH272" s="88"/>
      <c r="AI272" s="88" t="s">
        <v>1583</v>
      </c>
      <c r="AJ272" s="88" t="s">
        <v>1583</v>
      </c>
      <c r="AK272" s="88" t="s">
        <v>1583</v>
      </c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19</v>
      </c>
      <c r="J273" s="34">
        <f t="shared" si="38"/>
        <v>9</v>
      </c>
      <c r="K273" s="35">
        <f t="shared" si="39"/>
        <v>0.6785714285714286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 t="s">
        <v>1583</v>
      </c>
      <c r="AE273" s="88" t="s">
        <v>1583</v>
      </c>
      <c r="AF273" s="88" t="s">
        <v>1583</v>
      </c>
      <c r="AG273" s="88" t="s">
        <v>1583</v>
      </c>
      <c r="AH273" s="88"/>
      <c r="AI273" s="88" t="s">
        <v>1583</v>
      </c>
      <c r="AJ273" s="88" t="s">
        <v>1583</v>
      </c>
      <c r="AK273" s="88" t="s">
        <v>1583</v>
      </c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</v>
      </c>
      <c r="J274" s="34">
        <f t="shared" si="38"/>
        <v>26</v>
      </c>
      <c r="K274" s="35">
        <f t="shared" si="39"/>
        <v>7.1428571428571425E-2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/>
      <c r="AI274" s="88" t="s">
        <v>1583</v>
      </c>
      <c r="AJ274" s="88" t="s">
        <v>1583</v>
      </c>
      <c r="AK274" s="88" t="s">
        <v>1583</v>
      </c>
      <c r="AL274" s="88" t="s">
        <v>1583</v>
      </c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19</v>
      </c>
      <c r="J275" s="34">
        <f>COUNTIF(L275:AM275,"APAGADO")</f>
        <v>9</v>
      </c>
      <c r="K275" s="35">
        <f>(I275)/(J275+I275)</f>
        <v>0.6785714285714286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 t="s">
        <v>1583</v>
      </c>
      <c r="AE275" s="88" t="s">
        <v>1583</v>
      </c>
      <c r="AF275" s="88" t="s">
        <v>1583</v>
      </c>
      <c r="AG275" s="88" t="s">
        <v>1583</v>
      </c>
      <c r="AH275" s="88"/>
      <c r="AI275" s="88" t="s">
        <v>1583</v>
      </c>
      <c r="AJ275" s="88" t="s">
        <v>1583</v>
      </c>
      <c r="AK275" s="88" t="s">
        <v>1583</v>
      </c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19</v>
      </c>
      <c r="J276" s="34">
        <f>COUNTIF(L276:AM276,"APAGADO")</f>
        <v>9</v>
      </c>
      <c r="K276" s="35">
        <f>(I276)/(J276+I276)</f>
        <v>0.6785714285714286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/>
      <c r="AI276" s="88" t="s">
        <v>1583</v>
      </c>
      <c r="AJ276" s="128" t="s">
        <v>1583</v>
      </c>
      <c r="AK276" s="88" t="s">
        <v>1583</v>
      </c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19</v>
      </c>
      <c r="J277" s="34">
        <f>COUNTIF(L277:AM277,"APAGADO")</f>
        <v>9</v>
      </c>
      <c r="K277" s="35">
        <f>(I277)/(J277+I277)</f>
        <v>0.6785714285714286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 t="s">
        <v>1583</v>
      </c>
      <c r="AE277" s="88" t="s">
        <v>1583</v>
      </c>
      <c r="AF277" s="88" t="s">
        <v>1583</v>
      </c>
      <c r="AG277" s="88" t="s">
        <v>1583</v>
      </c>
      <c r="AH277" s="88"/>
      <c r="AI277" s="88" t="s">
        <v>1583</v>
      </c>
      <c r="AJ277" s="88" t="s">
        <v>1583</v>
      </c>
      <c r="AK277" s="88" t="s">
        <v>1583</v>
      </c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19</v>
      </c>
      <c r="J278" s="34">
        <f>COUNTIF(L278:AM278,"APAGADO")</f>
        <v>9</v>
      </c>
      <c r="K278" s="35">
        <f>(I278)/(J278+I278)</f>
        <v>0.6785714285714286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 t="s">
        <v>1583</v>
      </c>
      <c r="AE278" s="88" t="s">
        <v>1583</v>
      </c>
      <c r="AF278" s="88" t="s">
        <v>1583</v>
      </c>
      <c r="AG278" s="88" t="s">
        <v>1583</v>
      </c>
      <c r="AH278" s="88"/>
      <c r="AI278" s="88" t="s">
        <v>1583</v>
      </c>
      <c r="AJ278" s="88" t="s">
        <v>1583</v>
      </c>
      <c r="AK278" s="88" t="s">
        <v>1583</v>
      </c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22</v>
      </c>
      <c r="J279" s="34">
        <f t="shared" si="38"/>
        <v>6</v>
      </c>
      <c r="K279" s="35">
        <f t="shared" si="39"/>
        <v>0.7857142857142857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 t="s">
        <v>1583</v>
      </c>
      <c r="AF279" s="88" t="s">
        <v>1583</v>
      </c>
      <c r="AG279" s="88" t="s">
        <v>1583</v>
      </c>
      <c r="AH279" s="88"/>
      <c r="AI279" s="88" t="s">
        <v>1583</v>
      </c>
      <c r="AJ279" s="88" t="s">
        <v>1583</v>
      </c>
      <c r="AK279" s="88" t="s">
        <v>1583</v>
      </c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22</v>
      </c>
      <c r="J280" s="34">
        <f t="shared" si="38"/>
        <v>6</v>
      </c>
      <c r="K280" s="35">
        <f t="shared" si="39"/>
        <v>0.7857142857142857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 t="s">
        <v>1583</v>
      </c>
      <c r="AF280" s="88" t="s">
        <v>1583</v>
      </c>
      <c r="AG280" s="88" t="s">
        <v>1583</v>
      </c>
      <c r="AH280" s="88"/>
      <c r="AI280" s="88" t="s">
        <v>1583</v>
      </c>
      <c r="AJ280" s="88" t="s">
        <v>1583</v>
      </c>
      <c r="AK280" s="88" t="s">
        <v>1583</v>
      </c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24</v>
      </c>
      <c r="J281" s="34">
        <f>COUNTIF(L281:AM281,"APAGADO")</f>
        <v>4</v>
      </c>
      <c r="K281" s="35">
        <f>(I281)/(J281+I281)</f>
        <v>0.8571428571428571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 t="s">
        <v>1583</v>
      </c>
      <c r="AJ281" s="88" t="s">
        <v>1583</v>
      </c>
      <c r="AK281" s="88" t="s">
        <v>1583</v>
      </c>
      <c r="AL281" s="88" t="s">
        <v>1583</v>
      </c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25</v>
      </c>
      <c r="J282" s="34">
        <f t="shared" si="38"/>
        <v>3</v>
      </c>
      <c r="K282" s="35">
        <f t="shared" si="39"/>
        <v>0.8928571428571429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 t="s">
        <v>1583</v>
      </c>
      <c r="AI282" s="88" t="s">
        <v>1583</v>
      </c>
      <c r="AJ282" s="88" t="s">
        <v>1583</v>
      </c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24</v>
      </c>
      <c r="J283" s="34">
        <f t="shared" si="38"/>
        <v>4</v>
      </c>
      <c r="K283" s="35">
        <f t="shared" si="39"/>
        <v>0.8571428571428571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 t="s">
        <v>1583</v>
      </c>
      <c r="AI283" s="88" t="s">
        <v>1583</v>
      </c>
      <c r="AJ283" s="88" t="s">
        <v>1583</v>
      </c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24</v>
      </c>
      <c r="J284" s="34">
        <f t="shared" si="38"/>
        <v>4</v>
      </c>
      <c r="K284" s="35">
        <f t="shared" si="39"/>
        <v>0.8571428571428571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 t="s">
        <v>1583</v>
      </c>
      <c r="AJ284" s="88" t="s">
        <v>1583</v>
      </c>
      <c r="AK284" s="88" t="s">
        <v>1583</v>
      </c>
      <c r="AL284" s="88" t="s">
        <v>1583</v>
      </c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24</v>
      </c>
      <c r="J285" s="34">
        <f t="shared" si="38"/>
        <v>4</v>
      </c>
      <c r="K285" s="35">
        <f t="shared" si="39"/>
        <v>0.8571428571428571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 t="s">
        <v>1583</v>
      </c>
      <c r="AJ285" s="88" t="s">
        <v>1583</v>
      </c>
      <c r="AK285" s="88" t="s">
        <v>1583</v>
      </c>
      <c r="AL285" s="88" t="s">
        <v>1583</v>
      </c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17</v>
      </c>
      <c r="J286" s="34">
        <f>COUNTIF(L286:AM286,"APAGADO")</f>
        <v>11</v>
      </c>
      <c r="K286" s="35">
        <f>(I286)/(J286+I286)</f>
        <v>0.6071428571428571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 t="s">
        <v>1583</v>
      </c>
      <c r="AE286" s="88" t="s">
        <v>1583</v>
      </c>
      <c r="AF286" s="88" t="s">
        <v>1583</v>
      </c>
      <c r="AG286" s="88" t="s">
        <v>1583</v>
      </c>
      <c r="AH286" s="88" t="s">
        <v>1583</v>
      </c>
      <c r="AI286" s="88" t="s">
        <v>1583</v>
      </c>
      <c r="AJ286" s="88" t="s">
        <v>1583</v>
      </c>
      <c r="AK286" s="88" t="s">
        <v>1583</v>
      </c>
      <c r="AL286" s="88" t="s">
        <v>1583</v>
      </c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17</v>
      </c>
      <c r="J287" s="34">
        <f>COUNTIF(L287:AM287,"APAGADO")</f>
        <v>11</v>
      </c>
      <c r="K287" s="35">
        <f>(I287)/(J287+I287)</f>
        <v>0.6071428571428571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 t="s">
        <v>1583</v>
      </c>
      <c r="AE287" s="88" t="s">
        <v>1583</v>
      </c>
      <c r="AF287" s="88" t="s">
        <v>1583</v>
      </c>
      <c r="AG287" s="88" t="s">
        <v>1583</v>
      </c>
      <c r="AH287" s="88" t="s">
        <v>1583</v>
      </c>
      <c r="AI287" s="88" t="s">
        <v>1583</v>
      </c>
      <c r="AJ287" s="88" t="s">
        <v>1583</v>
      </c>
      <c r="AK287" s="88" t="s">
        <v>1583</v>
      </c>
      <c r="AL287" s="88" t="s">
        <v>1583</v>
      </c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24</v>
      </c>
      <c r="J288" s="34">
        <f>COUNTIF(L288:AM288,"APAGADO")</f>
        <v>4</v>
      </c>
      <c r="K288" s="35">
        <f>(I288)/(J288+I288)</f>
        <v>0.8571428571428571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 t="s">
        <v>1583</v>
      </c>
      <c r="AJ288" s="88" t="s">
        <v>1583</v>
      </c>
      <c r="AK288" s="88" t="s">
        <v>1583</v>
      </c>
      <c r="AL288" s="88" t="s">
        <v>1583</v>
      </c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24</v>
      </c>
      <c r="J289" s="34">
        <f>COUNTIF(L289:AM289,"APAGADO")</f>
        <v>4</v>
      </c>
      <c r="K289" s="35">
        <f>(I289)/(J289+I289)</f>
        <v>0.8571428571428571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 t="s">
        <v>1583</v>
      </c>
      <c r="AJ289" s="88" t="s">
        <v>1583</v>
      </c>
      <c r="AK289" s="88" t="s">
        <v>1583</v>
      </c>
      <c r="AL289" s="88" t="s">
        <v>1583</v>
      </c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19</v>
      </c>
      <c r="J292" s="34">
        <f t="shared" si="38"/>
        <v>9</v>
      </c>
      <c r="K292" s="35">
        <f t="shared" si="39"/>
        <v>0.6785714285714286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 t="s">
        <v>1583</v>
      </c>
      <c r="AE292" s="88"/>
      <c r="AF292" s="88" t="s">
        <v>1583</v>
      </c>
      <c r="AG292" s="88" t="s">
        <v>1583</v>
      </c>
      <c r="AH292" s="88" t="s">
        <v>1583</v>
      </c>
      <c r="AI292" s="88" t="s">
        <v>1583</v>
      </c>
      <c r="AJ292" s="88" t="s">
        <v>1583</v>
      </c>
      <c r="AK292" s="88" t="s">
        <v>1583</v>
      </c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25</v>
      </c>
      <c r="J293" s="34">
        <f t="shared" si="38"/>
        <v>3</v>
      </c>
      <c r="K293" s="35">
        <f t="shared" si="39"/>
        <v>0.8928571428571429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 t="s">
        <v>1583</v>
      </c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19</v>
      </c>
      <c r="J295" s="34">
        <f t="shared" si="38"/>
        <v>9</v>
      </c>
      <c r="K295" s="35">
        <f t="shared" si="39"/>
        <v>0.6785714285714286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 t="s">
        <v>1583</v>
      </c>
      <c r="AE295" s="88"/>
      <c r="AF295" s="88" t="s">
        <v>1583</v>
      </c>
      <c r="AG295" s="88" t="s">
        <v>1583</v>
      </c>
      <c r="AH295" s="88" t="s">
        <v>1583</v>
      </c>
      <c r="AI295" s="88" t="s">
        <v>1583</v>
      </c>
      <c r="AJ295" s="88" t="s">
        <v>1583</v>
      </c>
      <c r="AK295" s="88" t="s">
        <v>1583</v>
      </c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21</v>
      </c>
      <c r="J296" s="34">
        <f>COUNTIF(L296:AM296,"APAGADO")</f>
        <v>7</v>
      </c>
      <c r="K296" s="35">
        <f>(I296)/(J296+I296)</f>
        <v>0.75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 t="s">
        <v>1583</v>
      </c>
      <c r="AJ296" s="88" t="s">
        <v>1583</v>
      </c>
      <c r="AK296" s="88" t="s">
        <v>1583</v>
      </c>
      <c r="AL296" s="88" t="s">
        <v>1583</v>
      </c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19</v>
      </c>
      <c r="J297" s="34">
        <f t="shared" si="38"/>
        <v>9</v>
      </c>
      <c r="K297" s="35">
        <f t="shared" si="39"/>
        <v>0.6785714285714286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 t="s">
        <v>1583</v>
      </c>
      <c r="AE297" s="88"/>
      <c r="AF297" s="88" t="s">
        <v>1583</v>
      </c>
      <c r="AG297" s="88" t="s">
        <v>1583</v>
      </c>
      <c r="AH297" s="88" t="s">
        <v>1583</v>
      </c>
      <c r="AI297" s="88" t="s">
        <v>1583</v>
      </c>
      <c r="AJ297" s="88" t="s">
        <v>1583</v>
      </c>
      <c r="AK297" s="88" t="s">
        <v>1583</v>
      </c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19</v>
      </c>
      <c r="J298" s="34">
        <f>COUNTIF(L298:AM298,"APAGADO")</f>
        <v>9</v>
      </c>
      <c r="K298" s="35">
        <f>(I298)/(J298+I298)</f>
        <v>0.6785714285714286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 t="s">
        <v>1583</v>
      </c>
      <c r="AE298" s="88"/>
      <c r="AF298" s="88" t="s">
        <v>1583</v>
      </c>
      <c r="AG298" s="88" t="s">
        <v>1583</v>
      </c>
      <c r="AH298" s="88" t="s">
        <v>1583</v>
      </c>
      <c r="AI298" s="88" t="s">
        <v>1583</v>
      </c>
      <c r="AJ298" s="88" t="s">
        <v>1583</v>
      </c>
      <c r="AK298" s="88" t="s">
        <v>1583</v>
      </c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19</v>
      </c>
      <c r="J299" s="34">
        <f>COUNTIF(L299:AM299,"APAGADO")</f>
        <v>9</v>
      </c>
      <c r="K299" s="35">
        <f>(I299)/(J299+I299)</f>
        <v>0.6785714285714286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 t="s">
        <v>1583</v>
      </c>
      <c r="AE299" s="88"/>
      <c r="AF299" s="88" t="s">
        <v>1583</v>
      </c>
      <c r="AG299" s="88" t="s">
        <v>1583</v>
      </c>
      <c r="AH299" s="88" t="s">
        <v>1583</v>
      </c>
      <c r="AI299" s="88" t="s">
        <v>1583</v>
      </c>
      <c r="AJ299" s="88" t="s">
        <v>1583</v>
      </c>
      <c r="AK299" s="88" t="s">
        <v>1583</v>
      </c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18</v>
      </c>
      <c r="J300" s="34">
        <f>COUNTIF(L300:AM300,"APAGADO")</f>
        <v>10</v>
      </c>
      <c r="K300" s="35">
        <f>(I300)/(J300+I300)</f>
        <v>0.6428571428571429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 t="s">
        <v>1583</v>
      </c>
      <c r="AE300" s="88" t="s">
        <v>1583</v>
      </c>
      <c r="AF300" s="88" t="s">
        <v>1583</v>
      </c>
      <c r="AG300" s="88" t="s">
        <v>1583</v>
      </c>
      <c r="AH300" s="88" t="s">
        <v>1583</v>
      </c>
      <c r="AI300" s="88" t="s">
        <v>1583</v>
      </c>
      <c r="AJ300" s="88" t="s">
        <v>1583</v>
      </c>
      <c r="AK300" s="88" t="s">
        <v>1583</v>
      </c>
      <c r="AL300" s="88" t="s">
        <v>1583</v>
      </c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21</v>
      </c>
      <c r="J302" s="34">
        <f>COUNTIF(L302:AM302,"APAGADO")</f>
        <v>7</v>
      </c>
      <c r="K302" s="35">
        <f>(I302)/(J302+I302)</f>
        <v>0.75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 t="s">
        <v>1583</v>
      </c>
      <c r="AG302" s="88" t="s">
        <v>1583</v>
      </c>
      <c r="AH302" s="88"/>
      <c r="AI302" s="88"/>
      <c r="AJ302" s="88"/>
      <c r="AK302" s="88"/>
      <c r="AL302" s="88" t="s">
        <v>1583</v>
      </c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19</v>
      </c>
      <c r="J304" s="34">
        <f>COUNTIF(L304:AM304,"APAGADO")</f>
        <v>9</v>
      </c>
      <c r="K304" s="35">
        <f>(I304)/(J304+I304)</f>
        <v>0.6785714285714286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 t="s">
        <v>1583</v>
      </c>
      <c r="AE304" s="88"/>
      <c r="AF304" s="88" t="s">
        <v>1583</v>
      </c>
      <c r="AG304" s="88" t="s">
        <v>1583</v>
      </c>
      <c r="AH304" s="88" t="s">
        <v>1583</v>
      </c>
      <c r="AI304" s="88" t="s">
        <v>1583</v>
      </c>
      <c r="AJ304" s="88" t="s">
        <v>1583</v>
      </c>
      <c r="AK304" s="88" t="s">
        <v>1583</v>
      </c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19</v>
      </c>
      <c r="J305" s="34">
        <f>COUNTIF(L305:AM305,"APAGADO")</f>
        <v>9</v>
      </c>
      <c r="K305" s="35">
        <f>(I305)/(J305+I305)</f>
        <v>0.6785714285714286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 t="s">
        <v>1583</v>
      </c>
      <c r="AE305" s="88"/>
      <c r="AF305" s="88" t="s">
        <v>1583</v>
      </c>
      <c r="AG305" s="88" t="s">
        <v>1583</v>
      </c>
      <c r="AH305" s="88" t="s">
        <v>1583</v>
      </c>
      <c r="AI305" s="88" t="s">
        <v>1583</v>
      </c>
      <c r="AJ305" s="88" t="s">
        <v>1583</v>
      </c>
      <c r="AK305" s="88" t="s">
        <v>1583</v>
      </c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19</v>
      </c>
      <c r="J306" s="34">
        <f>COUNTIF(L306:AM306,"APAGADO")</f>
        <v>9</v>
      </c>
      <c r="K306" s="35">
        <f>(I306)/(J306+I306)</f>
        <v>0.6785714285714286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 t="s">
        <v>1583</v>
      </c>
      <c r="AE306" s="88"/>
      <c r="AF306" s="88" t="s">
        <v>1583</v>
      </c>
      <c r="AG306" s="88" t="s">
        <v>1583</v>
      </c>
      <c r="AH306" s="88" t="s">
        <v>1583</v>
      </c>
      <c r="AI306" s="88" t="s">
        <v>1583</v>
      </c>
      <c r="AJ306" s="88" t="s">
        <v>1583</v>
      </c>
      <c r="AK306" s="88" t="s">
        <v>1583</v>
      </c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19</v>
      </c>
      <c r="J307" s="34">
        <f t="shared" si="38"/>
        <v>9</v>
      </c>
      <c r="K307" s="35">
        <f t="shared" si="39"/>
        <v>0.6785714285714286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 t="s">
        <v>1583</v>
      </c>
      <c r="AE307" s="88"/>
      <c r="AF307" s="88" t="s">
        <v>1583</v>
      </c>
      <c r="AG307" s="88" t="s">
        <v>1583</v>
      </c>
      <c r="AH307" s="88" t="s">
        <v>1583</v>
      </c>
      <c r="AI307" s="88" t="s">
        <v>1583</v>
      </c>
      <c r="AJ307" s="88" t="s">
        <v>1583</v>
      </c>
      <c r="AK307" s="88" t="s">
        <v>1583</v>
      </c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19</v>
      </c>
      <c r="J308" s="34">
        <f t="shared" si="38"/>
        <v>9</v>
      </c>
      <c r="K308" s="35">
        <f t="shared" si="39"/>
        <v>0.6785714285714286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 t="s">
        <v>1583</v>
      </c>
      <c r="AE308" s="88"/>
      <c r="AF308" s="88" t="s">
        <v>1583</v>
      </c>
      <c r="AG308" s="88" t="s">
        <v>1583</v>
      </c>
      <c r="AH308" s="88" t="s">
        <v>1583</v>
      </c>
      <c r="AI308" s="88" t="s">
        <v>1583</v>
      </c>
      <c r="AJ308" s="88" t="s">
        <v>1583</v>
      </c>
      <c r="AK308" s="88" t="s">
        <v>1583</v>
      </c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17</v>
      </c>
      <c r="J309" s="34">
        <f t="shared" si="38"/>
        <v>11</v>
      </c>
      <c r="K309" s="35">
        <f t="shared" si="39"/>
        <v>0.6071428571428571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 t="s">
        <v>1583</v>
      </c>
      <c r="AE309" s="88" t="s">
        <v>1583</v>
      </c>
      <c r="AF309" s="88" t="s">
        <v>1583</v>
      </c>
      <c r="AG309" s="88" t="s">
        <v>1583</v>
      </c>
      <c r="AH309" s="88" t="s">
        <v>1583</v>
      </c>
      <c r="AI309" s="88" t="s">
        <v>1583</v>
      </c>
      <c r="AJ309" s="88" t="s">
        <v>1583</v>
      </c>
      <c r="AK309" s="88" t="s">
        <v>1583</v>
      </c>
      <c r="AL309" s="88" t="s">
        <v>1583</v>
      </c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17</v>
      </c>
      <c r="J310" s="34">
        <f t="shared" si="38"/>
        <v>11</v>
      </c>
      <c r="K310" s="35">
        <f t="shared" si="39"/>
        <v>0.6071428571428571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 t="s">
        <v>1583</v>
      </c>
      <c r="AE310" s="88" t="s">
        <v>1583</v>
      </c>
      <c r="AF310" s="88" t="s">
        <v>1583</v>
      </c>
      <c r="AG310" s="88" t="s">
        <v>1583</v>
      </c>
      <c r="AH310" s="88" t="s">
        <v>1583</v>
      </c>
      <c r="AI310" s="88" t="s">
        <v>1583</v>
      </c>
      <c r="AJ310" s="88" t="s">
        <v>1583</v>
      </c>
      <c r="AK310" s="88" t="s">
        <v>1583</v>
      </c>
      <c r="AL310" s="88" t="s">
        <v>1583</v>
      </c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19</v>
      </c>
      <c r="J311" s="34">
        <f t="shared" si="38"/>
        <v>9</v>
      </c>
      <c r="K311" s="35">
        <f t="shared" si="39"/>
        <v>0.6785714285714286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 t="s">
        <v>1583</v>
      </c>
      <c r="AE311" s="88"/>
      <c r="AF311" s="88" t="s">
        <v>1583</v>
      </c>
      <c r="AG311" s="88" t="s">
        <v>1583</v>
      </c>
      <c r="AH311" s="88" t="s">
        <v>1583</v>
      </c>
      <c r="AI311" s="88" t="s">
        <v>1583</v>
      </c>
      <c r="AJ311" s="88" t="s">
        <v>1583</v>
      </c>
      <c r="AK311" s="88" t="s">
        <v>1583</v>
      </c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19</v>
      </c>
      <c r="J312" s="34">
        <f t="shared" si="38"/>
        <v>9</v>
      </c>
      <c r="K312" s="35">
        <f t="shared" si="39"/>
        <v>0.6785714285714286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 t="s">
        <v>1583</v>
      </c>
      <c r="AE312" s="88"/>
      <c r="AF312" s="88" t="s">
        <v>1583</v>
      </c>
      <c r="AG312" s="88" t="s">
        <v>1583</v>
      </c>
      <c r="AH312" s="88" t="s">
        <v>1583</v>
      </c>
      <c r="AI312" s="88" t="s">
        <v>1583</v>
      </c>
      <c r="AJ312" s="88" t="s">
        <v>1583</v>
      </c>
      <c r="AK312" s="88" t="s">
        <v>1583</v>
      </c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14</v>
      </c>
      <c r="J313" s="34">
        <f>COUNTIF(L313:AM313,"APAGADO")</f>
        <v>14</v>
      </c>
      <c r="K313" s="35">
        <f>(I313)/(J313+I313)</f>
        <v>0.5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 t="s">
        <v>1583</v>
      </c>
      <c r="AE313" s="88"/>
      <c r="AF313" s="88" t="s">
        <v>1583</v>
      </c>
      <c r="AG313" s="88" t="s">
        <v>1583</v>
      </c>
      <c r="AH313" s="88" t="s">
        <v>1583</v>
      </c>
      <c r="AI313" s="88" t="s">
        <v>1583</v>
      </c>
      <c r="AJ313" s="88" t="s">
        <v>1583</v>
      </c>
      <c r="AK313" s="88" t="s">
        <v>1583</v>
      </c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</v>
      </c>
      <c r="J314" s="34">
        <f>COUNTIF(L314:AM314,"APAGADO")</f>
        <v>26</v>
      </c>
      <c r="K314" s="35">
        <f>(I314)/(J314+I314)</f>
        <v>7.1428571428571425E-2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 t="s">
        <v>1583</v>
      </c>
      <c r="AE314" s="88" t="s">
        <v>1583</v>
      </c>
      <c r="AF314" s="88" t="s">
        <v>1583</v>
      </c>
      <c r="AG314" s="88" t="s">
        <v>1583</v>
      </c>
      <c r="AH314" s="88" t="s">
        <v>1583</v>
      </c>
      <c r="AI314" s="88" t="s">
        <v>1583</v>
      </c>
      <c r="AJ314" s="88" t="s">
        <v>1583</v>
      </c>
      <c r="AK314" s="88" t="s">
        <v>1583</v>
      </c>
      <c r="AL314" s="88" t="s">
        <v>1583</v>
      </c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5</v>
      </c>
      <c r="J315" s="34">
        <f>COUNTIF(L315:AM315,"APAGADO")</f>
        <v>23</v>
      </c>
      <c r="K315" s="35">
        <f>(I315)/(J315+I315)</f>
        <v>0.17857142857142858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 t="s">
        <v>1583</v>
      </c>
      <c r="AE315" s="88" t="s">
        <v>1583</v>
      </c>
      <c r="AF315" s="88" t="s">
        <v>1583</v>
      </c>
      <c r="AG315" s="88" t="s">
        <v>1583</v>
      </c>
      <c r="AH315" s="88" t="s">
        <v>1583</v>
      </c>
      <c r="AI315" s="88" t="s">
        <v>1583</v>
      </c>
      <c r="AJ315" s="88" t="s">
        <v>1583</v>
      </c>
      <c r="AK315" s="88" t="s">
        <v>1583</v>
      </c>
      <c r="AL315" s="88" t="s">
        <v>1583</v>
      </c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25</v>
      </c>
      <c r="J329" s="34">
        <f t="shared" si="50"/>
        <v>3</v>
      </c>
      <c r="K329" s="35">
        <f t="shared" si="51"/>
        <v>0.8928571428571429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 t="s">
        <v>1583</v>
      </c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21</v>
      </c>
      <c r="J332" s="34">
        <f t="shared" si="50"/>
        <v>7</v>
      </c>
      <c r="K332" s="35">
        <f t="shared" si="51"/>
        <v>0.75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 t="s">
        <v>1583</v>
      </c>
      <c r="AF332" s="88" t="s">
        <v>1583</v>
      </c>
      <c r="AG332" s="88" t="s">
        <v>1583</v>
      </c>
      <c r="AH332" s="88" t="s">
        <v>1583</v>
      </c>
      <c r="AI332" s="88" t="s">
        <v>1583</v>
      </c>
      <c r="AJ332" s="88" t="s">
        <v>1583</v>
      </c>
      <c r="AK332" s="88" t="s">
        <v>1583</v>
      </c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21</v>
      </c>
      <c r="J333" s="34">
        <f t="shared" si="50"/>
        <v>7</v>
      </c>
      <c r="K333" s="35">
        <f t="shared" si="51"/>
        <v>0.75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 t="s">
        <v>1583</v>
      </c>
      <c r="AF333" s="88" t="s">
        <v>1583</v>
      </c>
      <c r="AG333" s="88" t="s">
        <v>1583</v>
      </c>
      <c r="AH333" s="88" t="s">
        <v>1583</v>
      </c>
      <c r="AI333" s="88" t="s">
        <v>1583</v>
      </c>
      <c r="AJ333" s="88" t="s">
        <v>1583</v>
      </c>
      <c r="AK333" s="88" t="s">
        <v>1583</v>
      </c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1</v>
      </c>
      <c r="J334" s="34">
        <f t="shared" si="50"/>
        <v>27</v>
      </c>
      <c r="K334" s="35">
        <f t="shared" si="51"/>
        <v>3.5714285714285712E-2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 t="s">
        <v>1583</v>
      </c>
      <c r="AE334" s="88" t="s">
        <v>1583</v>
      </c>
      <c r="AF334" s="88" t="s">
        <v>1583</v>
      </c>
      <c r="AG334" s="88" t="s">
        <v>1583</v>
      </c>
      <c r="AH334" s="88" t="s">
        <v>1583</v>
      </c>
      <c r="AI334" s="88" t="s">
        <v>1583</v>
      </c>
      <c r="AJ334" s="88" t="s">
        <v>1583</v>
      </c>
      <c r="AK334" s="88" t="s">
        <v>1583</v>
      </c>
      <c r="AL334" s="88" t="s">
        <v>1583</v>
      </c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1</v>
      </c>
      <c r="J335" s="34">
        <f t="shared" si="50"/>
        <v>27</v>
      </c>
      <c r="K335" s="35">
        <f t="shared" si="51"/>
        <v>3.5714285714285712E-2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 t="s">
        <v>1583</v>
      </c>
      <c r="AI335" s="88" t="s">
        <v>1583</v>
      </c>
      <c r="AJ335" s="88" t="s">
        <v>1583</v>
      </c>
      <c r="AK335" s="88" t="s">
        <v>1583</v>
      </c>
      <c r="AL335" s="88" t="s">
        <v>1583</v>
      </c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 t="s">
        <v>1583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20</v>
      </c>
      <c r="J341" s="34">
        <f>COUNTIF(L341:AM341,"APAGADO")</f>
        <v>8</v>
      </c>
      <c r="K341" s="35">
        <f>(I341)/(J341+I341)</f>
        <v>0.7142857142857143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 t="s">
        <v>1583</v>
      </c>
      <c r="AE341" s="88"/>
      <c r="AF341" s="88"/>
      <c r="AG341" s="88"/>
      <c r="AH341" s="88"/>
      <c r="AI341" s="88"/>
      <c r="AJ341" s="88"/>
      <c r="AK341" s="88" t="s">
        <v>1583</v>
      </c>
      <c r="AL341" s="88" t="s">
        <v>1583</v>
      </c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27</v>
      </c>
      <c r="J344" s="34">
        <f>COUNTIF(L344:AM344,"APAGADO")</f>
        <v>1</v>
      </c>
      <c r="K344" s="35">
        <f>(I344)/(J344+I344)</f>
        <v>0.9642857142857143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 t="s">
        <v>1583</v>
      </c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19</v>
      </c>
      <c r="J345" s="34">
        <f>COUNTIF(L345:AM345,"APAGADO")</f>
        <v>9</v>
      </c>
      <c r="K345" s="35">
        <f>(I345)/(J345+I345)</f>
        <v>0.6785714285714286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 t="s">
        <v>1583</v>
      </c>
      <c r="AE345" s="88" t="s">
        <v>1583</v>
      </c>
      <c r="AF345" s="88" t="s">
        <v>1583</v>
      </c>
      <c r="AG345" s="88" t="s">
        <v>1583</v>
      </c>
      <c r="AH345" s="88" t="s">
        <v>1583</v>
      </c>
      <c r="AI345" s="88" t="s">
        <v>1583</v>
      </c>
      <c r="AJ345" s="88" t="s">
        <v>1583</v>
      </c>
      <c r="AK345" s="88" t="s">
        <v>1583</v>
      </c>
      <c r="AL345" s="88" t="s">
        <v>1583</v>
      </c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20</v>
      </c>
      <c r="J346" s="34">
        <f>COUNTIF(L346:AM346,"APAGADO")</f>
        <v>8</v>
      </c>
      <c r="K346" s="35">
        <f>(I346)/(J346+I346)</f>
        <v>0.7142857142857143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 t="s">
        <v>1583</v>
      </c>
      <c r="AF346" s="88" t="s">
        <v>1583</v>
      </c>
      <c r="AG346" s="88" t="s">
        <v>1583</v>
      </c>
      <c r="AH346" s="88" t="s">
        <v>1583</v>
      </c>
      <c r="AI346" s="88" t="s">
        <v>1583</v>
      </c>
      <c r="AJ346" s="88" t="s">
        <v>1583</v>
      </c>
      <c r="AK346" s="88" t="s">
        <v>1583</v>
      </c>
      <c r="AL346" s="88" t="s">
        <v>1583</v>
      </c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19</v>
      </c>
      <c r="J347" s="34">
        <f t="shared" si="50"/>
        <v>9</v>
      </c>
      <c r="K347" s="35">
        <f t="shared" si="51"/>
        <v>0.6785714285714286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 t="s">
        <v>1583</v>
      </c>
      <c r="AE347" s="88" t="s">
        <v>1583</v>
      </c>
      <c r="AF347" s="88" t="s">
        <v>1583</v>
      </c>
      <c r="AG347" s="88" t="s">
        <v>1583</v>
      </c>
      <c r="AH347" s="88" t="s">
        <v>1583</v>
      </c>
      <c r="AI347" s="88" t="s">
        <v>1583</v>
      </c>
      <c r="AJ347" s="88" t="s">
        <v>1583</v>
      </c>
      <c r="AK347" s="88" t="s">
        <v>1583</v>
      </c>
      <c r="AL347" s="88" t="s">
        <v>1583</v>
      </c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17</v>
      </c>
      <c r="J351" s="34">
        <f>COUNTIF(L351:AM351,"APAGADO")</f>
        <v>11</v>
      </c>
      <c r="K351" s="35">
        <f>(I351)/(J351+I351)</f>
        <v>0.6071428571428571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 t="s">
        <v>1583</v>
      </c>
      <c r="AF351" s="88" t="s">
        <v>1583</v>
      </c>
      <c r="AG351" s="88" t="s">
        <v>1583</v>
      </c>
      <c r="AH351" s="88" t="s">
        <v>1583</v>
      </c>
      <c r="AI351" s="88" t="s">
        <v>1583</v>
      </c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24</v>
      </c>
      <c r="J352" s="34">
        <f t="shared" si="50"/>
        <v>4</v>
      </c>
      <c r="K352" s="35">
        <f t="shared" si="51"/>
        <v>0.8571428571428571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 t="s">
        <v>1583</v>
      </c>
      <c r="AE352" s="88"/>
      <c r="AF352" s="88"/>
      <c r="AG352" s="88"/>
      <c r="AH352" s="88"/>
      <c r="AI352" s="88"/>
      <c r="AJ352" s="88" t="s">
        <v>1583</v>
      </c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15</v>
      </c>
      <c r="J353" s="34">
        <f t="shared" si="50"/>
        <v>13</v>
      </c>
      <c r="K353" s="35">
        <f t="shared" si="51"/>
        <v>0.5357142857142857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 t="s">
        <v>1583</v>
      </c>
      <c r="AE353" s="88" t="s">
        <v>1583</v>
      </c>
      <c r="AF353" s="88" t="s">
        <v>1583</v>
      </c>
      <c r="AG353" s="88" t="s">
        <v>1583</v>
      </c>
      <c r="AH353" s="88" t="s">
        <v>1583</v>
      </c>
      <c r="AI353" s="88" t="s">
        <v>1583</v>
      </c>
      <c r="AJ353" s="88" t="s">
        <v>1583</v>
      </c>
      <c r="AK353" s="88" t="s">
        <v>1583</v>
      </c>
      <c r="AL353" s="88" t="s">
        <v>1583</v>
      </c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18</v>
      </c>
      <c r="J354" s="34">
        <f>COUNTIF(L354:AM354,"APAGADO")</f>
        <v>10</v>
      </c>
      <c r="K354" s="35">
        <f>(I354)/(J354+I354)</f>
        <v>0.6428571428571429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 t="s">
        <v>1583</v>
      </c>
      <c r="AI354" s="88" t="s">
        <v>1583</v>
      </c>
      <c r="AJ354" s="88" t="s">
        <v>1583</v>
      </c>
      <c r="AK354" s="88" t="s">
        <v>1583</v>
      </c>
      <c r="AL354" s="88" t="s">
        <v>1583</v>
      </c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19</v>
      </c>
      <c r="J355" s="34">
        <f>COUNTIF(L355:AM355,"APAGADO")</f>
        <v>9</v>
      </c>
      <c r="K355" s="35">
        <f>(I355)/(J355+I355)</f>
        <v>0.6785714285714286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 t="s">
        <v>1583</v>
      </c>
      <c r="AI355" s="88" t="s">
        <v>1583</v>
      </c>
      <c r="AJ355" s="88" t="s">
        <v>1583</v>
      </c>
      <c r="AK355" s="88" t="s">
        <v>1583</v>
      </c>
      <c r="AL355" s="88" t="s">
        <v>1583</v>
      </c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19</v>
      </c>
      <c r="J356" s="34">
        <f>COUNTIF(L356:AM356,"APAGADO")</f>
        <v>9</v>
      </c>
      <c r="K356" s="35">
        <f>(I356)/(J356+I356)</f>
        <v>0.6785714285714286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 t="s">
        <v>1583</v>
      </c>
      <c r="AJ356" s="88" t="s">
        <v>1583</v>
      </c>
      <c r="AK356" s="88" t="s">
        <v>1583</v>
      </c>
      <c r="AL356" s="88" t="s">
        <v>1583</v>
      </c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19</v>
      </c>
      <c r="J359" s="34">
        <f>COUNTIF(L359:AM359,"APAGADO")</f>
        <v>9</v>
      </c>
      <c r="K359" s="35">
        <f>(I359)/(J359+I359)</f>
        <v>0.6785714285714286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 t="s">
        <v>1583</v>
      </c>
      <c r="AI359" s="88" t="s">
        <v>1583</v>
      </c>
      <c r="AJ359" s="88" t="s">
        <v>1583</v>
      </c>
      <c r="AK359" s="88" t="s">
        <v>1583</v>
      </c>
      <c r="AL359" s="88" t="s">
        <v>1583</v>
      </c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19</v>
      </c>
      <c r="J360" s="34">
        <f t="shared" ref="J360" si="54">COUNTIF(L360:AM360,"APAGADO")</f>
        <v>9</v>
      </c>
      <c r="K360" s="35">
        <f t="shared" ref="K360" si="55">(I360)/(J360+I360)</f>
        <v>0.6785714285714286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 t="s">
        <v>1583</v>
      </c>
      <c r="AI360" s="88" t="s">
        <v>1583</v>
      </c>
      <c r="AJ360" s="88" t="s">
        <v>1583</v>
      </c>
      <c r="AK360" s="88" t="s">
        <v>1583</v>
      </c>
      <c r="AL360" s="88" t="s">
        <v>1583</v>
      </c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18</v>
      </c>
      <c r="J361" s="34">
        <f t="shared" si="50"/>
        <v>10</v>
      </c>
      <c r="K361" s="35">
        <f t="shared" si="51"/>
        <v>0.6428571428571429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 t="s">
        <v>1583</v>
      </c>
      <c r="AI361" s="88" t="s">
        <v>1583</v>
      </c>
      <c r="AJ361" s="88" t="s">
        <v>1583</v>
      </c>
      <c r="AK361" s="88" t="s">
        <v>1583</v>
      </c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18</v>
      </c>
      <c r="J362" s="34">
        <f t="shared" si="50"/>
        <v>10</v>
      </c>
      <c r="K362" s="35">
        <f t="shared" si="51"/>
        <v>0.6428571428571429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 t="s">
        <v>1583</v>
      </c>
      <c r="AI362" s="88" t="s">
        <v>1583</v>
      </c>
      <c r="AJ362" s="88" t="s">
        <v>1583</v>
      </c>
      <c r="AK362" s="88" t="s">
        <v>1583</v>
      </c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18</v>
      </c>
      <c r="J363" s="34">
        <f t="shared" si="50"/>
        <v>10</v>
      </c>
      <c r="K363" s="35">
        <f t="shared" si="51"/>
        <v>0.6428571428571429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 t="s">
        <v>1583</v>
      </c>
      <c r="AI363" s="88" t="s">
        <v>1583</v>
      </c>
      <c r="AJ363" s="88" t="s">
        <v>1583</v>
      </c>
      <c r="AK363" s="88" t="s">
        <v>1583</v>
      </c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16</v>
      </c>
      <c r="J364" s="34">
        <f t="shared" si="50"/>
        <v>12</v>
      </c>
      <c r="K364" s="35">
        <f t="shared" si="51"/>
        <v>0.5714285714285714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 t="s">
        <v>1583</v>
      </c>
      <c r="AI364" s="88" t="s">
        <v>1583</v>
      </c>
      <c r="AJ364" s="88" t="s">
        <v>1583</v>
      </c>
      <c r="AK364" s="88" t="s">
        <v>1583</v>
      </c>
      <c r="AL364" s="88" t="s">
        <v>1583</v>
      </c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16</v>
      </c>
      <c r="J365" s="34">
        <f t="shared" si="50"/>
        <v>12</v>
      </c>
      <c r="K365" s="35">
        <f t="shared" si="51"/>
        <v>0.5714285714285714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 t="s">
        <v>1583</v>
      </c>
      <c r="AE365" s="88" t="s">
        <v>1583</v>
      </c>
      <c r="AF365" s="88" t="s">
        <v>1583</v>
      </c>
      <c r="AG365" s="88" t="s">
        <v>1583</v>
      </c>
      <c r="AH365" s="88" t="s">
        <v>1583</v>
      </c>
      <c r="AI365" s="88" t="s">
        <v>1583</v>
      </c>
      <c r="AJ365" s="88" t="s">
        <v>1583</v>
      </c>
      <c r="AK365" s="88" t="s">
        <v>1583</v>
      </c>
      <c r="AL365" s="88" t="s">
        <v>1583</v>
      </c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23</v>
      </c>
      <c r="J369" s="34">
        <f t="shared" si="50"/>
        <v>5</v>
      </c>
      <c r="K369" s="35">
        <f t="shared" si="51"/>
        <v>0.8214285714285714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 t="s">
        <v>1583</v>
      </c>
      <c r="AI369" s="88" t="s">
        <v>1583</v>
      </c>
      <c r="AJ369" s="88" t="s">
        <v>1583</v>
      </c>
      <c r="AK369" s="88" t="s">
        <v>1583</v>
      </c>
      <c r="AL369" s="88" t="s">
        <v>1583</v>
      </c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25</v>
      </c>
      <c r="J370" s="34">
        <f t="shared" si="50"/>
        <v>3</v>
      </c>
      <c r="K370" s="35">
        <f t="shared" si="51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 t="s">
        <v>1583</v>
      </c>
      <c r="AJ370" s="88" t="s">
        <v>1583</v>
      </c>
      <c r="AK370" s="88" t="s">
        <v>1583</v>
      </c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20</v>
      </c>
      <c r="J375" s="34">
        <f t="shared" si="50"/>
        <v>8</v>
      </c>
      <c r="K375" s="35">
        <f t="shared" si="51"/>
        <v>0.7142857142857143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 t="s">
        <v>1583</v>
      </c>
      <c r="AF375" s="88" t="s">
        <v>1583</v>
      </c>
      <c r="AG375" s="88" t="s">
        <v>1583</v>
      </c>
      <c r="AH375" s="88" t="s">
        <v>1583</v>
      </c>
      <c r="AI375" s="88" t="s">
        <v>1583</v>
      </c>
      <c r="AJ375" s="88" t="s">
        <v>1583</v>
      </c>
      <c r="AK375" s="88" t="s">
        <v>1583</v>
      </c>
      <c r="AL375" s="88" t="s">
        <v>1583</v>
      </c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20</v>
      </c>
      <c r="J376" s="34">
        <f t="shared" si="50"/>
        <v>8</v>
      </c>
      <c r="K376" s="35">
        <f t="shared" si="51"/>
        <v>0.7142857142857143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 t="s">
        <v>1583</v>
      </c>
      <c r="AF376" s="88" t="s">
        <v>1583</v>
      </c>
      <c r="AG376" s="88" t="s">
        <v>1583</v>
      </c>
      <c r="AH376" s="88" t="s">
        <v>1583</v>
      </c>
      <c r="AI376" s="88" t="s">
        <v>1583</v>
      </c>
      <c r="AJ376" s="88" t="s">
        <v>1583</v>
      </c>
      <c r="AK376" s="88" t="s">
        <v>1583</v>
      </c>
      <c r="AL376" s="88" t="s">
        <v>1583</v>
      </c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</v>
      </c>
      <c r="J383" s="34">
        <f t="shared" si="50"/>
        <v>27</v>
      </c>
      <c r="K383" s="35">
        <f t="shared" si="51"/>
        <v>3.5714285714285712E-2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 t="s">
        <v>1583</v>
      </c>
      <c r="AE383" s="88" t="s">
        <v>1583</v>
      </c>
      <c r="AF383" s="88" t="s">
        <v>1583</v>
      </c>
      <c r="AG383" s="88" t="s">
        <v>1583</v>
      </c>
      <c r="AH383" s="88" t="s">
        <v>1583</v>
      </c>
      <c r="AI383" s="88" t="s">
        <v>1583</v>
      </c>
      <c r="AJ383" s="88" t="s">
        <v>1583</v>
      </c>
      <c r="AK383" s="88" t="s">
        <v>1583</v>
      </c>
      <c r="AL383" s="88" t="s">
        <v>1583</v>
      </c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23</v>
      </c>
      <c r="J384" s="34">
        <f>COUNTIF(L384:AM384,"APAGADO")</f>
        <v>5</v>
      </c>
      <c r="K384" s="35">
        <f>(I384)/(J384+I384)</f>
        <v>0.8214285714285714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 t="s">
        <v>1583</v>
      </c>
      <c r="AE384" s="88" t="s">
        <v>1583</v>
      </c>
      <c r="AF384" s="88" t="s">
        <v>1583</v>
      </c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23</v>
      </c>
      <c r="J385" s="34">
        <f>COUNTIF(L385:AM385,"APAGADO")</f>
        <v>5</v>
      </c>
      <c r="K385" s="35">
        <f>(I385)/(J385+I385)</f>
        <v>0.8214285714285714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23</v>
      </c>
      <c r="J386" s="34">
        <f t="shared" si="50"/>
        <v>5</v>
      </c>
      <c r="K386" s="35">
        <f t="shared" si="51"/>
        <v>0.8214285714285714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 t="s">
        <v>1583</v>
      </c>
      <c r="AE386" s="88" t="s">
        <v>1583</v>
      </c>
      <c r="AF386" s="88" t="s">
        <v>1583</v>
      </c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23</v>
      </c>
      <c r="J387" s="34">
        <f t="shared" si="50"/>
        <v>5</v>
      </c>
      <c r="K387" s="35">
        <f t="shared" si="51"/>
        <v>0.8214285714285714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 t="s">
        <v>1583</v>
      </c>
      <c r="AE387" s="88" t="s">
        <v>1583</v>
      </c>
      <c r="AF387" s="88" t="s">
        <v>1583</v>
      </c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23</v>
      </c>
      <c r="J388" s="34">
        <f>COUNTIF(L388:AM388,"APAGADO")</f>
        <v>5</v>
      </c>
      <c r="K388" s="35">
        <f>(I388)/(J388+I388)</f>
        <v>0.8214285714285714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 t="s">
        <v>1583</v>
      </c>
      <c r="AE388" s="88" t="s">
        <v>1583</v>
      </c>
      <c r="AF388" s="88" t="s">
        <v>1583</v>
      </c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23</v>
      </c>
      <c r="J389" s="34">
        <f>COUNTIF(L389:AM389,"APAGADO")</f>
        <v>5</v>
      </c>
      <c r="K389" s="35">
        <f>(I389)/(J389+I389)</f>
        <v>0.8214285714285714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 t="s">
        <v>1583</v>
      </c>
      <c r="AE389" s="88" t="s">
        <v>1583</v>
      </c>
      <c r="AF389" s="88" t="s">
        <v>1583</v>
      </c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</v>
      </c>
      <c r="J390" s="34">
        <f t="shared" ref="J390" si="56">COUNTIF(L390:AM390,"APAGADO")</f>
        <v>26</v>
      </c>
      <c r="K390" s="35">
        <f t="shared" ref="K390" si="57">(I390)/(J390+I390)</f>
        <v>7.1428571428571425E-2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 t="s">
        <v>1583</v>
      </c>
      <c r="AI390" s="88" t="s">
        <v>1583</v>
      </c>
      <c r="AJ390" s="88" t="s">
        <v>1583</v>
      </c>
      <c r="AK390" s="88" t="s">
        <v>1583</v>
      </c>
      <c r="AL390" s="88" t="s">
        <v>1583</v>
      </c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20</v>
      </c>
      <c r="J391" s="34">
        <f t="shared" si="50"/>
        <v>8</v>
      </c>
      <c r="K391" s="35">
        <f t="shared" si="51"/>
        <v>0.7142857142857143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 t="s">
        <v>1583</v>
      </c>
      <c r="AF391" s="88" t="s">
        <v>1583</v>
      </c>
      <c r="AG391" s="88" t="s">
        <v>1583</v>
      </c>
      <c r="AH391" s="88" t="s">
        <v>1583</v>
      </c>
      <c r="AI391" s="88" t="s">
        <v>1583</v>
      </c>
      <c r="AJ391" s="88" t="s">
        <v>1583</v>
      </c>
      <c r="AK391" s="88" t="s">
        <v>1583</v>
      </c>
      <c r="AL391" s="88" t="s">
        <v>1583</v>
      </c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20</v>
      </c>
      <c r="J392" s="34">
        <f t="shared" si="50"/>
        <v>8</v>
      </c>
      <c r="K392" s="35">
        <f t="shared" si="51"/>
        <v>0.7142857142857143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 t="s">
        <v>1583</v>
      </c>
      <c r="AF392" s="88" t="s">
        <v>1583</v>
      </c>
      <c r="AG392" s="88" t="s">
        <v>1583</v>
      </c>
      <c r="AH392" s="88" t="s">
        <v>1583</v>
      </c>
      <c r="AI392" s="88" t="s">
        <v>1583</v>
      </c>
      <c r="AJ392" s="88" t="s">
        <v>1583</v>
      </c>
      <c r="AK392" s="88" t="s">
        <v>1583</v>
      </c>
      <c r="AL392" s="88" t="s">
        <v>1583</v>
      </c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12</v>
      </c>
      <c r="J398" s="34">
        <f t="shared" ref="J398:J459" si="58">COUNTIF(L398:AM398,"APAGADO")</f>
        <v>16</v>
      </c>
      <c r="K398" s="35">
        <f t="shared" ref="K398:K459" si="59">(I398)/(J398+I398)</f>
        <v>0.42857142857142855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 t="s">
        <v>1583</v>
      </c>
      <c r="AI398" s="88" t="s">
        <v>1583</v>
      </c>
      <c r="AJ398" s="88" t="s">
        <v>1583</v>
      </c>
      <c r="AK398" s="88" t="s">
        <v>1583</v>
      </c>
      <c r="AL398" s="88" t="s">
        <v>1583</v>
      </c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20</v>
      </c>
      <c r="J401" s="34">
        <f t="shared" si="58"/>
        <v>8</v>
      </c>
      <c r="K401" s="35">
        <f t="shared" si="59"/>
        <v>0.7142857142857143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 t="s">
        <v>1583</v>
      </c>
      <c r="AF401" s="88" t="s">
        <v>1583</v>
      </c>
      <c r="AG401" s="88" t="s">
        <v>1583</v>
      </c>
      <c r="AH401" s="88" t="s">
        <v>1583</v>
      </c>
      <c r="AI401" s="88" t="s">
        <v>1583</v>
      </c>
      <c r="AJ401" s="88" t="s">
        <v>1583</v>
      </c>
      <c r="AK401" s="88" t="s">
        <v>1583</v>
      </c>
      <c r="AL401" s="88" t="s">
        <v>1583</v>
      </c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</v>
      </c>
      <c r="J402" s="34">
        <f t="shared" si="58"/>
        <v>26</v>
      </c>
      <c r="K402" s="35">
        <f t="shared" si="59"/>
        <v>7.1428571428571425E-2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 t="s">
        <v>1583</v>
      </c>
      <c r="AI402" s="88" t="s">
        <v>1583</v>
      </c>
      <c r="AJ402" s="88" t="s">
        <v>1583</v>
      </c>
      <c r="AK402" s="88" t="s">
        <v>1583</v>
      </c>
      <c r="AL402" s="88" t="s">
        <v>1583</v>
      </c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10</v>
      </c>
      <c r="J403" s="34">
        <f t="shared" si="58"/>
        <v>18</v>
      </c>
      <c r="K403" s="35">
        <f t="shared" si="59"/>
        <v>0.35714285714285715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 t="s">
        <v>1583</v>
      </c>
      <c r="AJ403" s="88" t="s">
        <v>1583</v>
      </c>
      <c r="AK403" s="88" t="s">
        <v>1583</v>
      </c>
      <c r="AL403" s="88" t="s">
        <v>1583</v>
      </c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19</v>
      </c>
      <c r="J404" s="34">
        <f>COUNTIF(L404:AM404,"APAGADO")</f>
        <v>9</v>
      </c>
      <c r="K404" s="35">
        <f>(I404)/(J404+I404)</f>
        <v>0.6785714285714286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 t="s">
        <v>1583</v>
      </c>
      <c r="AJ404" s="88" t="s">
        <v>1583</v>
      </c>
      <c r="AK404" s="88" t="s">
        <v>1583</v>
      </c>
      <c r="AL404" s="88" t="s">
        <v>1583</v>
      </c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20</v>
      </c>
      <c r="J407" s="34">
        <f>COUNTIF(L407:AM407,"APAGADO")</f>
        <v>8</v>
      </c>
      <c r="K407" s="35">
        <f>(I407)/(J407+I407)</f>
        <v>0.7142857142857143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 t="s">
        <v>1583</v>
      </c>
      <c r="AF407" s="88" t="s">
        <v>1583</v>
      </c>
      <c r="AG407" s="88" t="s">
        <v>1583</v>
      </c>
      <c r="AH407" s="88" t="s">
        <v>1583</v>
      </c>
      <c r="AI407" s="88" t="s">
        <v>1583</v>
      </c>
      <c r="AJ407" s="88" t="s">
        <v>1583</v>
      </c>
      <c r="AK407" s="88" t="s">
        <v>1583</v>
      </c>
      <c r="AL407" s="88" t="s">
        <v>1583</v>
      </c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15</v>
      </c>
      <c r="J409" s="34">
        <f t="shared" si="58"/>
        <v>13</v>
      </c>
      <c r="K409" s="35">
        <f t="shared" si="59"/>
        <v>0.5357142857142857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 t="s">
        <v>1583</v>
      </c>
      <c r="AI409" s="88" t="s">
        <v>1583</v>
      </c>
      <c r="AJ409" s="88" t="s">
        <v>1583</v>
      </c>
      <c r="AK409" s="88" t="s">
        <v>1583</v>
      </c>
      <c r="AL409" s="88" t="s">
        <v>1583</v>
      </c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20</v>
      </c>
      <c r="J415" s="34">
        <f t="shared" si="58"/>
        <v>8</v>
      </c>
      <c r="K415" s="35">
        <f t="shared" si="59"/>
        <v>0.7142857142857143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 t="s">
        <v>1583</v>
      </c>
      <c r="AF415" s="88" t="s">
        <v>1583</v>
      </c>
      <c r="AG415" s="88" t="s">
        <v>1583</v>
      </c>
      <c r="AH415" s="88" t="s">
        <v>1583</v>
      </c>
      <c r="AI415" s="88" t="s">
        <v>1583</v>
      </c>
      <c r="AJ415" s="88" t="s">
        <v>1583</v>
      </c>
      <c r="AK415" s="88" t="s">
        <v>1583</v>
      </c>
      <c r="AL415" s="88" t="s">
        <v>1583</v>
      </c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20</v>
      </c>
      <c r="J416" s="34">
        <f t="shared" si="58"/>
        <v>8</v>
      </c>
      <c r="K416" s="35">
        <f t="shared" si="59"/>
        <v>0.7142857142857143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 t="s">
        <v>1583</v>
      </c>
      <c r="AF416" s="88" t="s">
        <v>1583</v>
      </c>
      <c r="AG416" s="88" t="s">
        <v>1583</v>
      </c>
      <c r="AH416" s="88" t="s">
        <v>1583</v>
      </c>
      <c r="AI416" s="88" t="s">
        <v>1583</v>
      </c>
      <c r="AJ416" s="88" t="s">
        <v>1583</v>
      </c>
      <c r="AK416" s="88" t="s">
        <v>1583</v>
      </c>
      <c r="AL416" s="88" t="s">
        <v>1583</v>
      </c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1</v>
      </c>
      <c r="J417" s="34">
        <f>COUNTIF(L417:AM417,"APAGADO")</f>
        <v>27</v>
      </c>
      <c r="K417" s="35">
        <f>(I417)/(J417+I417)</f>
        <v>3.5714285714285712E-2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 t="s">
        <v>1583</v>
      </c>
      <c r="AJ417" s="88" t="s">
        <v>1583</v>
      </c>
      <c r="AK417" s="88" t="s">
        <v>1583</v>
      </c>
      <c r="AL417" s="88" t="s">
        <v>1583</v>
      </c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19</v>
      </c>
      <c r="J418" s="34">
        <f t="shared" si="58"/>
        <v>9</v>
      </c>
      <c r="K418" s="35">
        <f t="shared" si="59"/>
        <v>0.6785714285714286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 t="s">
        <v>1583</v>
      </c>
      <c r="AE418" s="88"/>
      <c r="AF418" s="88" t="s">
        <v>1583</v>
      </c>
      <c r="AG418" s="88" t="s">
        <v>1583</v>
      </c>
      <c r="AH418" s="88" t="s">
        <v>1583</v>
      </c>
      <c r="AI418" s="88" t="s">
        <v>1583</v>
      </c>
      <c r="AJ418" s="88" t="s">
        <v>1583</v>
      </c>
      <c r="AK418" s="88" t="s">
        <v>1583</v>
      </c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19</v>
      </c>
      <c r="J419" s="34">
        <f t="shared" si="58"/>
        <v>9</v>
      </c>
      <c r="K419" s="35">
        <f t="shared" si="59"/>
        <v>0.6785714285714286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 t="s">
        <v>1583</v>
      </c>
      <c r="AE419" s="88"/>
      <c r="AF419" s="88" t="s">
        <v>1583</v>
      </c>
      <c r="AG419" s="88" t="s">
        <v>1583</v>
      </c>
      <c r="AH419" s="88" t="s">
        <v>1583</v>
      </c>
      <c r="AI419" s="88" t="s">
        <v>1583</v>
      </c>
      <c r="AJ419" s="88" t="s">
        <v>1583</v>
      </c>
      <c r="AK419" s="88" t="s">
        <v>1583</v>
      </c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15</v>
      </c>
      <c r="J420" s="34">
        <f t="shared" si="58"/>
        <v>13</v>
      </c>
      <c r="K420" s="35">
        <f t="shared" si="59"/>
        <v>0.5357142857142857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 t="s">
        <v>1583</v>
      </c>
      <c r="AE420" s="88"/>
      <c r="AF420" s="88" t="s">
        <v>1583</v>
      </c>
      <c r="AG420" s="88" t="s">
        <v>1583</v>
      </c>
      <c r="AH420" s="88" t="s">
        <v>1583</v>
      </c>
      <c r="AI420" s="88" t="s">
        <v>1583</v>
      </c>
      <c r="AJ420" s="88" t="s">
        <v>1583</v>
      </c>
      <c r="AK420" s="88" t="s">
        <v>1583</v>
      </c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15</v>
      </c>
      <c r="J421" s="34">
        <f t="shared" si="58"/>
        <v>13</v>
      </c>
      <c r="K421" s="35">
        <f t="shared" si="59"/>
        <v>0.5357142857142857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 t="s">
        <v>1583</v>
      </c>
      <c r="AE421" s="88"/>
      <c r="AF421" s="88" t="s">
        <v>1583</v>
      </c>
      <c r="AG421" s="88" t="s">
        <v>1583</v>
      </c>
      <c r="AH421" s="88" t="s">
        <v>1583</v>
      </c>
      <c r="AI421" s="88" t="s">
        <v>1583</v>
      </c>
      <c r="AJ421" s="88" t="s">
        <v>1583</v>
      </c>
      <c r="AK421" s="88" t="s">
        <v>1583</v>
      </c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19</v>
      </c>
      <c r="J422" s="34">
        <f t="shared" si="58"/>
        <v>9</v>
      </c>
      <c r="K422" s="35">
        <f t="shared" si="59"/>
        <v>0.6785714285714286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 t="s">
        <v>1583</v>
      </c>
      <c r="AE422" s="88"/>
      <c r="AF422" s="88" t="s">
        <v>1583</v>
      </c>
      <c r="AG422" s="88" t="s">
        <v>1583</v>
      </c>
      <c r="AH422" s="88" t="s">
        <v>1583</v>
      </c>
      <c r="AI422" s="88" t="s">
        <v>1583</v>
      </c>
      <c r="AJ422" s="88" t="s">
        <v>1583</v>
      </c>
      <c r="AK422" s="88" t="s">
        <v>1583</v>
      </c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19</v>
      </c>
      <c r="J423" s="34">
        <f t="shared" si="58"/>
        <v>9</v>
      </c>
      <c r="K423" s="35">
        <f t="shared" si="59"/>
        <v>0.6785714285714286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 t="s">
        <v>1583</v>
      </c>
      <c r="AE423" s="88"/>
      <c r="AF423" s="88" t="s">
        <v>1583</v>
      </c>
      <c r="AG423" s="88" t="s">
        <v>1583</v>
      </c>
      <c r="AH423" s="88" t="s">
        <v>1583</v>
      </c>
      <c r="AI423" s="88" t="s">
        <v>1583</v>
      </c>
      <c r="AJ423" s="88" t="s">
        <v>1583</v>
      </c>
      <c r="AK423" s="88" t="s">
        <v>1583</v>
      </c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19</v>
      </c>
      <c r="J424" s="34">
        <f>COUNTIF(L424:AM424,"APAGADO")</f>
        <v>9</v>
      </c>
      <c r="K424" s="35">
        <f>(I424)/(J424+I424)</f>
        <v>0.6785714285714286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 t="s">
        <v>1583</v>
      </c>
      <c r="AE424" s="88"/>
      <c r="AF424" s="88" t="s">
        <v>1583</v>
      </c>
      <c r="AG424" s="88" t="s">
        <v>1583</v>
      </c>
      <c r="AH424" s="88" t="s">
        <v>1583</v>
      </c>
      <c r="AI424" s="88" t="s">
        <v>1583</v>
      </c>
      <c r="AJ424" s="88" t="s">
        <v>1583</v>
      </c>
      <c r="AK424" s="88" t="s">
        <v>1583</v>
      </c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20</v>
      </c>
      <c r="J425" s="34">
        <f t="shared" si="58"/>
        <v>8</v>
      </c>
      <c r="K425" s="35">
        <f t="shared" si="59"/>
        <v>0.7142857142857143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 t="s">
        <v>1583</v>
      </c>
      <c r="AE425" s="88"/>
      <c r="AF425" s="88"/>
      <c r="AG425" s="88" t="s">
        <v>1583</v>
      </c>
      <c r="AH425" s="88" t="s">
        <v>1583</v>
      </c>
      <c r="AI425" s="88" t="s">
        <v>1583</v>
      </c>
      <c r="AJ425" s="88" t="s">
        <v>1583</v>
      </c>
      <c r="AK425" s="88" t="s">
        <v>1583</v>
      </c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 t="s">
        <v>1583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26</v>
      </c>
      <c r="J430" s="34">
        <f t="shared" si="58"/>
        <v>2</v>
      </c>
      <c r="K430" s="35">
        <f t="shared" si="59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 t="s">
        <v>1583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18</v>
      </c>
      <c r="J432" s="34">
        <f t="shared" si="58"/>
        <v>10</v>
      </c>
      <c r="K432" s="35">
        <f t="shared" si="59"/>
        <v>0.6428571428571429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 t="s">
        <v>1583</v>
      </c>
      <c r="AE432" s="88" t="s">
        <v>1583</v>
      </c>
      <c r="AF432" s="88" t="s">
        <v>1583</v>
      </c>
      <c r="AG432" s="88" t="s">
        <v>1583</v>
      </c>
      <c r="AH432" s="88" t="s">
        <v>1583</v>
      </c>
      <c r="AI432" s="88" t="s">
        <v>1583</v>
      </c>
      <c r="AJ432" s="88" t="s">
        <v>1583</v>
      </c>
      <c r="AK432" s="88" t="s">
        <v>1583</v>
      </c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18</v>
      </c>
      <c r="J433" s="34">
        <f t="shared" si="58"/>
        <v>10</v>
      </c>
      <c r="K433" s="35">
        <f t="shared" si="59"/>
        <v>0.6428571428571429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 t="s">
        <v>1583</v>
      </c>
      <c r="AE433" s="88" t="s">
        <v>1583</v>
      </c>
      <c r="AF433" s="88" t="s">
        <v>1583</v>
      </c>
      <c r="AG433" s="88" t="s">
        <v>1583</v>
      </c>
      <c r="AH433" s="88" t="s">
        <v>1583</v>
      </c>
      <c r="AI433" s="88" t="s">
        <v>1583</v>
      </c>
      <c r="AJ433" s="88" t="s">
        <v>1583</v>
      </c>
      <c r="AK433" s="88" t="s">
        <v>1583</v>
      </c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18</v>
      </c>
      <c r="J434" s="34">
        <f t="shared" si="58"/>
        <v>10</v>
      </c>
      <c r="K434" s="35">
        <f t="shared" si="59"/>
        <v>0.6428571428571429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 t="s">
        <v>1583</v>
      </c>
      <c r="AE434" s="88" t="s">
        <v>1583</v>
      </c>
      <c r="AF434" s="88" t="s">
        <v>1583</v>
      </c>
      <c r="AG434" s="88" t="s">
        <v>1583</v>
      </c>
      <c r="AH434" s="88" t="s">
        <v>1583</v>
      </c>
      <c r="AI434" s="88" t="s">
        <v>1583</v>
      </c>
      <c r="AJ434" s="88" t="s">
        <v>1583</v>
      </c>
      <c r="AK434" s="88" t="s">
        <v>1583</v>
      </c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18</v>
      </c>
      <c r="J435" s="34">
        <f t="shared" si="58"/>
        <v>10</v>
      </c>
      <c r="K435" s="35">
        <f t="shared" si="59"/>
        <v>0.6428571428571429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 t="s">
        <v>1583</v>
      </c>
      <c r="AE435" s="88" t="s">
        <v>1583</v>
      </c>
      <c r="AF435" s="88" t="s">
        <v>1583</v>
      </c>
      <c r="AG435" s="88" t="s">
        <v>1583</v>
      </c>
      <c r="AH435" s="88" t="s">
        <v>1583</v>
      </c>
      <c r="AI435" s="88" t="s">
        <v>1583</v>
      </c>
      <c r="AJ435" s="88" t="s">
        <v>1583</v>
      </c>
      <c r="AK435" s="88" t="s">
        <v>1583</v>
      </c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20</v>
      </c>
      <c r="J436" s="34">
        <f t="shared" si="58"/>
        <v>8</v>
      </c>
      <c r="K436" s="35">
        <f t="shared" si="59"/>
        <v>0.7142857142857143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 t="s">
        <v>1583</v>
      </c>
      <c r="AF436" s="88" t="s">
        <v>1583</v>
      </c>
      <c r="AG436" s="88" t="s">
        <v>1583</v>
      </c>
      <c r="AH436" s="88" t="s">
        <v>1583</v>
      </c>
      <c r="AI436" s="88" t="s">
        <v>1583</v>
      </c>
      <c r="AJ436" s="88" t="s">
        <v>1583</v>
      </c>
      <c r="AK436" s="88" t="s">
        <v>1583</v>
      </c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</v>
      </c>
      <c r="J437" s="34">
        <f t="shared" si="58"/>
        <v>26</v>
      </c>
      <c r="K437" s="35">
        <f t="shared" si="59"/>
        <v>7.1428571428571425E-2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 t="s">
        <v>1583</v>
      </c>
      <c r="AI437" s="88" t="s">
        <v>1583</v>
      </c>
      <c r="AJ437" s="88" t="s">
        <v>1583</v>
      </c>
      <c r="AK437" s="88" t="s">
        <v>1583</v>
      </c>
      <c r="AL437" s="88" t="s">
        <v>1583</v>
      </c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21</v>
      </c>
      <c r="J438" s="34">
        <f t="shared" si="58"/>
        <v>7</v>
      </c>
      <c r="K438" s="35">
        <f t="shared" si="59"/>
        <v>0.75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 t="s">
        <v>1583</v>
      </c>
      <c r="AF438" s="88" t="s">
        <v>1583</v>
      </c>
      <c r="AG438" s="88" t="s">
        <v>1583</v>
      </c>
      <c r="AH438" s="88" t="s">
        <v>1583</v>
      </c>
      <c r="AI438" s="88" t="s">
        <v>1583</v>
      </c>
      <c r="AJ438" s="88" t="s">
        <v>1583</v>
      </c>
      <c r="AK438" s="88" t="s">
        <v>1583</v>
      </c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1</v>
      </c>
      <c r="J439" s="34">
        <f t="shared" si="58"/>
        <v>27</v>
      </c>
      <c r="K439" s="35">
        <f t="shared" si="59"/>
        <v>3.5714285714285712E-2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 t="s">
        <v>1583</v>
      </c>
      <c r="AI439" s="88" t="s">
        <v>1583</v>
      </c>
      <c r="AJ439" s="88" t="s">
        <v>1583</v>
      </c>
      <c r="AK439" s="88" t="s">
        <v>1583</v>
      </c>
      <c r="AL439" s="88" t="s">
        <v>1583</v>
      </c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1</v>
      </c>
      <c r="J440" s="34">
        <f t="shared" si="58"/>
        <v>27</v>
      </c>
      <c r="K440" s="35">
        <f t="shared" si="59"/>
        <v>3.5714285714285712E-2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 t="s">
        <v>1583</v>
      </c>
      <c r="AE440" s="88" t="s">
        <v>1583</v>
      </c>
      <c r="AF440" s="88" t="s">
        <v>1583</v>
      </c>
      <c r="AG440" s="88" t="s">
        <v>1583</v>
      </c>
      <c r="AH440" s="88" t="s">
        <v>1583</v>
      </c>
      <c r="AI440" s="88" t="s">
        <v>1583</v>
      </c>
      <c r="AJ440" s="88" t="s">
        <v>1583</v>
      </c>
      <c r="AK440" s="88" t="s">
        <v>1583</v>
      </c>
      <c r="AL440" s="88" t="s">
        <v>1583</v>
      </c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 t="s">
        <v>1583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17</v>
      </c>
      <c r="J442" s="34">
        <f t="shared" si="58"/>
        <v>11</v>
      </c>
      <c r="K442" s="35">
        <f t="shared" si="59"/>
        <v>0.6071428571428571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 t="s">
        <v>1583</v>
      </c>
      <c r="AE442" s="88" t="s">
        <v>1583</v>
      </c>
      <c r="AF442" s="88" t="s">
        <v>1583</v>
      </c>
      <c r="AG442" s="88" t="s">
        <v>1583</v>
      </c>
      <c r="AH442" s="88" t="s">
        <v>1583</v>
      </c>
      <c r="AI442" s="88" t="s">
        <v>1583</v>
      </c>
      <c r="AJ442" s="88" t="s">
        <v>1583</v>
      </c>
      <c r="AK442" s="88" t="s">
        <v>1583</v>
      </c>
      <c r="AL442" s="88" t="s">
        <v>1583</v>
      </c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17</v>
      </c>
      <c r="J443" s="34">
        <f t="shared" si="58"/>
        <v>11</v>
      </c>
      <c r="K443" s="35">
        <f t="shared" si="59"/>
        <v>0.6071428571428571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 t="s">
        <v>1583</v>
      </c>
      <c r="AE443" s="88" t="s">
        <v>1583</v>
      </c>
      <c r="AF443" s="88" t="s">
        <v>1583</v>
      </c>
      <c r="AG443" s="88" t="s">
        <v>1583</v>
      </c>
      <c r="AH443" s="88" t="s">
        <v>1583</v>
      </c>
      <c r="AI443" s="88" t="s">
        <v>1583</v>
      </c>
      <c r="AJ443" s="88" t="s">
        <v>1583</v>
      </c>
      <c r="AK443" s="88" t="s">
        <v>1583</v>
      </c>
      <c r="AL443" s="88" t="s">
        <v>1583</v>
      </c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15</v>
      </c>
      <c r="J444" s="34">
        <f t="shared" si="58"/>
        <v>13</v>
      </c>
      <c r="K444" s="35">
        <f t="shared" si="59"/>
        <v>0.5357142857142857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 t="s">
        <v>1583</v>
      </c>
      <c r="AF444" s="88" t="s">
        <v>1583</v>
      </c>
      <c r="AG444" s="88" t="s">
        <v>1583</v>
      </c>
      <c r="AH444" s="88" t="s">
        <v>1583</v>
      </c>
      <c r="AI444" s="88" t="s">
        <v>1583</v>
      </c>
      <c r="AJ444" s="88" t="s">
        <v>1583</v>
      </c>
      <c r="AK444" s="88" t="s">
        <v>1583</v>
      </c>
      <c r="AL444" s="88" t="s">
        <v>1583</v>
      </c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17</v>
      </c>
      <c r="J445" s="34">
        <f t="shared" si="58"/>
        <v>11</v>
      </c>
      <c r="K445" s="35">
        <f t="shared" si="59"/>
        <v>0.6071428571428571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 t="s">
        <v>1583</v>
      </c>
      <c r="AE445" s="88" t="s">
        <v>1583</v>
      </c>
      <c r="AF445" s="88" t="s">
        <v>1583</v>
      </c>
      <c r="AG445" s="88" t="s">
        <v>1583</v>
      </c>
      <c r="AH445" s="88" t="s">
        <v>1583</v>
      </c>
      <c r="AI445" s="88" t="s">
        <v>1583</v>
      </c>
      <c r="AJ445" s="88" t="s">
        <v>1583</v>
      </c>
      <c r="AK445" s="88" t="s">
        <v>1583</v>
      </c>
      <c r="AL445" s="88" t="s">
        <v>1583</v>
      </c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17</v>
      </c>
      <c r="J446" s="34">
        <f>COUNTIF(L446:AM446,"APAGADO")</f>
        <v>11</v>
      </c>
      <c r="K446" s="35">
        <f>(I446)/(J446+I446)</f>
        <v>0.6071428571428571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 t="s">
        <v>1583</v>
      </c>
      <c r="AI446" s="88" t="s">
        <v>1583</v>
      </c>
      <c r="AJ446" s="88" t="s">
        <v>1583</v>
      </c>
      <c r="AK446" s="88" t="s">
        <v>1583</v>
      </c>
      <c r="AL446" s="88" t="s">
        <v>1583</v>
      </c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17</v>
      </c>
      <c r="J447" s="34">
        <f t="shared" si="58"/>
        <v>11</v>
      </c>
      <c r="K447" s="35">
        <f t="shared" si="59"/>
        <v>0.6071428571428571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 t="s">
        <v>1583</v>
      </c>
      <c r="AE447" s="88" t="s">
        <v>1583</v>
      </c>
      <c r="AF447" s="88" t="s">
        <v>1583</v>
      </c>
      <c r="AG447" s="88" t="s">
        <v>1583</v>
      </c>
      <c r="AH447" s="88" t="s">
        <v>1583</v>
      </c>
      <c r="AI447" s="88" t="s">
        <v>1583</v>
      </c>
      <c r="AJ447" s="88" t="s">
        <v>1583</v>
      </c>
      <c r="AK447" s="88" t="s">
        <v>1583</v>
      </c>
      <c r="AL447" s="88" t="s">
        <v>1583</v>
      </c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17</v>
      </c>
      <c r="J448" s="34">
        <f t="shared" si="58"/>
        <v>11</v>
      </c>
      <c r="K448" s="35">
        <f t="shared" si="59"/>
        <v>0.6071428571428571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 t="s">
        <v>1583</v>
      </c>
      <c r="AE448" s="88" t="s">
        <v>1583</v>
      </c>
      <c r="AF448" s="88" t="s">
        <v>1583</v>
      </c>
      <c r="AG448" s="88" t="s">
        <v>1583</v>
      </c>
      <c r="AH448" s="88" t="s">
        <v>1583</v>
      </c>
      <c r="AI448" s="88" t="s">
        <v>1583</v>
      </c>
      <c r="AJ448" s="88" t="s">
        <v>1583</v>
      </c>
      <c r="AK448" s="88" t="s">
        <v>1583</v>
      </c>
      <c r="AL448" s="88" t="s">
        <v>1583</v>
      </c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17</v>
      </c>
      <c r="J449" s="34">
        <f t="shared" si="58"/>
        <v>11</v>
      </c>
      <c r="K449" s="35">
        <f t="shared" si="59"/>
        <v>0.6071428571428571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 t="s">
        <v>1583</v>
      </c>
      <c r="AE449" s="88" t="s">
        <v>1583</v>
      </c>
      <c r="AF449" s="88" t="s">
        <v>1583</v>
      </c>
      <c r="AG449" s="88" t="s">
        <v>1583</v>
      </c>
      <c r="AH449" s="88" t="s">
        <v>1583</v>
      </c>
      <c r="AI449" s="88" t="s">
        <v>1583</v>
      </c>
      <c r="AJ449" s="88" t="s">
        <v>1583</v>
      </c>
      <c r="AK449" s="88" t="s">
        <v>1583</v>
      </c>
      <c r="AL449" s="88" t="s">
        <v>1583</v>
      </c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21</v>
      </c>
      <c r="J450" s="34">
        <f t="shared" si="58"/>
        <v>7</v>
      </c>
      <c r="K450" s="35">
        <f t="shared" si="59"/>
        <v>0.75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 t="s">
        <v>1583</v>
      </c>
      <c r="AF450" s="88" t="s">
        <v>1583</v>
      </c>
      <c r="AG450" s="88" t="s">
        <v>1583</v>
      </c>
      <c r="AH450" s="88" t="s">
        <v>1583</v>
      </c>
      <c r="AI450" s="88" t="s">
        <v>1583</v>
      </c>
      <c r="AJ450" s="88" t="s">
        <v>1583</v>
      </c>
      <c r="AK450" s="88" t="s">
        <v>1583</v>
      </c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18</v>
      </c>
      <c r="J453" s="34">
        <f t="shared" si="58"/>
        <v>10</v>
      </c>
      <c r="K453" s="35">
        <f t="shared" si="59"/>
        <v>0.6428571428571429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 t="s">
        <v>1583</v>
      </c>
      <c r="AE453" s="88" t="s">
        <v>1583</v>
      </c>
      <c r="AF453" s="88" t="s">
        <v>1583</v>
      </c>
      <c r="AG453" s="88" t="s">
        <v>1583</v>
      </c>
      <c r="AH453" s="88" t="s">
        <v>1583</v>
      </c>
      <c r="AI453" s="88" t="s">
        <v>1583</v>
      </c>
      <c r="AJ453" s="88" t="s">
        <v>1583</v>
      </c>
      <c r="AK453" s="88" t="s">
        <v>1583</v>
      </c>
      <c r="AL453" s="88" t="s">
        <v>1583</v>
      </c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17</v>
      </c>
      <c r="J458" s="34">
        <f t="shared" si="58"/>
        <v>11</v>
      </c>
      <c r="K458" s="35">
        <f t="shared" si="59"/>
        <v>0.6071428571428571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 t="s">
        <v>1583</v>
      </c>
      <c r="AI458" s="88" t="s">
        <v>1583</v>
      </c>
      <c r="AJ458" s="88" t="s">
        <v>1583</v>
      </c>
      <c r="AK458" s="88" t="s">
        <v>1583</v>
      </c>
      <c r="AL458" s="88" t="s">
        <v>1583</v>
      </c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26</v>
      </c>
      <c r="J460" s="34">
        <f>COUNTIF(L460:AM460,"APAGADO")</f>
        <v>2</v>
      </c>
      <c r="K460" s="35">
        <f>(I460)/(J460+I460)</f>
        <v>0.9285714285714286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 t="s">
        <v>1583</v>
      </c>
      <c r="AK460" s="88" t="s">
        <v>1583</v>
      </c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1</v>
      </c>
      <c r="J463" s="34">
        <f t="shared" si="66"/>
        <v>27</v>
      </c>
      <c r="K463" s="35">
        <f t="shared" si="67"/>
        <v>3.5714285714285712E-2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 t="s">
        <v>1583</v>
      </c>
      <c r="AI463" s="88" t="s">
        <v>1583</v>
      </c>
      <c r="AJ463" s="88" t="s">
        <v>1583</v>
      </c>
      <c r="AK463" s="88" t="s">
        <v>1583</v>
      </c>
      <c r="AL463" s="88" t="s">
        <v>1583</v>
      </c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1</v>
      </c>
      <c r="J464" s="34">
        <f t="shared" si="66"/>
        <v>27</v>
      </c>
      <c r="K464" s="35">
        <f t="shared" si="67"/>
        <v>3.5714285714285712E-2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 t="s">
        <v>1583</v>
      </c>
      <c r="AI464" s="88" t="s">
        <v>1583</v>
      </c>
      <c r="AJ464" s="88" t="s">
        <v>1583</v>
      </c>
      <c r="AK464" s="88" t="s">
        <v>1583</v>
      </c>
      <c r="AL464" s="88" t="s">
        <v>1583</v>
      </c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25</v>
      </c>
      <c r="J465" s="34">
        <f t="shared" si="66"/>
        <v>3</v>
      </c>
      <c r="K465" s="35">
        <f t="shared" si="67"/>
        <v>0.8928571428571429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 t="s">
        <v>1583</v>
      </c>
      <c r="AK465" s="88" t="s">
        <v>1583</v>
      </c>
      <c r="AL465" s="88" t="s">
        <v>1583</v>
      </c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24</v>
      </c>
      <c r="J467" s="34">
        <f>COUNTIF(L467:AM467,"APAGADO")</f>
        <v>4</v>
      </c>
      <c r="K467" s="35">
        <f>(I467)/(J467+I467)</f>
        <v>0.8571428571428571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 t="s">
        <v>1583</v>
      </c>
      <c r="AE467" s="88" t="s">
        <v>1583</v>
      </c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24</v>
      </c>
      <c r="J468" s="34">
        <f t="shared" ref="J468:J480" si="68">COUNTIF(L468:AM468,"APAGADO")</f>
        <v>4</v>
      </c>
      <c r="K468" s="35">
        <f>(I468)/(J468+I468)</f>
        <v>0.8571428571428571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 t="s">
        <v>1583</v>
      </c>
      <c r="AE468" s="88" t="s">
        <v>1583</v>
      </c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23</v>
      </c>
      <c r="J469" s="34">
        <f t="shared" si="68"/>
        <v>5</v>
      </c>
      <c r="K469" s="35">
        <f t="shared" ref="K469:K480" si="69">(I469)/(J469+I469)</f>
        <v>0.8214285714285714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 t="s">
        <v>1583</v>
      </c>
      <c r="AI469" s="88" t="s">
        <v>1583</v>
      </c>
      <c r="AJ469" s="88" t="s">
        <v>1583</v>
      </c>
      <c r="AK469" s="88" t="s">
        <v>1583</v>
      </c>
      <c r="AL469" s="88" t="s">
        <v>1583</v>
      </c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23</v>
      </c>
      <c r="J470" s="34">
        <f t="shared" si="68"/>
        <v>5</v>
      </c>
      <c r="K470" s="35">
        <f t="shared" si="69"/>
        <v>0.8214285714285714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 t="s">
        <v>1583</v>
      </c>
      <c r="AI470" s="88" t="s">
        <v>1583</v>
      </c>
      <c r="AJ470" s="88" t="s">
        <v>1583</v>
      </c>
      <c r="AK470" s="88" t="s">
        <v>1583</v>
      </c>
      <c r="AL470" s="88" t="s">
        <v>1583</v>
      </c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24</v>
      </c>
      <c r="J473" s="34">
        <f t="shared" si="68"/>
        <v>4</v>
      </c>
      <c r="K473" s="35">
        <f t="shared" si="69"/>
        <v>0.8571428571428571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 t="s">
        <v>1583</v>
      </c>
      <c r="AK473" s="88" t="s">
        <v>1583</v>
      </c>
      <c r="AL473" s="88" t="s">
        <v>1583</v>
      </c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24</v>
      </c>
      <c r="J474" s="34">
        <f t="shared" si="68"/>
        <v>4</v>
      </c>
      <c r="K474" s="35">
        <f t="shared" si="69"/>
        <v>0.8571428571428571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 t="s">
        <v>1583</v>
      </c>
      <c r="AK474" s="88" t="s">
        <v>1583</v>
      </c>
      <c r="AL474" s="88" t="s">
        <v>1583</v>
      </c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8</v>
      </c>
      <c r="J476" s="34">
        <f t="shared" si="68"/>
        <v>20</v>
      </c>
      <c r="K476" s="35">
        <f t="shared" si="69"/>
        <v>0.2857142857142857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 t="s">
        <v>1583</v>
      </c>
      <c r="AE476" s="88" t="s">
        <v>1583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8</v>
      </c>
      <c r="J481" s="34">
        <f t="shared" ref="J481:J490" si="71">COUNTIF(L481:AM481,"APAGADO")</f>
        <v>20</v>
      </c>
      <c r="K481" s="35">
        <f t="shared" ref="K481:K490" si="72">(I481)/(J481+I481)</f>
        <v>0.2857142857142857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 t="s">
        <v>1583</v>
      </c>
      <c r="AE481" s="88" t="s">
        <v>1583</v>
      </c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8</v>
      </c>
      <c r="J482" s="34">
        <f t="shared" si="71"/>
        <v>20</v>
      </c>
      <c r="K482" s="35">
        <f t="shared" si="72"/>
        <v>0.2857142857142857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 t="s">
        <v>1583</v>
      </c>
      <c r="AE482" s="88" t="s">
        <v>1583</v>
      </c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 t="s">
        <v>1583</v>
      </c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 t="s">
        <v>1583</v>
      </c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 t="s">
        <v>1583</v>
      </c>
      <c r="AE489" s="88" t="s">
        <v>1583</v>
      </c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 t="s">
        <v>1583</v>
      </c>
      <c r="AE490" s="88" t="s">
        <v>1583</v>
      </c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1</v>
      </c>
      <c r="J493" s="34">
        <f t="shared" si="74"/>
        <v>27</v>
      </c>
      <c r="K493" s="35">
        <f t="shared" si="75"/>
        <v>3.5714285714285712E-2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 t="s">
        <v>1583</v>
      </c>
      <c r="AI493" s="88" t="s">
        <v>1583</v>
      </c>
      <c r="AJ493" s="88" t="s">
        <v>1583</v>
      </c>
      <c r="AK493" s="88" t="s">
        <v>1583</v>
      </c>
      <c r="AL493" s="88" t="s">
        <v>1583</v>
      </c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1</v>
      </c>
      <c r="J494" s="34">
        <f t="shared" si="74"/>
        <v>27</v>
      </c>
      <c r="K494" s="35">
        <f t="shared" si="75"/>
        <v>3.5714285714285712E-2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 t="s">
        <v>1583</v>
      </c>
      <c r="AI494" s="88" t="s">
        <v>1583</v>
      </c>
      <c r="AJ494" s="88" t="s">
        <v>1583</v>
      </c>
      <c r="AK494" s="88" t="s">
        <v>1583</v>
      </c>
      <c r="AL494" s="88" t="s">
        <v>1583</v>
      </c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2</v>
      </c>
      <c r="J499" s="34">
        <f t="shared" si="74"/>
        <v>26</v>
      </c>
      <c r="K499" s="35">
        <f t="shared" si="75"/>
        <v>7.1428571428571425E-2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 t="s">
        <v>1583</v>
      </c>
      <c r="AI499" s="88" t="s">
        <v>1583</v>
      </c>
      <c r="AJ499" s="88" t="s">
        <v>1583</v>
      </c>
      <c r="AK499" s="88" t="s">
        <v>1583</v>
      </c>
      <c r="AL499" s="88" t="s">
        <v>1583</v>
      </c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</v>
      </c>
      <c r="J500" s="34">
        <f t="shared" si="74"/>
        <v>26</v>
      </c>
      <c r="K500" s="35">
        <f t="shared" si="75"/>
        <v>7.1428571428571425E-2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 t="s">
        <v>1583</v>
      </c>
      <c r="AI500" s="88" t="s">
        <v>1583</v>
      </c>
      <c r="AJ500" s="88" t="s">
        <v>1583</v>
      </c>
      <c r="AK500" s="88" t="s">
        <v>1583</v>
      </c>
      <c r="AL500" s="88" t="s">
        <v>1583</v>
      </c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 t="s">
        <v>1583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3</v>
      </c>
      <c r="J505" s="34">
        <f t="shared" si="74"/>
        <v>25</v>
      </c>
      <c r="K505" s="35">
        <f t="shared" si="75"/>
        <v>0.10714285714285714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 t="s">
        <v>1583</v>
      </c>
      <c r="AJ505" s="88" t="s">
        <v>1583</v>
      </c>
      <c r="AK505" s="88" t="s">
        <v>1583</v>
      </c>
      <c r="AL505" s="88" t="s">
        <v>1583</v>
      </c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3</v>
      </c>
      <c r="J508" s="34">
        <f t="shared" si="74"/>
        <v>25</v>
      </c>
      <c r="K508" s="35">
        <f t="shared" si="75"/>
        <v>0.10714285714285714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 t="s">
        <v>1583</v>
      </c>
      <c r="AJ508" s="88" t="s">
        <v>1583</v>
      </c>
      <c r="AK508" s="88" t="s">
        <v>1583</v>
      </c>
      <c r="AL508" s="88" t="s">
        <v>1583</v>
      </c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2</v>
      </c>
      <c r="J509" s="34">
        <f t="shared" si="74"/>
        <v>26</v>
      </c>
      <c r="K509" s="35">
        <f t="shared" si="75"/>
        <v>7.1428571428571425E-2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 t="s">
        <v>1583</v>
      </c>
      <c r="AJ509" s="88" t="s">
        <v>1583</v>
      </c>
      <c r="AK509" s="88" t="s">
        <v>1583</v>
      </c>
      <c r="AL509" s="88" t="s">
        <v>1583</v>
      </c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14</v>
      </c>
      <c r="J511" s="34">
        <f t="shared" si="74"/>
        <v>14</v>
      </c>
      <c r="K511" s="35">
        <f t="shared" si="75"/>
        <v>0.5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 t="s">
        <v>1583</v>
      </c>
      <c r="AE511" s="88" t="s">
        <v>1583</v>
      </c>
      <c r="AF511" s="88"/>
      <c r="AG511" s="88"/>
      <c r="AH511" s="88"/>
      <c r="AI511" s="88"/>
      <c r="AJ511" s="88" t="s">
        <v>1583</v>
      </c>
      <c r="AK511" s="90" t="s">
        <v>1583</v>
      </c>
      <c r="AL511" s="88" t="s">
        <v>1583</v>
      </c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14</v>
      </c>
      <c r="J512" s="34">
        <f t="shared" si="74"/>
        <v>14</v>
      </c>
      <c r="K512" s="35">
        <f t="shared" si="75"/>
        <v>0.5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 t="s">
        <v>1583</v>
      </c>
      <c r="AE512" s="88" t="s">
        <v>1583</v>
      </c>
      <c r="AF512" s="88"/>
      <c r="AG512" s="88"/>
      <c r="AH512" s="88"/>
      <c r="AI512" s="88"/>
      <c r="AJ512" s="88" t="s">
        <v>1583</v>
      </c>
      <c r="AK512" s="90" t="s">
        <v>1583</v>
      </c>
      <c r="AL512" s="88" t="s">
        <v>1583</v>
      </c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1</v>
      </c>
      <c r="J519" s="34">
        <f t="shared" si="77"/>
        <v>27</v>
      </c>
      <c r="K519" s="35">
        <f t="shared" si="78"/>
        <v>3.5714285714285712E-2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 t="s">
        <v>1583</v>
      </c>
      <c r="AJ519" s="88" t="s">
        <v>1583</v>
      </c>
      <c r="AK519" s="90" t="s">
        <v>1583</v>
      </c>
      <c r="AL519" s="88" t="s">
        <v>1583</v>
      </c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1</v>
      </c>
      <c r="J520" s="34">
        <f t="shared" si="77"/>
        <v>27</v>
      </c>
      <c r="K520" s="35">
        <f t="shared" si="78"/>
        <v>3.5714285714285712E-2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 t="s">
        <v>1583</v>
      </c>
      <c r="AJ520" s="88" t="s">
        <v>1583</v>
      </c>
      <c r="AK520" s="90" t="s">
        <v>1583</v>
      </c>
      <c r="AL520" s="88" t="s">
        <v>1583</v>
      </c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5</v>
      </c>
      <c r="J521" s="34">
        <f t="shared" si="77"/>
        <v>23</v>
      </c>
      <c r="K521" s="35">
        <f t="shared" si="78"/>
        <v>0.17857142857142858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 t="s">
        <v>1583</v>
      </c>
      <c r="AJ521" s="88" t="s">
        <v>1583</v>
      </c>
      <c r="AK521" s="90" t="s">
        <v>1583</v>
      </c>
      <c r="AL521" s="88" t="s">
        <v>1583</v>
      </c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5</v>
      </c>
      <c r="J522" s="34">
        <f t="shared" si="77"/>
        <v>23</v>
      </c>
      <c r="K522" s="35">
        <f t="shared" si="78"/>
        <v>0.17857142857142858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 t="s">
        <v>1583</v>
      </c>
      <c r="AJ522" s="88" t="s">
        <v>1583</v>
      </c>
      <c r="AK522" s="90" t="s">
        <v>1583</v>
      </c>
      <c r="AL522" s="88" t="s">
        <v>1583</v>
      </c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9</v>
      </c>
      <c r="J531" s="34">
        <f t="shared" si="80"/>
        <v>19</v>
      </c>
      <c r="K531" s="35">
        <f t="shared" si="81"/>
        <v>0.32142857142857145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 t="s">
        <v>1583</v>
      </c>
      <c r="AE531" s="88" t="s">
        <v>1583</v>
      </c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9</v>
      </c>
      <c r="J532" s="34">
        <f t="shared" si="80"/>
        <v>19</v>
      </c>
      <c r="K532" s="35">
        <f t="shared" si="81"/>
        <v>0.32142857142857145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 t="s">
        <v>1583</v>
      </c>
      <c r="AE532" s="88" t="s">
        <v>1583</v>
      </c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24</v>
      </c>
      <c r="J533" s="34">
        <f t="shared" ref="J533:J538" si="83">COUNTIF(L533:AM533,"APAGADO")</f>
        <v>4</v>
      </c>
      <c r="K533" s="35">
        <f t="shared" ref="K533:K538" si="84">(I533)/(J533+I533)</f>
        <v>0.8571428571428571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 t="s">
        <v>1583</v>
      </c>
      <c r="AE533" s="88" t="s">
        <v>1583</v>
      </c>
      <c r="AF533" s="88"/>
      <c r="AG533" s="88" t="s">
        <v>1583</v>
      </c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24</v>
      </c>
      <c r="J534" s="34">
        <f t="shared" si="83"/>
        <v>4</v>
      </c>
      <c r="K534" s="35">
        <f t="shared" si="84"/>
        <v>0.8571428571428571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 t="s">
        <v>1583</v>
      </c>
      <c r="AE534" s="88" t="s">
        <v>1583</v>
      </c>
      <c r="AF534" s="88"/>
      <c r="AG534" s="88" t="s">
        <v>1583</v>
      </c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27</v>
      </c>
      <c r="J535" s="34">
        <f t="shared" si="83"/>
        <v>1</v>
      </c>
      <c r="K535" s="35">
        <f t="shared" si="84"/>
        <v>0.9642857142857143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 t="s">
        <v>1583</v>
      </c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27</v>
      </c>
      <c r="J536" s="34">
        <f t="shared" si="83"/>
        <v>1</v>
      </c>
      <c r="K536" s="35">
        <f t="shared" si="84"/>
        <v>0.9642857142857143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 t="s">
        <v>1583</v>
      </c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7</v>
      </c>
      <c r="J537" s="34">
        <f t="shared" si="83"/>
        <v>21</v>
      </c>
      <c r="K537" s="35">
        <f t="shared" si="84"/>
        <v>0.25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 t="s">
        <v>1583</v>
      </c>
      <c r="AE537" s="88" t="s">
        <v>1583</v>
      </c>
      <c r="AF537" s="88"/>
      <c r="AG537" s="88" t="s">
        <v>1583</v>
      </c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7</v>
      </c>
      <c r="J538" s="34">
        <f t="shared" si="83"/>
        <v>21</v>
      </c>
      <c r="K538" s="35">
        <f t="shared" si="84"/>
        <v>0.25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 t="s">
        <v>1583</v>
      </c>
      <c r="AE538" s="90" t="s">
        <v>1583</v>
      </c>
      <c r="AF538" s="90"/>
      <c r="AG538" s="90" t="s">
        <v>1583</v>
      </c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 t="str">
        <f>'RESUMEN TOTAL'!AK5</f>
        <v>APAGADO</v>
      </c>
      <c r="AF2" t="str">
        <f>'RESUMEN TOTAL'!AL5</f>
        <v>APAGADO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 t="str">
        <f>'RESUMEN TOTAL'!AK6</f>
        <v>APAGADO</v>
      </c>
      <c r="AF3" t="str">
        <f>'RESUMEN TOTAL'!AL6</f>
        <v>APAGADO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147</v>
      </c>
      <c r="Y1" s="18">
        <f t="shared" si="0"/>
        <v>139</v>
      </c>
      <c r="Z1" s="18">
        <f t="shared" si="0"/>
        <v>157</v>
      </c>
      <c r="AA1" s="18">
        <f t="shared" si="0"/>
        <v>140</v>
      </c>
      <c r="AB1" s="18">
        <f t="shared" si="0"/>
        <v>123</v>
      </c>
      <c r="AC1" s="18">
        <f t="shared" si="0"/>
        <v>172</v>
      </c>
      <c r="AD1" s="18">
        <f t="shared" si="0"/>
        <v>170</v>
      </c>
      <c r="AE1" s="18">
        <f>COUNTIF(AE3:AE503, "APAGADO")</f>
        <v>217</v>
      </c>
      <c r="AF1" s="18">
        <f t="shared" si="0"/>
        <v>141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 t="str">
        <f>ESTADISTICA!AE2</f>
        <v>APAGADO</v>
      </c>
      <c r="AF3" t="str">
        <f>ESTADISTICA!AF2</f>
        <v>APAGADO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 t="str">
        <f>ESTADISTICA!AE3</f>
        <v>APAGADO</v>
      </c>
      <c r="AF4" t="str">
        <f>ESTADISTICA!AF3</f>
        <v>APAGADO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 t="str">
        <f>ESTADISTICA!AF6</f>
        <v>APAGADO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 t="str">
        <f>ESTADISTICA!AE8</f>
        <v>APAGADO</v>
      </c>
      <c r="AF9" t="str">
        <f>ESTADISTICA!AF8</f>
        <v>APAGADO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 t="str">
        <f>ESTADISTICA!AF9</f>
        <v>APAGADO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 t="str">
        <f>ESTADISTICA!AC15</f>
        <v>APAGADO</v>
      </c>
      <c r="AD16" t="str">
        <f>ESTADISTICA!AD15</f>
        <v>APAGADO</v>
      </c>
      <c r="AE16" t="str">
        <f>ESTADISTICA!AE15</f>
        <v>APAGADO</v>
      </c>
      <c r="AF16" t="str">
        <f>ESTADISTICA!AF15</f>
        <v>APAGADO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 t="str">
        <f>ESTADISTICA!AC16</f>
        <v>APAGADO</v>
      </c>
      <c r="AD17" t="str">
        <f>ESTADISTICA!AD16</f>
        <v>APAGADO</v>
      </c>
      <c r="AE17" t="str">
        <f>ESTADISTICA!AE16</f>
        <v>APAGADO</v>
      </c>
      <c r="AF17" t="str">
        <f>ESTADISTICA!AF16</f>
        <v>APAGADO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 t="str">
        <f>ESTADISTICA!AC17</f>
        <v>APAGADO</v>
      </c>
      <c r="AD18" t="str">
        <f>ESTADISTICA!AD17</f>
        <v>APAGADO</v>
      </c>
      <c r="AE18" t="str">
        <f>ESTADISTICA!AE17</f>
        <v>APAGADO</v>
      </c>
      <c r="AF18" t="str">
        <f>ESTADISTICA!AF17</f>
        <v>APAGADO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 t="str">
        <f>ESTADISTICA!AE20</f>
        <v>APAGADO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 t="str">
        <f>ESTADISTICA!AE42</f>
        <v>APAGADO</v>
      </c>
      <c r="AF43" t="str">
        <f>ESTADISTICA!AF42</f>
        <v>APAGADO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 t="str">
        <f>ESTADISTICA!AF47</f>
        <v>APAGADO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 t="str">
        <f>ESTADISTICA!AA63</f>
        <v>APAGADO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 t="str">
        <f>ESTADISTICA!AF108</f>
        <v>APAGADO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 t="str">
        <f>ESTADISTICA!AD112</f>
        <v>APAGADO</v>
      </c>
      <c r="AE113" t="str">
        <f>ESTADISTICA!AE112</f>
        <v>APAGADO</v>
      </c>
      <c r="AF113" t="str">
        <f>ESTADISTICA!AF112</f>
        <v>APAGADO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 t="str">
        <f>ESTADISTICA!AD114</f>
        <v>APAGADO</v>
      </c>
      <c r="AE115" t="str">
        <f>ESTADISTICA!AE114</f>
        <v>APAGADO</v>
      </c>
      <c r="AF115" t="str">
        <f>ESTADISTICA!AF114</f>
        <v>APAGADO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 t="str">
        <f>ESTADISTICA!AF122</f>
        <v>APAGADO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 t="str">
        <f>ESTADISTICA!AF123</f>
        <v>APAGADO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 t="str">
        <f>ESTADISTICA!AF124</f>
        <v>APAGADO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 t="str">
        <f>ESTADISTICA!AF125</f>
        <v>APAGADO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 t="str">
        <f>ESTADISTICA!AB127</f>
        <v>APAGADO</v>
      </c>
      <c r="AC128" t="str">
        <f>ESTADISTICA!AC127</f>
        <v>APAGADO</v>
      </c>
      <c r="AD128" t="str">
        <f>ESTADISTICA!AD127</f>
        <v>APAGADO</v>
      </c>
      <c r="AE128" t="str">
        <f>ESTADISTICA!AE127</f>
        <v>APAGADO</v>
      </c>
      <c r="AF128" t="str">
        <f>ESTADISTICA!AF127</f>
        <v>APAGADO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 t="str">
        <f>ESTADISTICA!AE128</f>
        <v>APAGADO</v>
      </c>
      <c r="AF129" t="str">
        <f>ESTADISTICA!AF128</f>
        <v>APAGADO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 t="str">
        <f>ESTADISTICA!AB136</f>
        <v>APAGADO</v>
      </c>
      <c r="AC137" t="str">
        <f>ESTADISTICA!AC136</f>
        <v>APAGADO</v>
      </c>
      <c r="AD137" t="str">
        <f>ESTADISTICA!AD136</f>
        <v>APAGADO</v>
      </c>
      <c r="AE137" t="str">
        <f>ESTADISTICA!AE136</f>
        <v>APAGADO</v>
      </c>
      <c r="AF137" t="str">
        <f>ESTADISTICA!AF136</f>
        <v>APAGADO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 t="str">
        <f>ESTADISTICA!AB137</f>
        <v>APAGADO</v>
      </c>
      <c r="AC138" t="str">
        <f>ESTADISTICA!AC137</f>
        <v>APAGADO</v>
      </c>
      <c r="AD138" t="str">
        <f>ESTADISTICA!AD137</f>
        <v>APAGADO</v>
      </c>
      <c r="AE138" t="str">
        <f>ESTADISTICA!AE137</f>
        <v>APAGADO</v>
      </c>
      <c r="AF138" t="str">
        <f>ESTADISTICA!AF137</f>
        <v>APAGADO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 t="str">
        <f>ESTADISTICA!AF142</f>
        <v>APAGADO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 t="str">
        <f>ESTADISTICA!AF143</f>
        <v>APAGADO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 t="str">
        <f>ESTADISTICA!Y144</f>
        <v>APAGADO</v>
      </c>
      <c r="Z145" t="str">
        <f>ESTADISTICA!Z144</f>
        <v>APAGADO</v>
      </c>
      <c r="AA145" t="str">
        <f>ESTADISTICA!AA144</f>
        <v>APAGADO</v>
      </c>
      <c r="AB145" t="str">
        <f>ESTADISTICA!AB144</f>
        <v>APAGADO</v>
      </c>
      <c r="AC145" t="str">
        <f>ESTADISTICA!AC144</f>
        <v>APAGADO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 t="str">
        <f>ESTADISTICA!X147</f>
        <v>APAGADO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 t="str">
        <f>ESTADISTICA!Z151</f>
        <v>APAGADO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 t="str">
        <f>ESTADISTICA!AE162</f>
        <v>APAGADO</v>
      </c>
      <c r="AF163" t="str">
        <f>ESTADISTICA!AF162</f>
        <v>APAGADO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 t="str">
        <f>ESTADISTICA!AE165</f>
        <v>APAGADO</v>
      </c>
      <c r="AF166" t="str">
        <f>ESTADISTICA!AF165</f>
        <v>APAGADO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 t="str">
        <f>ESTADISTICA!AF172</f>
        <v>APAGADO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 t="str">
        <f>ESTADISTICA!AF176</f>
        <v>APAGADO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 t="str">
        <f>ESTADISTICA!AE178</f>
        <v>APAGADO</v>
      </c>
      <c r="AF179" t="str">
        <f>ESTADISTICA!AF178</f>
        <v>APAGADO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 t="str">
        <f>ESTADISTICA!AE179</f>
        <v>APAGADO</v>
      </c>
      <c r="AF180" t="str">
        <f>ESTADISTICA!AF179</f>
        <v>APAGADO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 t="str">
        <f>ESTADISTICA!AE186</f>
        <v>APAGADO</v>
      </c>
      <c r="AF187" t="str">
        <f>ESTADISTICA!AF186</f>
        <v>APAGADO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 t="str">
        <f>ESTADISTICA!AD187</f>
        <v>APAGADO</v>
      </c>
      <c r="AE188" t="str">
        <f>ESTADISTICA!AE187</f>
        <v>APAGADO</v>
      </c>
      <c r="AF188" t="str">
        <f>ESTADISTICA!AF187</f>
        <v>APAGADO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 t="str">
        <f>ESTADISTICA!AE191</f>
        <v>APAGADO</v>
      </c>
      <c r="AF192" t="str">
        <f>ESTADISTICA!AF191</f>
        <v>APAGADO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 t="str">
        <f>ESTADISTICA!AC198</f>
        <v>APAGADO</v>
      </c>
      <c r="AD199" t="str">
        <f>ESTADISTICA!AD198</f>
        <v>APAGADO</v>
      </c>
      <c r="AE199" t="str">
        <f>ESTADISTICA!AE198</f>
        <v>APAGADO</v>
      </c>
      <c r="AF199" t="str">
        <f>ESTADISTICA!AF198</f>
        <v>APAGADO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 t="str">
        <f>ESTADISTICA!AD199</f>
        <v>APAGADO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 t="str">
        <f>ESTADISTICA!AE205</f>
        <v>APAGADO</v>
      </c>
      <c r="AF206" t="str">
        <f>ESTADISTICA!AF205</f>
        <v>APAGADO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 t="str">
        <f>ESTADISTICA!AD206</f>
        <v>APAGADO</v>
      </c>
      <c r="AE207" t="str">
        <f>ESTADISTICA!AE206</f>
        <v>APAGADO</v>
      </c>
      <c r="AF207" t="str">
        <f>ESTADISTICA!AF206</f>
        <v>APAGADO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 t="str">
        <f>ESTADISTICA!AE208</f>
        <v>APAGADO</v>
      </c>
      <c r="AF208" t="str">
        <f>ESTADISTICA!AF208</f>
        <v>APAGADO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 t="str">
        <f>ESTADISTICA!X209</f>
        <v>APAGADO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 t="str">
        <f>ESTADISTICA!AB213</f>
        <v>APAGADO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 t="str">
        <f>ESTADISTICA!AB215</f>
        <v>APAGADO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>
        <f>ESTADISTICA!AC217</f>
        <v>0</v>
      </c>
      <c r="AD217" t="str">
        <f>ESTADISTICA!AD217</f>
        <v>APAGADO</v>
      </c>
      <c r="AE217" t="str">
        <f>ESTADISTICA!AE217</f>
        <v>APAGADO</v>
      </c>
      <c r="AF217" t="str">
        <f>ESTADISTICA!AF217</f>
        <v>APAGADO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 t="str">
        <f>ESTADISTICA!AA218</f>
        <v>APAGADO</v>
      </c>
      <c r="AB218" t="str">
        <f>ESTADISTICA!AB218</f>
        <v>APAGADO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 t="str">
        <f>ESTADISTICA!Z220</f>
        <v>APAGADO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 t="str">
        <f>ESTADISTICA!AE220</f>
        <v>APAGADO</v>
      </c>
      <c r="AF220" t="str">
        <f>ESTADISTICA!AF220</f>
        <v>APAGADO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 t="str">
        <f>ESTADISTICA!X222</f>
        <v>APAGADO</v>
      </c>
      <c r="Y222" t="str">
        <f>ESTADISTICA!Y222</f>
        <v>APAGADO</v>
      </c>
      <c r="Z222" t="str">
        <f>ESTADISTICA!Z222</f>
        <v>APAGADO</v>
      </c>
      <c r="AA222" t="str">
        <f>ESTADISTICA!AA222</f>
        <v>APAGADO</v>
      </c>
      <c r="AB222" t="str">
        <f>ESTADISTICA!AB222</f>
        <v>APAGADO</v>
      </c>
      <c r="AC222" t="str">
        <f>ESTADISTICA!AC222</f>
        <v>APAGADO</v>
      </c>
      <c r="AD222" t="str">
        <f>ESTADISTICA!AD222</f>
        <v>APAGADO</v>
      </c>
      <c r="AE222" t="str">
        <f>ESTADISTICA!AE222</f>
        <v>APAGADO</v>
      </c>
      <c r="AF222" t="str">
        <f>ESTADISTICA!AF222</f>
        <v>APAGADO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 t="str">
        <f>ESTADISTICA!X223</f>
        <v>APAGADO</v>
      </c>
      <c r="Y223" t="str">
        <f>ESTADISTICA!Y223</f>
        <v>APAGADO</v>
      </c>
      <c r="Z223" t="str">
        <f>ESTADISTICA!Z223</f>
        <v>APAGADO</v>
      </c>
      <c r="AA223" t="str">
        <f>ESTADISTICA!AA223</f>
        <v>APAGADO</v>
      </c>
      <c r="AB223" t="str">
        <f>ESTADISTICA!AB223</f>
        <v>APAGADO</v>
      </c>
      <c r="AC223" t="str">
        <f>ESTADISTICA!AC223</f>
        <v>APAGADO</v>
      </c>
      <c r="AD223" t="str">
        <f>ESTADISTICA!AD223</f>
        <v>APAGADO</v>
      </c>
      <c r="AE223" t="str">
        <f>ESTADISTICA!AE223</f>
        <v>APAGADO</v>
      </c>
      <c r="AF223" t="str">
        <f>ESTADISTICA!AF223</f>
        <v>APAGADO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 t="str">
        <f>ESTADISTICA!AD224</f>
        <v>APAGADO</v>
      </c>
      <c r="AE224" t="str">
        <f>ESTADISTICA!AE224</f>
        <v>APAGADO</v>
      </c>
      <c r="AF224" t="str">
        <f>ESTADISTICA!AF224</f>
        <v>APAGADO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 t="str">
        <f>ESTADISTICA!X225</f>
        <v>APAGADO</v>
      </c>
      <c r="Y225" t="str">
        <f>ESTADISTICA!Y225</f>
        <v>APAGADO</v>
      </c>
      <c r="Z225" t="str">
        <f>ESTADISTICA!Z225</f>
        <v>APAGADO</v>
      </c>
      <c r="AA225" t="str">
        <f>ESTADISTICA!AA225</f>
        <v>APAGADO</v>
      </c>
      <c r="AB225" t="str">
        <f>ESTADISTICA!AB225</f>
        <v>APAGADO</v>
      </c>
      <c r="AC225" t="str">
        <f>ESTADISTICA!AC225</f>
        <v>APAGADO</v>
      </c>
      <c r="AD225" t="str">
        <f>ESTADISTICA!AD225</f>
        <v>APAGADO</v>
      </c>
      <c r="AE225" t="str">
        <f>ESTADISTICA!AE225</f>
        <v>APAGADO</v>
      </c>
      <c r="AF225" t="str">
        <f>ESTADISTICA!AF225</f>
        <v>APAGADO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 t="str">
        <f>ESTADISTICA!X226</f>
        <v>APAGADO</v>
      </c>
      <c r="Y226" t="str">
        <f>ESTADISTICA!Y226</f>
        <v>APAGADO</v>
      </c>
      <c r="Z226" t="str">
        <f>ESTADISTICA!Z226</f>
        <v>APAGADO</v>
      </c>
      <c r="AA226" t="str">
        <f>ESTADISTICA!AA226</f>
        <v>APAGADO</v>
      </c>
      <c r="AB226" t="str">
        <f>ESTADISTICA!AB226</f>
        <v>APAGADO</v>
      </c>
      <c r="AC226" t="str">
        <f>ESTADISTICA!AC226</f>
        <v>APAGADO</v>
      </c>
      <c r="AD226" t="str">
        <f>ESTADISTICA!AD226</f>
        <v>APAGADO</v>
      </c>
      <c r="AE226" t="str">
        <f>ESTADISTICA!AE226</f>
        <v>APAGADO</v>
      </c>
      <c r="AF226" t="str">
        <f>ESTADISTICA!AF226</f>
        <v>APAGADO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 t="str">
        <f>ESTADISTICA!AD230</f>
        <v>APAGADO</v>
      </c>
      <c r="AE230" t="str">
        <f>ESTADISTICA!AE230</f>
        <v>APAGADO</v>
      </c>
      <c r="AF230" t="str">
        <f>ESTADISTICA!AF230</f>
        <v>APAGADO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 t="str">
        <f>ESTADISTICA!AF231</f>
        <v>APAGADO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 t="str">
        <f>ESTADISTICA!AF232</f>
        <v>APAGADO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 t="str">
        <f>ESTADISTICA!AE234</f>
        <v>APAGADO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 t="str">
        <f>ESTADISTICA!AF237</f>
        <v>APAGADO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>
        <f>ESTADISTICA!AD239</f>
        <v>0</v>
      </c>
      <c r="AE239" t="str">
        <f>ESTADISTICA!AE239</f>
        <v>APAGADO</v>
      </c>
      <c r="AF239" t="str">
        <f>ESTADISTICA!AF239</f>
        <v>APAGADO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 t="str">
        <f>ESTADISTICA!X240</f>
        <v>APAGADO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 t="str">
        <f>ESTADISTICA!AD240</f>
        <v>APAGADO</v>
      </c>
      <c r="AE240" t="str">
        <f>ESTADISTICA!AE240</f>
        <v>APAGADO</v>
      </c>
      <c r="AF240" t="str">
        <f>ESTADISTICA!AF240</f>
        <v>APAGADO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 t="str">
        <f>ESTADISTICA!AE241</f>
        <v>APAGADO</v>
      </c>
      <c r="AF241" t="str">
        <f>ESTADISTICA!AF241</f>
        <v>APAGADO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 t="str">
        <f>ESTADISTICA!AE246</f>
        <v>APAGADO</v>
      </c>
      <c r="AF246" t="str">
        <f>ESTADISTICA!AF246</f>
        <v>APAGADO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 t="str">
        <f>ESTADISTICA!AE247</f>
        <v>APAGADO</v>
      </c>
      <c r="AF247" t="str">
        <f>ESTADISTICA!AF247</f>
        <v>APAGADO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 t="str">
        <f>ESTADISTICA!AC255</f>
        <v>APAGADO</v>
      </c>
      <c r="AD255" t="str">
        <f>ESTADISTICA!AD255</f>
        <v>APAGADO</v>
      </c>
      <c r="AE255" t="str">
        <f>ESTADISTICA!AE255</f>
        <v>APAGADO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>
        <f>ESTADISTICA!AB256</f>
        <v>0</v>
      </c>
      <c r="AC256" t="str">
        <f>ESTADISTICA!AC256</f>
        <v>APAGADO</v>
      </c>
      <c r="AD256" t="str">
        <f>ESTADISTICA!AD256</f>
        <v>APAGADO</v>
      </c>
      <c r="AE256" t="str">
        <f>ESTADISTICA!AE256</f>
        <v>APAGADO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>
        <f>ESTADISTICA!AB257</f>
        <v>0</v>
      </c>
      <c r="AC257" t="str">
        <f>ESTADISTICA!AC257</f>
        <v>APAGADO</v>
      </c>
      <c r="AD257" t="str">
        <f>ESTADISTICA!AD257</f>
        <v>APAGADO</v>
      </c>
      <c r="AE257" t="str">
        <f>ESTADISTICA!AE257</f>
        <v>APAGADO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>
        <f>ESTADISTICA!AB258</f>
        <v>0</v>
      </c>
      <c r="AC258" t="str">
        <f>ESTADISTICA!AC258</f>
        <v>APAGADO</v>
      </c>
      <c r="AD258" t="str">
        <f>ESTADISTICA!AD258</f>
        <v>APAGADO</v>
      </c>
      <c r="AE258" t="str">
        <f>ESTADISTICA!AE258</f>
        <v>APAGADO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>
        <f>ESTADISTICA!AB259</f>
        <v>0</v>
      </c>
      <c r="AC259" t="str">
        <f>ESTADISTICA!AC259</f>
        <v>APAGADO</v>
      </c>
      <c r="AD259" t="str">
        <f>ESTADISTICA!AD259</f>
        <v>APAGADO</v>
      </c>
      <c r="AE259" t="str">
        <f>ESTADISTICA!AE259</f>
        <v>APAGADO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>
        <f>ESTADISTICA!AB260</f>
        <v>0</v>
      </c>
      <c r="AC260" t="str">
        <f>ESTADISTICA!AC260</f>
        <v>APAGADO</v>
      </c>
      <c r="AD260" t="str">
        <f>ESTADISTICA!AD260</f>
        <v>APAGADO</v>
      </c>
      <c r="AE260" t="str">
        <f>ESTADISTICA!AE260</f>
        <v>APAGADO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>
        <f>ESTADISTICA!AB261</f>
        <v>0</v>
      </c>
      <c r="AC261" t="str">
        <f>ESTADISTICA!AC261</f>
        <v>APAGADO</v>
      </c>
      <c r="AD261" t="str">
        <f>ESTADISTICA!AD261</f>
        <v>APAGADO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>
        <f>ESTADISTICA!AB262</f>
        <v>0</v>
      </c>
      <c r="AC262" t="str">
        <f>ESTADISTICA!AC262</f>
        <v>APAGADO</v>
      </c>
      <c r="AD262" t="str">
        <f>ESTADISTICA!AD262</f>
        <v>APAGADO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>
        <f>ESTADISTICA!AB263</f>
        <v>0</v>
      </c>
      <c r="AC263" t="str">
        <f>ESTADISTICA!AC263</f>
        <v>APAGADO</v>
      </c>
      <c r="AD263" t="str">
        <f>ESTADISTICA!AD263</f>
        <v>APAGADO</v>
      </c>
      <c r="AE263" t="str">
        <f>ESTADISTICA!AE263</f>
        <v>APAGADO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>
        <f>ESTADISTICA!AB264</f>
        <v>0</v>
      </c>
      <c r="AC264" t="str">
        <f>ESTADISTICA!AC264</f>
        <v>APAGADO</v>
      </c>
      <c r="AD264" t="str">
        <f>ESTADISTICA!AD264</f>
        <v>APAGADO</v>
      </c>
      <c r="AE264" t="str">
        <f>ESTADISTICA!AE264</f>
        <v>APAGADO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>
        <f>ESTADISTICA!AB265</f>
        <v>0</v>
      </c>
      <c r="AC265" t="str">
        <f>ESTADISTICA!AC265</f>
        <v>APAGADO</v>
      </c>
      <c r="AD265" t="str">
        <f>ESTADISTICA!AD265</f>
        <v>APAGADO</v>
      </c>
      <c r="AE265" t="str">
        <f>ESTADISTICA!AE265</f>
        <v>APAGADO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>
        <f>ESTADISTICA!AB266</f>
        <v>0</v>
      </c>
      <c r="AC266" t="str">
        <f>ESTADISTICA!AC266</f>
        <v>APAGADO</v>
      </c>
      <c r="AD266" t="str">
        <f>ESTADISTICA!AD266</f>
        <v>APAGADO</v>
      </c>
      <c r="AE266" t="str">
        <f>ESTADISTICA!AE266</f>
        <v>APAGADO</v>
      </c>
      <c r="AF266" t="str">
        <f>ESTADISTICA!AF266</f>
        <v>APAGADO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>
        <f>ESTADISTICA!AB267</f>
        <v>0</v>
      </c>
      <c r="AC267" t="str">
        <f>ESTADISTICA!AC267</f>
        <v>APAGADO</v>
      </c>
      <c r="AD267" t="str">
        <f>ESTADISTICA!AD267</f>
        <v>APAGADO</v>
      </c>
      <c r="AE267" t="str">
        <f>ESTADISTICA!AE267</f>
        <v>APAGADO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>
        <f>ESTADISTICA!AB268</f>
        <v>0</v>
      </c>
      <c r="AC268" t="str">
        <f>ESTADISTICA!AC268</f>
        <v>APAGADO</v>
      </c>
      <c r="AD268" t="str">
        <f>ESTADISTICA!AD268</f>
        <v>APAGADO</v>
      </c>
      <c r="AE268" t="str">
        <f>ESTADISTICA!AE268</f>
        <v>APAGADO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>
        <f>ESTADISTICA!AB269</f>
        <v>0</v>
      </c>
      <c r="AC269" t="str">
        <f>ESTADISTICA!AC269</f>
        <v>APAGADO</v>
      </c>
      <c r="AD269" t="str">
        <f>ESTADISTICA!AD269</f>
        <v>APAGADO</v>
      </c>
      <c r="AE269" t="str">
        <f>ESTADISTICA!AE269</f>
        <v>APAGADO</v>
      </c>
      <c r="AF269" t="str">
        <f>ESTADISTICA!AF269</f>
        <v>APAGADO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>
        <f>ESTADISTICA!AB270</f>
        <v>0</v>
      </c>
      <c r="AC270" t="str">
        <f>ESTADISTICA!AC270</f>
        <v>APAGADO</v>
      </c>
      <c r="AD270" t="str">
        <f>ESTADISTICA!AD270</f>
        <v>APAGADO</v>
      </c>
      <c r="AE270" t="str">
        <f>ESTADISTICA!AE270</f>
        <v>APAGADO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>
        <f>ESTADISTICA!AB271</f>
        <v>0</v>
      </c>
      <c r="AC271" t="str">
        <f>ESTADISTICA!AC271</f>
        <v>APAGADO</v>
      </c>
      <c r="AD271" t="str">
        <f>ESTADISTICA!AD271</f>
        <v>APAGADO</v>
      </c>
      <c r="AE271" t="str">
        <f>ESTADISTICA!AE271</f>
        <v>APAGADO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>
        <f>ESTADISTICA!AB272</f>
        <v>0</v>
      </c>
      <c r="AC272" t="str">
        <f>ESTADISTICA!AC272</f>
        <v>APAGADO</v>
      </c>
      <c r="AD272" t="str">
        <f>ESTADISTICA!AD272</f>
        <v>APAGADO</v>
      </c>
      <c r="AE272" t="str">
        <f>ESTADISTICA!AE272</f>
        <v>APAGADO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 t="str">
        <f>ESTADISTICA!AC273</f>
        <v>APAGADO</v>
      </c>
      <c r="AD273" t="str">
        <f>ESTADISTICA!AD273</f>
        <v>APAGADO</v>
      </c>
      <c r="AE273" t="str">
        <f>ESTADISTICA!AE273</f>
        <v>APAGADO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 t="str">
        <f>ESTADISTICA!Y274</f>
        <v>APAGADO</v>
      </c>
      <c r="Z274" t="str">
        <f>ESTADISTICA!Z274</f>
        <v>APAGADO</v>
      </c>
      <c r="AA274" t="str">
        <f>ESTADISTICA!AA274</f>
        <v>APAGADO</v>
      </c>
      <c r="AB274">
        <f>ESTADISTICA!AB274</f>
        <v>0</v>
      </c>
      <c r="AC274" t="str">
        <f>ESTADISTICA!AC274</f>
        <v>APAGADO</v>
      </c>
      <c r="AD274" t="str">
        <f>ESTADISTICA!AD274</f>
        <v>APAGADO</v>
      </c>
      <c r="AE274" t="str">
        <f>ESTADISTICA!AE274</f>
        <v>APAGADO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>
        <f>ESTADISTICA!AB275</f>
        <v>0</v>
      </c>
      <c r="AC275" t="str">
        <f>ESTADISTICA!AC275</f>
        <v>APAGADO</v>
      </c>
      <c r="AD275" t="str">
        <f>ESTADISTICA!AD275</f>
        <v>APAGADO</v>
      </c>
      <c r="AE275" t="str">
        <f>ESTADISTICA!AE275</f>
        <v>APAGADO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 t="str">
        <f>ESTADISTICA!AE276</f>
        <v>APAGADO</v>
      </c>
      <c r="AF276" t="str">
        <f>ESTADISTICA!AF276</f>
        <v>APAGADO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 t="str">
        <f>ESTADISTICA!AC279</f>
        <v>APAGADO</v>
      </c>
      <c r="AD279" t="str">
        <f>ESTADISTICA!AD279</f>
        <v>APAGADO</v>
      </c>
      <c r="AE279" t="str">
        <f>ESTADISTICA!AE279</f>
        <v>APAGADO</v>
      </c>
      <c r="AF279" t="str">
        <f>ESTADISTICA!AF279</f>
        <v>APAGADO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 t="str">
        <f>ESTADISTICA!AC280</f>
        <v>APAGADO</v>
      </c>
      <c r="AD280" t="str">
        <f>ESTADISTICA!AD280</f>
        <v>APAGADO</v>
      </c>
      <c r="AE280" t="str">
        <f>ESTADISTICA!AE280</f>
        <v>APAGADO</v>
      </c>
      <c r="AF280" t="str">
        <f>ESTADISTICA!AF280</f>
        <v>APAGADO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 t="str">
        <f>ESTADISTICA!X281</f>
        <v>APAGADO</v>
      </c>
      <c r="Y281" t="str">
        <f>ESTADISTICA!Y281</f>
        <v>APAGADO</v>
      </c>
      <c r="Z281" t="str">
        <f>ESTADISTICA!Z281</f>
        <v>APAGADO</v>
      </c>
      <c r="AA281" t="str">
        <f>ESTADISTICA!AA281</f>
        <v>APAGADO</v>
      </c>
      <c r="AB281" t="str">
        <f>ESTADISTICA!AB281</f>
        <v>APAGADO</v>
      </c>
      <c r="AC281" t="str">
        <f>ESTADISTICA!AC281</f>
        <v>APAGADO</v>
      </c>
      <c r="AD281" t="str">
        <f>ESTADISTICA!AD281</f>
        <v>APAGADO</v>
      </c>
      <c r="AE281" t="str">
        <f>ESTADISTICA!AE281</f>
        <v>APAGADO</v>
      </c>
      <c r="AF281" t="str">
        <f>ESTADISTICA!AF281</f>
        <v>APAGADO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 t="str">
        <f>ESTADISTICA!X282</f>
        <v>APAGADO</v>
      </c>
      <c r="Y282" t="str">
        <f>ESTADISTICA!Y282</f>
        <v>APAGADO</v>
      </c>
      <c r="Z282" t="str">
        <f>ESTADISTICA!Z282</f>
        <v>APAGADO</v>
      </c>
      <c r="AA282" t="str">
        <f>ESTADISTICA!AA282</f>
        <v>APAGADO</v>
      </c>
      <c r="AB282" t="str">
        <f>ESTADISTICA!AB282</f>
        <v>APAGADO</v>
      </c>
      <c r="AC282" t="str">
        <f>ESTADISTICA!AC282</f>
        <v>APAGADO</v>
      </c>
      <c r="AD282" t="str">
        <f>ESTADISTICA!AD282</f>
        <v>APAGADO</v>
      </c>
      <c r="AE282" t="str">
        <f>ESTADISTICA!AE282</f>
        <v>APAGADO</v>
      </c>
      <c r="AF282" t="str">
        <f>ESTADISTICA!AF282</f>
        <v>APAGADO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 t="str">
        <f>ESTADISTICA!AC283</f>
        <v>APAGADO</v>
      </c>
      <c r="AD283" t="str">
        <f>ESTADISTICA!AD283</f>
        <v>APAGADO</v>
      </c>
      <c r="AE283" t="str">
        <f>ESTADISTICA!AE283</f>
        <v>APAGADO</v>
      </c>
      <c r="AF283" t="str">
        <f>ESTADISTICA!AF283</f>
        <v>APAGADO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 t="str">
        <f>ESTADISTICA!AC284</f>
        <v>APAGADO</v>
      </c>
      <c r="AD284" t="str">
        <f>ESTADISTICA!AD284</f>
        <v>APAGADO</v>
      </c>
      <c r="AE284" t="str">
        <f>ESTADISTICA!AE284</f>
        <v>APAGADO</v>
      </c>
      <c r="AF284" t="str">
        <f>ESTADISTICA!AF284</f>
        <v>APAGADO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 t="str">
        <f>ESTADISTICA!X287</f>
        <v>APAGADO</v>
      </c>
      <c r="Y287">
        <f>ESTADISTICA!Y287</f>
        <v>0</v>
      </c>
      <c r="Z287" t="str">
        <f>ESTADISTICA!Z287</f>
        <v>APAGADO</v>
      </c>
      <c r="AA287" t="str">
        <f>ESTADISTICA!AA287</f>
        <v>APAGADO</v>
      </c>
      <c r="AB287" t="str">
        <f>ESTADISTICA!AB287</f>
        <v>APAGADO</v>
      </c>
      <c r="AC287" t="str">
        <f>ESTADISTICA!AC287</f>
        <v>APAGADO</v>
      </c>
      <c r="AD287" t="str">
        <f>ESTADISTICA!AD287</f>
        <v>APAGADO</v>
      </c>
      <c r="AE287" t="str">
        <f>ESTADISTICA!AE287</f>
        <v>APAGADO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 t="str">
        <f>ESTADISTICA!X288</f>
        <v>APAGADO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 t="str">
        <f>ESTADISTICA!X290</f>
        <v>APAGADO</v>
      </c>
      <c r="Y290">
        <f>ESTADISTICA!Y290</f>
        <v>0</v>
      </c>
      <c r="Z290" t="str">
        <f>ESTADISTICA!Z290</f>
        <v>APAGADO</v>
      </c>
      <c r="AA290" t="str">
        <f>ESTADISTICA!AA290</f>
        <v>APAGADO</v>
      </c>
      <c r="AB290" t="str">
        <f>ESTADISTICA!AB290</f>
        <v>APAGADO</v>
      </c>
      <c r="AC290" t="str">
        <f>ESTADISTICA!AC290</f>
        <v>APAGADO</v>
      </c>
      <c r="AD290" t="str">
        <f>ESTADISTICA!AD290</f>
        <v>APAGADO</v>
      </c>
      <c r="AE290" t="str">
        <f>ESTADISTICA!AE290</f>
        <v>APAGADO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 t="str">
        <f>ESTADISTICA!AE291</f>
        <v>APAGADO</v>
      </c>
      <c r="AF291" t="str">
        <f>ESTADISTICA!AF291</f>
        <v>APAGADO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 t="str">
        <f>ESTADISTICA!X292</f>
        <v>APAGADO</v>
      </c>
      <c r="Y292">
        <f>ESTADISTICA!Y292</f>
        <v>0</v>
      </c>
      <c r="Z292" t="str">
        <f>ESTADISTICA!Z292</f>
        <v>APAGADO</v>
      </c>
      <c r="AA292" t="str">
        <f>ESTADISTICA!AA292</f>
        <v>APAGADO</v>
      </c>
      <c r="AB292" t="str">
        <f>ESTADISTICA!AB292</f>
        <v>APAGADO</v>
      </c>
      <c r="AC292" t="str">
        <f>ESTADISTICA!AC292</f>
        <v>APAGADO</v>
      </c>
      <c r="AD292" t="str">
        <f>ESTADISTICA!AD292</f>
        <v>APAGADO</v>
      </c>
      <c r="AE292" t="str">
        <f>ESTADISTICA!AE292</f>
        <v>APAGADO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 t="str">
        <f>ESTADISTICA!Z293</f>
        <v>APAGADO</v>
      </c>
      <c r="AA293" t="str">
        <f>ESTADISTICA!AA293</f>
        <v>APAGADO</v>
      </c>
      <c r="AB293" t="str">
        <f>ESTADISTICA!AB293</f>
        <v>APAGADO</v>
      </c>
      <c r="AC293" t="str">
        <f>ESTADISTICA!AC293</f>
        <v>APAGADO</v>
      </c>
      <c r="AD293" t="str">
        <f>ESTADISTICA!AD293</f>
        <v>APAGADO</v>
      </c>
      <c r="AE293" t="str">
        <f>ESTADISTICA!AE293</f>
        <v>APAGADO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 t="str">
        <f>ESTADISTICA!AD294</f>
        <v>APAGADO</v>
      </c>
      <c r="AE294" t="str">
        <f>ESTADISTICA!AE294</f>
        <v>APAGADO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 t="str">
        <f>ESTADISTICA!AF296</f>
        <v>APAGADO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 t="str">
        <f>ESTADISTICA!X298</f>
        <v>APAGADO</v>
      </c>
      <c r="Y298">
        <f>ESTADISTICA!Y298</f>
        <v>0</v>
      </c>
      <c r="Z298" t="str">
        <f>ESTADISTICA!Z298</f>
        <v>APAGADO</v>
      </c>
      <c r="AA298" t="str">
        <f>ESTADISTICA!AA298</f>
        <v>APAGADO</v>
      </c>
      <c r="AB298" t="str">
        <f>ESTADISTICA!AB298</f>
        <v>APAGADO</v>
      </c>
      <c r="AC298" t="str">
        <f>ESTADISTICA!AC298</f>
        <v>APAGADO</v>
      </c>
      <c r="AD298" t="str">
        <f>ESTADISTICA!AD298</f>
        <v>APAGADO</v>
      </c>
      <c r="AE298" t="str">
        <f>ESTADISTICA!AE298</f>
        <v>APAGADO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 t="str">
        <f>ESTADISTICA!Z299</f>
        <v>APAGADO</v>
      </c>
      <c r="AA299" t="str">
        <f>ESTADISTICA!AA299</f>
        <v>APAGADO</v>
      </c>
      <c r="AB299" t="str">
        <f>ESTADISTICA!AB299</f>
        <v>APAGADO</v>
      </c>
      <c r="AC299" t="str">
        <f>ESTADISTICA!AC299</f>
        <v>APAGADO</v>
      </c>
      <c r="AD299" t="str">
        <f>ESTADISTICA!AD299</f>
        <v>APAGADO</v>
      </c>
      <c r="AE299" t="str">
        <f>ESTADISTICA!AE299</f>
        <v>APAGADO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 t="str">
        <f>ESTADISTICA!Z300</f>
        <v>APAGADO</v>
      </c>
      <c r="AA300" t="str">
        <f>ESTADISTICA!AA300</f>
        <v>APAGADO</v>
      </c>
      <c r="AB300" t="str">
        <f>ESTADISTICA!AB300</f>
        <v>APAGADO</v>
      </c>
      <c r="AC300" t="str">
        <f>ESTADISTICA!AC300</f>
        <v>APAGADO</v>
      </c>
      <c r="AD300" t="str">
        <f>ESTADISTICA!AD300</f>
        <v>APAGADO</v>
      </c>
      <c r="AE300" t="str">
        <f>ESTADISTICA!AE300</f>
        <v>APAGADO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 t="str">
        <f>ESTADISTICA!AD301</f>
        <v>APAGADO</v>
      </c>
      <c r="AE301" t="str">
        <f>ESTADISTICA!AE301</f>
        <v>APAGADO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 t="str">
        <f>ESTADISTICA!AD302</f>
        <v>APAGADO</v>
      </c>
      <c r="AE302" t="str">
        <f>ESTADISTICA!AE302</f>
        <v>APAGADO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 t="str">
        <f>ESTADISTICA!X303</f>
        <v>APAGADO</v>
      </c>
      <c r="Y303" t="str">
        <f>ESTADISTICA!Y303</f>
        <v>APAGADO</v>
      </c>
      <c r="Z303" t="str">
        <f>ESTADISTICA!Z303</f>
        <v>APAGADO</v>
      </c>
      <c r="AA303" t="str">
        <f>ESTADISTICA!AA303</f>
        <v>APAGADO</v>
      </c>
      <c r="AB303" t="str">
        <f>ESTADISTICA!AB303</f>
        <v>APAGADO</v>
      </c>
      <c r="AC303" t="str">
        <f>ESTADISTICA!AC303</f>
        <v>APAGADO</v>
      </c>
      <c r="AD303" t="str">
        <f>ESTADISTICA!AD303</f>
        <v>APAGADO</v>
      </c>
      <c r="AE303" t="str">
        <f>ESTADISTICA!AE303</f>
        <v>APAGADO</v>
      </c>
      <c r="AF303" t="str">
        <f>ESTADISTICA!AF303</f>
        <v>APAGADO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 t="str">
        <f>ESTADISTICA!X304</f>
        <v>APAGADO</v>
      </c>
      <c r="Y304" t="str">
        <f>ESTADISTICA!Y304</f>
        <v>APAGADO</v>
      </c>
      <c r="Z304" t="str">
        <f>ESTADISTICA!Z304</f>
        <v>APAGADO</v>
      </c>
      <c r="AA304" t="str">
        <f>ESTADISTICA!AA304</f>
        <v>APAGADO</v>
      </c>
      <c r="AB304" t="str">
        <f>ESTADISTICA!AB304</f>
        <v>APAGADO</v>
      </c>
      <c r="AC304" t="str">
        <f>ESTADISTICA!AC304</f>
        <v>APAGADO</v>
      </c>
      <c r="AD304" t="str">
        <f>ESTADISTICA!AD304</f>
        <v>APAGADO</v>
      </c>
      <c r="AE304" t="str">
        <f>ESTADISTICA!AE304</f>
        <v>APAGADO</v>
      </c>
      <c r="AF304" t="str">
        <f>ESTADISTICA!AF304</f>
        <v>APAGADO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 t="str">
        <f>ESTADISTICA!Z305</f>
        <v>APAGADO</v>
      </c>
      <c r="AA305" t="str">
        <f>ESTADISTICA!AA305</f>
        <v>APAGADO</v>
      </c>
      <c r="AB305" t="str">
        <f>ESTADISTICA!AB305</f>
        <v>APAGADO</v>
      </c>
      <c r="AC305" t="str">
        <f>ESTADISTICA!AC305</f>
        <v>APAGADO</v>
      </c>
      <c r="AD305" t="str">
        <f>ESTADISTICA!AD305</f>
        <v>APAGADO</v>
      </c>
      <c r="AE305" t="str">
        <f>ESTADISTICA!AE305</f>
        <v>APAGADO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 t="str">
        <f>ESTADISTICA!AE306</f>
        <v>APAGADO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 t="str">
        <f>ESTADISTICA!AD307</f>
        <v>APAGADO</v>
      </c>
      <c r="AE307" t="str">
        <f>ESTADISTICA!AE307</f>
        <v>APAGADO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 t="str">
        <f>ESTADISTICA!AC308</f>
        <v>APAGADO</v>
      </c>
      <c r="AD308" t="str">
        <f>ESTADISTICA!AD308</f>
        <v>APAGADO</v>
      </c>
      <c r="AE308" t="str">
        <f>ESTADISTICA!AE308</f>
        <v>APAGADO</v>
      </c>
      <c r="AF308" t="str">
        <f>ESTADISTICA!AF308</f>
        <v>APAGADO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 t="str">
        <f>ESTADISTICA!AC309</f>
        <v>APAGADO</v>
      </c>
      <c r="AD309" t="str">
        <f>ESTADISTICA!AD309</f>
        <v>APAGADO</v>
      </c>
      <c r="AE309" t="str">
        <f>ESTADISTICA!AE309</f>
        <v>APAGADO</v>
      </c>
      <c r="AF309" t="str">
        <f>ESTADISTICA!AF309</f>
        <v>APAGADO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 t="str">
        <f>ESTADISTICA!AE326</f>
        <v>APAGADO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 t="str">
        <f>ESTADISTICA!AE327</f>
        <v>APAGADO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 t="str">
        <f>ESTADISTICA!AD328</f>
        <v>APAGADO</v>
      </c>
      <c r="AE328" t="str">
        <f>ESTADISTICA!AE328</f>
        <v>APAGADO</v>
      </c>
      <c r="AF328" t="str">
        <f>ESTADISTICA!AF328</f>
        <v>APAGADO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 t="str">
        <f>ESTADISTICA!AD329</f>
        <v>APAGADO</v>
      </c>
      <c r="AE329" t="str">
        <f>ESTADISTICA!AE329</f>
        <v>APAGADO</v>
      </c>
      <c r="AF329" t="str">
        <f>ESTADISTICA!AF329</f>
        <v>APAGADO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 t="str">
        <f>ESTADISTICA!AE335</f>
        <v>APAGADO</v>
      </c>
      <c r="AF335" t="str">
        <f>ESTADISTICA!AF335</f>
        <v>APAGADO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 t="str">
        <f>ESTADISTICA!AF338</f>
        <v>APAGADO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 t="str">
        <f>ESTADISTICA!AE339</f>
        <v>APAGADO</v>
      </c>
      <c r="AF339" t="str">
        <f>ESTADISTICA!AF339</f>
        <v>APAGADO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 t="str">
        <f>ESTADISTICA!AE340</f>
        <v>APAGADO</v>
      </c>
      <c r="AF340" t="str">
        <f>ESTADISTICA!AF340</f>
        <v>APAGADO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 t="str">
        <f>ESTADISTICA!X341</f>
        <v>APAGADO</v>
      </c>
      <c r="Y341" t="str">
        <f>ESTADISTICA!Y341</f>
        <v>APAGADO</v>
      </c>
      <c r="Z341" t="str">
        <f>ESTADISTICA!Z341</f>
        <v>APAGADO</v>
      </c>
      <c r="AA341" t="str">
        <f>ESTADISTICA!AA341</f>
        <v>APAGADO</v>
      </c>
      <c r="AB341" t="str">
        <f>ESTADISTICA!AB341</f>
        <v>APAGADO</v>
      </c>
      <c r="AC341" t="str">
        <f>ESTADISTICA!AC341</f>
        <v>APAGADO</v>
      </c>
      <c r="AD341" t="str">
        <f>ESTADISTICA!AD341</f>
        <v>APAGADO</v>
      </c>
      <c r="AE341" t="str">
        <f>ESTADISTICA!AE341</f>
        <v>APAGADO</v>
      </c>
      <c r="AF341" t="str">
        <f>ESTADISTICA!AF341</f>
        <v>APAGADO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 t="str">
        <f>ESTADISTICA!Y345</f>
        <v>APAGADO</v>
      </c>
      <c r="Z345" t="str">
        <f>ESTADISTICA!Z345</f>
        <v>APAGADO</v>
      </c>
      <c r="AA345" t="str">
        <f>ESTADISTICA!AA345</f>
        <v>APAGADO</v>
      </c>
      <c r="AB345" t="str">
        <f>ESTADISTICA!AB345</f>
        <v>APAGADO</v>
      </c>
      <c r="AC345" t="str">
        <f>ESTADISTICA!AC345</f>
        <v>APAGADO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 t="str">
        <f>ESTADISTICA!AD346</f>
        <v>APAGADO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 t="str">
        <f>ESTADISTICA!AC347</f>
        <v>APAGADO</v>
      </c>
      <c r="AD347" t="str">
        <f>ESTADISTICA!AD347</f>
        <v>APAGADO</v>
      </c>
      <c r="AE347" t="str">
        <f>ESTADISTICA!AE347</f>
        <v>APAGADO</v>
      </c>
      <c r="AF347" t="str">
        <f>ESTADISTICA!AF347</f>
        <v>APAGADO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 t="str">
        <f>ESTADISTICA!AE348</f>
        <v>APAGADO</v>
      </c>
      <c r="AF348" t="str">
        <f>ESTADISTICA!AF348</f>
        <v>APAGADO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 t="str">
        <f>ESTADISTICA!AB349</f>
        <v>APAGADO</v>
      </c>
      <c r="AC349" t="str">
        <f>ESTADISTICA!AC349</f>
        <v>APAGADO</v>
      </c>
      <c r="AD349" t="str">
        <f>ESTADISTICA!AD349</f>
        <v>APAGADO</v>
      </c>
      <c r="AE349" t="str">
        <f>ESTADISTICA!AE349</f>
        <v>APAGADO</v>
      </c>
      <c r="AF349" t="str">
        <f>ESTADISTICA!AF349</f>
        <v>APAGADO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 t="str">
        <f>ESTADISTICA!AB350</f>
        <v>APAGADO</v>
      </c>
      <c r="AC350" t="str">
        <f>ESTADISTICA!AC350</f>
        <v>APAGADO</v>
      </c>
      <c r="AD350" t="str">
        <f>ESTADISTICA!AD350</f>
        <v>APAGADO</v>
      </c>
      <c r="AE350" t="str">
        <f>ESTADISTICA!AE350</f>
        <v>APAGADO</v>
      </c>
      <c r="AF350" t="str">
        <f>ESTADISTICA!AF350</f>
        <v>APAGADO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 t="str">
        <f>ESTADISTICA!AE353</f>
        <v>APAGADO</v>
      </c>
      <c r="AF353" t="str">
        <f>ESTADISTICA!AF353</f>
        <v>APAGADO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 t="str">
        <f>ESTADISTICA!AB354</f>
        <v>APAGADO</v>
      </c>
      <c r="AC354" t="str">
        <f>ESTADISTICA!AC354</f>
        <v>APAGADO</v>
      </c>
      <c r="AD354" t="str">
        <f>ESTADISTICA!AD354</f>
        <v>APAGADO</v>
      </c>
      <c r="AE354" t="str">
        <f>ESTADISTICA!AE354</f>
        <v>APAGADO</v>
      </c>
      <c r="AF354" t="str">
        <f>ESTADISTICA!AF354</f>
        <v>APAGADO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 t="str">
        <f>ESTADISTICA!AC355</f>
        <v>APAGADO</v>
      </c>
      <c r="AD355" t="str">
        <f>ESTADISTICA!AD355</f>
        <v>APAGADO</v>
      </c>
      <c r="AE355" t="str">
        <f>ESTADISTICA!AE355</f>
        <v>APAGADO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 t="str">
        <f>ESTADISTICA!AC356</f>
        <v>APAGADO</v>
      </c>
      <c r="AD356" t="str">
        <f>ESTADISTICA!AD356</f>
        <v>APAGADO</v>
      </c>
      <c r="AE356" t="str">
        <f>ESTADISTICA!AE356</f>
        <v>APAGADO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 t="str">
        <f>ESTADISTICA!AC357</f>
        <v>APAGADO</v>
      </c>
      <c r="AD357" t="str">
        <f>ESTADISTICA!AD357</f>
        <v>APAGADO</v>
      </c>
      <c r="AE357" t="str">
        <f>ESTADISTICA!AE357</f>
        <v>APAGADO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 t="str">
        <f>ESTADISTICA!AC358</f>
        <v>APAGADO</v>
      </c>
      <c r="AD358" t="str">
        <f>ESTADISTICA!AD358</f>
        <v>APAGADO</v>
      </c>
      <c r="AE358" t="str">
        <f>ESTADISTICA!AE358</f>
        <v>APAGADO</v>
      </c>
      <c r="AF358" t="str">
        <f>ESTADISTICA!AF358</f>
        <v>APAGADO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 t="str">
        <f>ESTADISTICA!X359</f>
        <v>APAGADO</v>
      </c>
      <c r="Y359" t="str">
        <f>ESTADISTICA!Y359</f>
        <v>APAGADO</v>
      </c>
      <c r="Z359" t="str">
        <f>ESTADISTICA!Z359</f>
        <v>APAGADO</v>
      </c>
      <c r="AA359" t="str">
        <f>ESTADISTICA!AA359</f>
        <v>APAGADO</v>
      </c>
      <c r="AB359" t="str">
        <f>ESTADISTICA!AB359</f>
        <v>APAGADO</v>
      </c>
      <c r="AC359" t="str">
        <f>ESTADISTICA!AC359</f>
        <v>APAGADO</v>
      </c>
      <c r="AD359" t="str">
        <f>ESTADISTICA!AD359</f>
        <v>APAGADO</v>
      </c>
      <c r="AE359" t="str">
        <f>ESTADISTICA!AE359</f>
        <v>APAGADO</v>
      </c>
      <c r="AF359" t="str">
        <f>ESTADISTICA!AF359</f>
        <v>APAGADO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 t="str">
        <f>ESTADISTICA!AB363</f>
        <v>APAGADO</v>
      </c>
      <c r="AC363" t="str">
        <f>ESTADISTICA!AC363</f>
        <v>APAGADO</v>
      </c>
      <c r="AD363" t="str">
        <f>ESTADISTICA!AD363</f>
        <v>APAGADO</v>
      </c>
      <c r="AE363" t="str">
        <f>ESTADISTICA!AE363</f>
        <v>APAGADO</v>
      </c>
      <c r="AF363" t="str">
        <f>ESTADISTICA!AF363</f>
        <v>APAGADO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 t="str">
        <f>ESTADISTICA!AC364</f>
        <v>APAGADO</v>
      </c>
      <c r="AD364" t="str">
        <f>ESTADISTICA!AD364</f>
        <v>APAGADO</v>
      </c>
      <c r="AE364" t="str">
        <f>ESTADISTICA!AE364</f>
        <v>APAGADO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 t="str">
        <f>ESTADISTICA!AE369</f>
        <v>APAGADO</v>
      </c>
      <c r="AF369" t="str">
        <f>ESTADISTICA!AF369</f>
        <v>APAGADO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 t="str">
        <f>ESTADISTICA!AE370</f>
        <v>APAGADO</v>
      </c>
      <c r="AF370" t="str">
        <f>ESTADISTICA!AF370</f>
        <v>APAGADO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 t="str">
        <f>ESTADISTICA!X378</f>
        <v>APAGADO</v>
      </c>
      <c r="Y378" t="str">
        <f>ESTADISTICA!Y378</f>
        <v>APAGADO</v>
      </c>
      <c r="Z378" t="str">
        <f>ESTADISTICA!Z378</f>
        <v>APAGADO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 t="str">
        <f>ESTADISTICA!X381</f>
        <v>APAGADO</v>
      </c>
      <c r="Y381" t="str">
        <f>ESTADISTICA!Y381</f>
        <v>APAGADO</v>
      </c>
      <c r="Z381" t="str">
        <f>ESTADISTICA!Z381</f>
        <v>APAGADO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 t="str">
        <f>ESTADISTICA!AF384</f>
        <v>APAGADO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 t="str">
        <f>ESTADISTICA!AE385</f>
        <v>APAGADO</v>
      </c>
      <c r="AF385" t="str">
        <f>ESTADISTICA!AF385</f>
        <v>APAGADO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 t="str">
        <f>ESTADISTICA!AE386</f>
        <v>APAGADO</v>
      </c>
      <c r="AF386" t="str">
        <f>ESTADISTICA!AF386</f>
        <v>APAGADO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 t="str">
        <f>ESTADISTICA!AE392</f>
        <v>APAGADO</v>
      </c>
      <c r="AF392" t="str">
        <f>ESTADISTICA!AF392</f>
        <v>APAGADO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 t="str">
        <f>ESTADISTICA!AB395</f>
        <v>APAGADO</v>
      </c>
      <c r="AC395" t="str">
        <f>ESTADISTICA!AC395</f>
        <v>APAGADO</v>
      </c>
      <c r="AD395" t="str">
        <f>ESTADISTICA!AD395</f>
        <v>APAGADO</v>
      </c>
      <c r="AE395" t="str">
        <f>ESTADISTICA!AE395</f>
        <v>APAGADO</v>
      </c>
      <c r="AF395" t="str">
        <f>ESTADISTICA!AF395</f>
        <v>APAGADO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 t="str">
        <f>ESTADISTICA!AE396</f>
        <v>APAGADO</v>
      </c>
      <c r="AF396" t="str">
        <f>ESTADISTICA!AF396</f>
        <v>APAGADO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 t="str">
        <f>ESTADISTICA!AE397</f>
        <v>APAGADO</v>
      </c>
      <c r="AF397" t="str">
        <f>ESTADISTICA!AF397</f>
        <v>APAGADO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 t="str">
        <f>ESTADISTICA!AB398</f>
        <v>APAGADO</v>
      </c>
      <c r="AC398" t="str">
        <f>ESTADISTICA!AC398</f>
        <v>APAGADO</v>
      </c>
      <c r="AD398" t="str">
        <f>ESTADISTICA!AD398</f>
        <v>APAGADO</v>
      </c>
      <c r="AE398" t="str">
        <f>ESTADISTICA!AE398</f>
        <v>APAGADO</v>
      </c>
      <c r="AF398" t="str">
        <f>ESTADISTICA!AF398</f>
        <v>APAGADO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 t="str">
        <f>ESTADISTICA!AE401</f>
        <v>APAGADO</v>
      </c>
      <c r="AF401" t="str">
        <f>ESTADISTICA!AF401</f>
        <v>APAGADO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 t="str">
        <f>ESTADISTICA!AB409</f>
        <v>APAGADO</v>
      </c>
      <c r="AC409" t="str">
        <f>ESTADISTICA!AC409</f>
        <v>APAGADO</v>
      </c>
      <c r="AD409" t="str">
        <f>ESTADISTICA!AD409</f>
        <v>APAGADO</v>
      </c>
      <c r="AE409" t="str">
        <f>ESTADISTICA!AE409</f>
        <v>APAGADO</v>
      </c>
      <c r="AF409" t="str">
        <f>ESTADISTICA!AF409</f>
        <v>APAGADO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 t="str">
        <f>ESTADISTICA!AE410</f>
        <v>APAGADO</v>
      </c>
      <c r="AF410" t="str">
        <f>ESTADISTICA!AF410</f>
        <v>APAGADO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 t="str">
        <f>ESTADISTICA!AE411</f>
        <v>APAGADO</v>
      </c>
      <c r="AF411" t="str">
        <f>ESTADISTICA!AF411</f>
        <v>APAGADO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 t="str">
        <f>ESTADISTICA!Z412</f>
        <v>APAGADO</v>
      </c>
      <c r="AA412" t="str">
        <f>ESTADISTICA!AA412</f>
        <v>APAGADO</v>
      </c>
      <c r="AB412" t="str">
        <f>ESTADISTICA!AB412</f>
        <v>APAGADO</v>
      </c>
      <c r="AC412" t="str">
        <f>ESTADISTICA!AC412</f>
        <v>APAGADO</v>
      </c>
      <c r="AD412" t="str">
        <f>ESTADISTICA!AD412</f>
        <v>APAGADO</v>
      </c>
      <c r="AE412" t="str">
        <f>ESTADISTICA!AE412</f>
        <v>APAGADO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 t="str">
        <f>ESTADISTICA!Z413</f>
        <v>APAGADO</v>
      </c>
      <c r="AA413" t="str">
        <f>ESTADISTICA!AA413</f>
        <v>APAGADO</v>
      </c>
      <c r="AB413" t="str">
        <f>ESTADISTICA!AB413</f>
        <v>APAGADO</v>
      </c>
      <c r="AC413" t="str">
        <f>ESTADISTICA!AC413</f>
        <v>APAGADO</v>
      </c>
      <c r="AD413" t="str">
        <f>ESTADISTICA!AD413</f>
        <v>APAGADO</v>
      </c>
      <c r="AE413" t="str">
        <f>ESTADISTICA!AE413</f>
        <v>APAGADO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 t="str">
        <f>ESTADISTICA!AE416</f>
        <v>APAGADO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 t="str">
        <f>ESTADISTICA!X417</f>
        <v>APAGADO</v>
      </c>
      <c r="Y417">
        <f>ESTADISTICA!Y417</f>
        <v>0</v>
      </c>
      <c r="Z417" t="str">
        <f>ESTADISTICA!Z417</f>
        <v>APAGADO</v>
      </c>
      <c r="AA417" t="str">
        <f>ESTADISTICA!AA417</f>
        <v>APAGADO</v>
      </c>
      <c r="AB417" t="str">
        <f>ESTADISTICA!AB417</f>
        <v>APAGADO</v>
      </c>
      <c r="AC417" t="str">
        <f>ESTADISTICA!AC417</f>
        <v>APAGADO</v>
      </c>
      <c r="AD417" t="str">
        <f>ESTADISTICA!AD417</f>
        <v>APAGADO</v>
      </c>
      <c r="AE417" t="str">
        <f>ESTADISTICA!AE417</f>
        <v>APAGADO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 t="str">
        <f>ESTADISTICA!X418</f>
        <v>APAGADO</v>
      </c>
      <c r="Y418">
        <f>ESTADISTICA!Y418</f>
        <v>0</v>
      </c>
      <c r="Z418" t="str">
        <f>ESTADISTICA!Z418</f>
        <v>APAGADO</v>
      </c>
      <c r="AA418" t="str">
        <f>ESTADISTICA!AA418</f>
        <v>APAGADO</v>
      </c>
      <c r="AB418" t="str">
        <f>ESTADISTICA!AB418</f>
        <v>APAGADO</v>
      </c>
      <c r="AC418" t="str">
        <f>ESTADISTICA!AC418</f>
        <v>APAGADO</v>
      </c>
      <c r="AD418" t="str">
        <f>ESTADISTICA!AD418</f>
        <v>APAGADO</v>
      </c>
      <c r="AE418" t="str">
        <f>ESTADISTICA!AE418</f>
        <v>APAGADO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 t="str">
        <f>ESTADISTICA!AA419</f>
        <v>APAGADO</v>
      </c>
      <c r="AB419" t="str">
        <f>ESTADISTICA!AB419</f>
        <v>APAGADO</v>
      </c>
      <c r="AC419" t="str">
        <f>ESTADISTICA!AC419</f>
        <v>APAGADO</v>
      </c>
      <c r="AD419" t="str">
        <f>ESTADISTICA!AD419</f>
        <v>APAGADO</v>
      </c>
      <c r="AE419" t="str">
        <f>ESTADISTICA!AE419</f>
        <v>APAGADO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 t="str">
        <f>ESTADISTICA!X423</f>
        <v>APAGADO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 t="str">
        <f>ESTADISTICA!X424</f>
        <v>APAGADO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 t="str">
        <f>ESTADISTICA!AC425</f>
        <v>APAGADO</v>
      </c>
      <c r="AD425" t="str">
        <f>ESTADISTICA!AD425</f>
        <v>APAGADO</v>
      </c>
      <c r="AE425" t="str">
        <f>ESTADISTICA!AE425</f>
        <v>APAGADO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 t="str">
        <f>ESTADISTICA!AC426</f>
        <v>APAGADO</v>
      </c>
      <c r="AD426" t="str">
        <f>ESTADISTICA!AD426</f>
        <v>APAGADO</v>
      </c>
      <c r="AE426" t="str">
        <f>ESTADISTICA!AE426</f>
        <v>APAGADO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 t="str">
        <f>ESTADISTICA!AE427</f>
        <v>APAGADO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 t="str">
        <f>ESTADISTICA!AC428</f>
        <v>APAGADO</v>
      </c>
      <c r="AD428" t="str">
        <f>ESTADISTICA!AD428</f>
        <v>APAGADO</v>
      </c>
      <c r="AE428" t="str">
        <f>ESTADISTICA!AE428</f>
        <v>APAGADO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 t="str">
        <f>ESTADISTICA!Y429</f>
        <v>APAGADO</v>
      </c>
      <c r="Z429" t="str">
        <f>ESTADISTICA!Z429</f>
        <v>APAGADO</v>
      </c>
      <c r="AA429" t="str">
        <f>ESTADISTICA!AA429</f>
        <v>APAGADO</v>
      </c>
      <c r="AB429" t="str">
        <f>ESTADISTICA!AB429</f>
        <v>APAGADO</v>
      </c>
      <c r="AC429" t="str">
        <f>ESTADISTICA!AC429</f>
        <v>APAGADO</v>
      </c>
      <c r="AD429" t="str">
        <f>ESTADISTICA!AD429</f>
        <v>APAGADO</v>
      </c>
      <c r="AE429" t="str">
        <f>ESTADISTICA!AE429</f>
        <v>APAGADO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 t="str">
        <f>ESTADISTICA!AD430</f>
        <v>APAGADO</v>
      </c>
      <c r="AE430" t="str">
        <f>ESTADISTICA!AE430</f>
        <v>APAGADO</v>
      </c>
      <c r="AF430" t="str">
        <f>ESTADISTICA!AF430</f>
        <v>APAGADO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 t="str">
        <f>ESTADISTICA!Y431</f>
        <v>APAGADO</v>
      </c>
      <c r="Z431" t="str">
        <f>ESTADISTICA!Z431</f>
        <v>APAGADO</v>
      </c>
      <c r="AA431" t="str">
        <f>ESTADISTICA!AA431</f>
        <v>APAGADO</v>
      </c>
      <c r="AB431" t="str">
        <f>ESTADISTICA!AB431</f>
        <v>APAGADO</v>
      </c>
      <c r="AC431" t="str">
        <f>ESTADISTICA!AC431</f>
        <v>APAGADO</v>
      </c>
      <c r="AD431" t="str">
        <f>ESTADISTICA!AD431</f>
        <v>APAGADO</v>
      </c>
      <c r="AE431" t="str">
        <f>ESTADISTICA!AE431</f>
        <v>APAGADO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 t="str">
        <f>ESTADISTICA!AD432</f>
        <v>APAGADO</v>
      </c>
      <c r="AE432" t="str">
        <f>ESTADISTICA!AE432</f>
        <v>APAGADO</v>
      </c>
      <c r="AF432" t="str">
        <f>ESTADISTICA!AF432</f>
        <v>APAGADO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 t="str">
        <f>ESTADISTICA!AD433</f>
        <v>APAGADO</v>
      </c>
      <c r="AE433" t="str">
        <f>ESTADISTICA!AE433</f>
        <v>APAGADO</v>
      </c>
      <c r="AF433" t="str">
        <f>ESTADISTICA!AF433</f>
        <v>APAGADO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 t="str">
        <f>ESTADISTICA!X435</f>
        <v>APAGADO</v>
      </c>
      <c r="Y435" t="str">
        <f>ESTADISTICA!Y435</f>
        <v>APAGADO</v>
      </c>
      <c r="Z435" t="str">
        <f>ESTADISTICA!Z435</f>
        <v>APAGADO</v>
      </c>
      <c r="AA435" t="str">
        <f>ESTADISTICA!AA435</f>
        <v>APAGADO</v>
      </c>
      <c r="AB435" t="str">
        <f>ESTADISTICA!AB435</f>
        <v>APAGADO</v>
      </c>
      <c r="AC435" t="str">
        <f>ESTADISTICA!AC435</f>
        <v>APAGADO</v>
      </c>
      <c r="AD435" t="str">
        <f>ESTADISTICA!AD435</f>
        <v>APAGADO</v>
      </c>
      <c r="AE435" t="str">
        <f>ESTADISTICA!AE435</f>
        <v>APAGADO</v>
      </c>
      <c r="AF435" t="str">
        <f>ESTADISTICA!AF435</f>
        <v>APAGADO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 t="str">
        <f>ESTADISTICA!AE436</f>
        <v>APAGADO</v>
      </c>
      <c r="AF436" t="str">
        <f>ESTADISTICA!AF436</f>
        <v>APAGADO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 t="str">
        <f>ESTADISTICA!AB437</f>
        <v>APAGADO</v>
      </c>
      <c r="AC437" t="str">
        <f>ESTADISTICA!AC437</f>
        <v>APAGADO</v>
      </c>
      <c r="AD437" t="str">
        <f>ESTADISTICA!AD437</f>
        <v>APAGADO</v>
      </c>
      <c r="AE437" t="str">
        <f>ESTADISTICA!AE437</f>
        <v>APAGADO</v>
      </c>
      <c r="AF437" t="str">
        <f>ESTADISTICA!AF437</f>
        <v>APAGADO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 t="str">
        <f>ESTADISTICA!AE438</f>
        <v>APAGADO</v>
      </c>
      <c r="AF438" t="str">
        <f>ESTADISTICA!AF438</f>
        <v>APAGADO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 t="str">
        <f>ESTADISTICA!AE439</f>
        <v>APAGADO</v>
      </c>
      <c r="AF439" t="str">
        <f>ESTADISTICA!AF439</f>
        <v>APAGADO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 t="str">
        <f>ESTADISTICA!AE440</f>
        <v>APAGADO</v>
      </c>
      <c r="AF440" t="str">
        <f>ESTADISTICA!AF440</f>
        <v>APAGADO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 t="str">
        <f>ESTADISTICA!AE442</f>
        <v>APAGADO</v>
      </c>
      <c r="AF442" t="str">
        <f>ESTADISTICA!AF442</f>
        <v>APAGADO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 t="str">
        <f>ESTADISTICA!AE443</f>
        <v>APAGADO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 t="str">
        <f>ESTADISTICA!AB451</f>
        <v>APAGADO</v>
      </c>
      <c r="AC451" t="str">
        <f>ESTADISTICA!AC451</f>
        <v>APAGADO</v>
      </c>
      <c r="AD451" t="str">
        <f>ESTADISTICA!AD451</f>
        <v>APAGADO</v>
      </c>
      <c r="AE451" t="str">
        <f>ESTADISTICA!AE451</f>
        <v>APAGADO</v>
      </c>
      <c r="AF451" t="str">
        <f>ESTADISTICA!AF451</f>
        <v>APAGADO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 t="str">
        <f>ESTADISTICA!AD453</f>
        <v>APAGADO</v>
      </c>
      <c r="AE453" t="str">
        <f>ESTADISTICA!AE453</f>
        <v>APAGADO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 t="str">
        <f>ESTADISTICA!AE466</f>
        <v>APAGADO</v>
      </c>
      <c r="AF466" t="str">
        <f>ESTADISTICA!AF466</f>
        <v>APAGADO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 t="str">
        <f>ESTADISTICA!AE467</f>
        <v>APAGADO</v>
      </c>
      <c r="AF467" t="str">
        <f>ESTADISTICA!AF467</f>
        <v>APAGADO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 t="str">
        <f>ESTADISTICA!AE478</f>
        <v>APAGADO</v>
      </c>
      <c r="AF478" t="str">
        <f>ESTADISTICA!AF478</f>
        <v>APAGADO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 t="str">
        <f>ESTADISTICA!AE481</f>
        <v>APAGADO</v>
      </c>
      <c r="AF481" t="str">
        <f>ESTADISTICA!AF481</f>
        <v>APAGADO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 t="str">
        <f>ESTADISTICA!AE492</f>
        <v>APAGADO</v>
      </c>
      <c r="AF492" t="str">
        <f>ESTADISTICA!AF492</f>
        <v>APAGADO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 t="str">
        <f>ESTADISTICA!AE493</f>
        <v>APAGADO</v>
      </c>
      <c r="AF493" t="str">
        <f>ESTADISTICA!AF493</f>
        <v>APAGADO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 t="str">
        <f>ESTADISTICA!AE494</f>
        <v>APAGADO</v>
      </c>
      <c r="AF494" t="str">
        <f>ESTADISTICA!AF494</f>
        <v>APAGADO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 t="str">
        <f>ESTADISTICA!AE495</f>
        <v>APAGADO</v>
      </c>
      <c r="AF495" t="str">
        <f>ESTADISTICA!AF495</f>
        <v>APAGADO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>
        <f>ESTADISTICA!Z508</f>
        <v>0</v>
      </c>
      <c r="AA508" t="str">
        <f>ESTADISTICA!AA508</f>
        <v>APAGADO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>
        <f>ESTADISTICA!Z509</f>
        <v>0</v>
      </c>
      <c r="AA509" t="str">
        <f>ESTADISTICA!AA509</f>
        <v>APAGADO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 t="str">
        <f>ESTADISTICA!AA510</f>
        <v>APAGADO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 t="str">
        <f>ESTADISTICA!AA511</f>
        <v>APAGADO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>
        <f>ESTADISTICA!Z512</f>
        <v>0</v>
      </c>
      <c r="AA512" t="str">
        <f>ESTADISTICA!AA512</f>
        <v>APAGADO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>
        <f>ESTADISTICA!Z513</f>
        <v>0</v>
      </c>
      <c r="AA513" t="str">
        <f>ESTADISTICA!AA513</f>
        <v>APAGADO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126</v>
      </c>
      <c r="Y2" s="18">
        <f>COUNTIFS(Y4:Y501, "=APAGADO",E4:E501,"=Fibra Optica")</f>
        <v>120</v>
      </c>
      <c r="Z2" s="18">
        <f>COUNTIFS(Z4:Z501, "=APAGADO",E4:E501,"=Fibra Optica")</f>
        <v>141</v>
      </c>
      <c r="AA2" s="18">
        <f>COUNTIFS(AA4:AA501, "=APAGADO",E4:E501,"=Fibra Optica")</f>
        <v>134</v>
      </c>
      <c r="AB2" s="18">
        <f>COUNTIFS(AB4:AB501, "=APAGADO",E4:E501,"=Fibra Optica")</f>
        <v>117</v>
      </c>
      <c r="AC2" s="18">
        <f>COUNTIFS(AC4:AC601, "=APAGADO",E4:E601,"=Fibra Optica")</f>
        <v>164</v>
      </c>
      <c r="AD2" s="18">
        <f>COUNTIFS(AD4:AD501, "=APAGADO",E4:E501,"=Fibra Optica")</f>
        <v>161</v>
      </c>
      <c r="AE2" s="18">
        <f>COUNTIFS(AE4:AE501, "=APAGADO",E4:E501,"=Fibra Optica")</f>
        <v>163</v>
      </c>
      <c r="AF2" s="18">
        <f>COUNTIFS(AF4:AF501, "=APAGADO",E4:E501,"=Fibra Optica")</f>
        <v>114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25</v>
      </c>
      <c r="Y2" s="18">
        <f>COUNTIFS(Y5:Y502, "=APAGADO",E5:E502,"=PTO A FO")</f>
        <v>24</v>
      </c>
      <c r="Z2" s="18">
        <f>COUNTIFS(Z5:Z502, "=APAGADO",E5:E502,"=PTO A FO")</f>
        <v>26</v>
      </c>
      <c r="AA2" s="18">
        <f>COUNTIFS(AA5:AA502, "=APAGADO",E5:E502,"=PTO A FO")</f>
        <v>18</v>
      </c>
      <c r="AB2" s="18">
        <f>COUNTIFS(AB5:AB502, "=APAGADO",E5:E502,"=PTO A FO")</f>
        <v>18</v>
      </c>
      <c r="AC2" s="18">
        <f>COUNTIFS(AC4:AC602, "=APAGADO",E4:E602,"=PTO A FO")</f>
        <v>21</v>
      </c>
      <c r="AD2" s="18">
        <f>COUNTIFS(AD5:AD502, "=APAGADO",E5:E502,"=PTO A FO")</f>
        <v>19</v>
      </c>
      <c r="AE2" s="18">
        <f>COUNTIFS(AE5:AE502, "=APAGADO",E5:E502,"=PTO A FO")</f>
        <v>20</v>
      </c>
      <c r="AF2" s="18">
        <f>COUNTIFS(AF5:AF502, "=APAGADO",E5:E502,"=PTO A FO")</f>
        <v>18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 t="str">
        <f>'RESUMEN TOTAL'!AK6</f>
        <v>APAGADO</v>
      </c>
      <c r="AF4" t="str">
        <f>'RESUMEN TOTAL'!AL6</f>
        <v>APAGADO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 t="str">
        <f>'RESUMEN TOTAL'!AL7</f>
        <v>APAGADO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 t="str">
        <f>'RESUMEN TOTAL'!AL8</f>
        <v>APAGADO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 t="str">
        <f>'RESUMEN TOTAL'!AJ9</f>
        <v>APAGADO</v>
      </c>
      <c r="AE7" t="str">
        <f>'RESUMEN TOTAL'!AK9</f>
        <v>APAGADO</v>
      </c>
      <c r="AF7" t="str">
        <f>'RESUMEN TOTAL'!AL9</f>
        <v>APAGADO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 t="str">
        <f>'RESUMEN TOTAL'!AL10</f>
        <v>APAGADO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 t="str">
        <f>'RESUMEN TOTAL'!AK11</f>
        <v>APAGADO</v>
      </c>
      <c r="AF9" t="str">
        <f>'RESUMEN TOTAL'!AL11</f>
        <v>APAGADO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 t="str">
        <f>'RESUMEN TOTAL'!AL12</f>
        <v>APAGADO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 t="str">
        <f>'RESUMEN TOTAL'!AL13</f>
        <v>APAGADO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 t="str">
        <f>'RESUMEN TOTAL'!AI18</f>
        <v>APAGADO</v>
      </c>
      <c r="AD16" t="str">
        <f>'RESUMEN TOTAL'!AJ18</f>
        <v>APAGADO</v>
      </c>
      <c r="AE16" t="str">
        <f>'RESUMEN TOTAL'!AK18</f>
        <v>APAGADO</v>
      </c>
      <c r="AF16" t="str">
        <f>'RESUMEN TOTAL'!AL18</f>
        <v>APAGADO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 t="str">
        <f>'RESUMEN TOTAL'!AI19</f>
        <v>APAGADO</v>
      </c>
      <c r="AD17" t="str">
        <f>'RESUMEN TOTAL'!AJ19</f>
        <v>APAGADO</v>
      </c>
      <c r="AE17" t="str">
        <f>'RESUMEN TOTAL'!AK19</f>
        <v>APAGADO</v>
      </c>
      <c r="AF17" t="str">
        <f>'RESUMEN TOTAL'!AL19</f>
        <v>APAGADO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 t="str">
        <f>'RESUMEN TOTAL'!AI20</f>
        <v>APAGADO</v>
      </c>
      <c r="AD18" t="str">
        <f>'RESUMEN TOTAL'!AJ20</f>
        <v>APAGADO</v>
      </c>
      <c r="AE18" t="str">
        <f>'RESUMEN TOTAL'!AK20</f>
        <v>APAGADO</v>
      </c>
      <c r="AF18" t="str">
        <f>'RESUMEN TOTAL'!AL20</f>
        <v>APAGADO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 t="str">
        <f>'RESUMEN TOTAL'!AK21</f>
        <v>APAGADO</v>
      </c>
      <c r="AF19" t="str">
        <f>'RESUMEN TOTAL'!AL21</f>
        <v>APAGADO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 t="str">
        <f>'RESUMEN TOTAL'!AI22</f>
        <v>APAGADO</v>
      </c>
      <c r="AD20" t="str">
        <f>'RESUMEN TOTAL'!AJ22</f>
        <v>APAGADO</v>
      </c>
      <c r="AE20" t="str">
        <f>'RESUMEN TOTAL'!AK22</f>
        <v>APAGADO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 t="str">
        <f>'RESUMEN TOTAL'!AK23</f>
        <v>APAGADO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 t="str">
        <f>'RESUMEN TOTAL'!AH30</f>
        <v>APAGADO</v>
      </c>
      <c r="AC28" t="str">
        <f>'RESUMEN TOTAL'!AI30</f>
        <v>APAGADO</v>
      </c>
      <c r="AD28" t="str">
        <f>'RESUMEN TOTAL'!AJ30</f>
        <v>APAGADO</v>
      </c>
      <c r="AE28" t="str">
        <f>'RESUMEN TOTAL'!AK30</f>
        <v>APAGADO</v>
      </c>
      <c r="AF28" t="str">
        <f>'RESUMEN TOTAL'!AL30</f>
        <v>APAGADO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 t="str">
        <f>'RESUMEN TOTAL'!AK44</f>
        <v>APAGADO</v>
      </c>
      <c r="AF42" t="str">
        <f>'RESUMEN TOTAL'!AL44</f>
        <v>APAGADO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 t="str">
        <f>'RESUMEN TOTAL'!AK45</f>
        <v>APAGADO</v>
      </c>
      <c r="AF43" t="str">
        <f>'RESUMEN TOTAL'!AL45</f>
        <v>APAGADO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 t="str">
        <f>'RESUMEN TOTAL'!AL50</f>
        <v>APAGADO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 t="str">
        <f>'RESUMEN TOTAL'!AI57</f>
        <v>APAGADO</v>
      </c>
      <c r="AD55" t="str">
        <f>'RESUMEN TOTAL'!AJ57</f>
        <v>APAGADO</v>
      </c>
      <c r="AE55" t="str">
        <f>'RESUMEN TOTAL'!AK57</f>
        <v>APAGADO</v>
      </c>
      <c r="AF55" t="str">
        <f>'RESUMEN TOTAL'!AL57</f>
        <v>APAGADO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 t="str">
        <f>'RESUMEN TOTAL'!AG66</f>
        <v>APAGADO</v>
      </c>
      <c r="AB64" t="str">
        <f>'RESUMEN TOTAL'!AH66</f>
        <v>APAGADO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 t="str">
        <f>'RESUMEN TOTAL'!AK67</f>
        <v>APAGADO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 t="str">
        <f>'RESUMEN TOTAL'!AL111</f>
        <v>APAGADO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 t="str">
        <f>'RESUMEN TOTAL'!AD114</f>
        <v>APAGADO</v>
      </c>
      <c r="Y112" t="str">
        <f>'RESUMEN TOTAL'!AE114</f>
        <v>APAGADO</v>
      </c>
      <c r="Z112" t="str">
        <f>'RESUMEN TOTAL'!AF114</f>
        <v>APAGADO</v>
      </c>
      <c r="AA112" t="str">
        <f>'RESUMEN TOTAL'!AG114</f>
        <v>APAGADO</v>
      </c>
      <c r="AB112" t="str">
        <f>'RESUMEN TOTAL'!AH114</f>
        <v>APAGADO</v>
      </c>
      <c r="AC112" t="str">
        <f>'RESUMEN TOTAL'!AI114</f>
        <v>APAGADO</v>
      </c>
      <c r="AD112" t="str">
        <f>'RESUMEN TOTAL'!AJ114</f>
        <v>APAGADO</v>
      </c>
      <c r="AE112" t="str">
        <f>'RESUMEN TOTAL'!AK114</f>
        <v>APAGADO</v>
      </c>
      <c r="AF112" t="str">
        <f>'RESUMEN TOTAL'!AL114</f>
        <v>APAGADO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 t="str">
        <f>'RESUMEN TOTAL'!AH115</f>
        <v>APAGADO</v>
      </c>
      <c r="AC113" t="str">
        <f>'RESUMEN TOTAL'!AI115</f>
        <v>APAGADO</v>
      </c>
      <c r="AD113" t="str">
        <f>'RESUMEN TOTAL'!AJ115</f>
        <v>APAGADO</v>
      </c>
      <c r="AE113" t="str">
        <f>'RESUMEN TOTAL'!AK115</f>
        <v>APAGADO</v>
      </c>
      <c r="AF113" t="str">
        <f>'RESUMEN TOTAL'!AL115</f>
        <v>APAGADO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 t="str">
        <f>'RESUMEN TOTAL'!AD117</f>
        <v>APAGADO</v>
      </c>
      <c r="Y115" t="str">
        <f>'RESUMEN TOTAL'!AE117</f>
        <v>APAGADO</v>
      </c>
      <c r="Z115" t="str">
        <f>'RESUMEN TOTAL'!AF117</f>
        <v>APAGADO</v>
      </c>
      <c r="AA115" t="str">
        <f>'RESUMEN TOTAL'!AG117</f>
        <v>APAGADO</v>
      </c>
      <c r="AB115" t="str">
        <f>'RESUMEN TOTAL'!AH117</f>
        <v>APAGADO</v>
      </c>
      <c r="AC115" t="str">
        <f>'RESUMEN TOTAL'!AI117</f>
        <v>APAGADO</v>
      </c>
      <c r="AD115" t="str">
        <f>'RESUMEN TOTAL'!AJ117</f>
        <v>APAGADO</v>
      </c>
      <c r="AE115" t="str">
        <f>'RESUMEN TOTAL'!AK117</f>
        <v>APAGADO</v>
      </c>
      <c r="AF115" t="str">
        <f>'RESUMEN TOTAL'!AL117</f>
        <v>APAGADO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 t="str">
        <f>'RESUMEN TOTAL'!AD119</f>
        <v>APAGADO</v>
      </c>
      <c r="Y117" t="str">
        <f>'RESUMEN TOTAL'!AE119</f>
        <v>APAGADO</v>
      </c>
      <c r="Z117" t="str">
        <f>'RESUMEN TOTAL'!AF119</f>
        <v>APAGADO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 t="str">
        <f>'RESUMEN TOTAL'!AD120</f>
        <v>APAGADO</v>
      </c>
      <c r="Y118" t="str">
        <f>'RESUMEN TOTAL'!AE120</f>
        <v>APAGADO</v>
      </c>
      <c r="Z118" t="str">
        <f>'RESUMEN TOTAL'!AF120</f>
        <v>APAGADO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 t="str">
        <f>'RESUMEN TOTAL'!AD121</f>
        <v>APAGADO</v>
      </c>
      <c r="Y119" t="str">
        <f>'RESUMEN TOTAL'!AE121</f>
        <v>APAGADO</v>
      </c>
      <c r="Z119" t="str">
        <f>'RESUMEN TOTAL'!AF121</f>
        <v>APAGADO</v>
      </c>
      <c r="AA119" t="str">
        <f>'RESUMEN TOTAL'!AG121</f>
        <v>APAGADO</v>
      </c>
      <c r="AB119" t="str">
        <f>'RESUMEN TOTAL'!AH121</f>
        <v>APAGADO</v>
      </c>
      <c r="AC119" t="str">
        <f>'RESUMEN TOTAL'!AI121</f>
        <v>APAGADO</v>
      </c>
      <c r="AD119" t="str">
        <f>'RESUMEN TOTAL'!AJ121</f>
        <v>APAGADO</v>
      </c>
      <c r="AE119" t="str">
        <f>'RESUMEN TOTAL'!AK121</f>
        <v>APAGADO</v>
      </c>
      <c r="AF119" t="str">
        <f>'RESUMEN TOTAL'!AL121</f>
        <v>APAGADO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 t="str">
        <f>'RESUMEN TOTAL'!AD122</f>
        <v>APAGADO</v>
      </c>
      <c r="Y120" t="str">
        <f>'RESUMEN TOTAL'!AE122</f>
        <v>APAGADO</v>
      </c>
      <c r="Z120" t="str">
        <f>'RESUMEN TOTAL'!AF122</f>
        <v>APAGADO</v>
      </c>
      <c r="AA120" t="str">
        <f>'RESUMEN TOTAL'!AG122</f>
        <v>APAGADO</v>
      </c>
      <c r="AB120" t="str">
        <f>'RESUMEN TOTAL'!AH122</f>
        <v>APAGADO</v>
      </c>
      <c r="AC120" t="str">
        <f>'RESUMEN TOTAL'!AI122</f>
        <v>APAGADO</v>
      </c>
      <c r="AD120" t="str">
        <f>'RESUMEN TOTAL'!AJ122</f>
        <v>APAGADO</v>
      </c>
      <c r="AE120" t="str">
        <f>'RESUMEN TOTAL'!AK122</f>
        <v>APAGADO</v>
      </c>
      <c r="AF120" t="str">
        <f>'RESUMEN TOTAL'!AL122</f>
        <v>APAGADO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 t="str">
        <f>'RESUMEN TOTAL'!AD123</f>
        <v>APAGADO</v>
      </c>
      <c r="Y121" t="str">
        <f>'RESUMEN TOTAL'!AE123</f>
        <v>APAGADO</v>
      </c>
      <c r="Z121" t="str">
        <f>'RESUMEN TOTAL'!AF123</f>
        <v>APAGADO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 t="str">
        <f>'RESUMEN TOTAL'!AD124</f>
        <v>APAGADO</v>
      </c>
      <c r="Y122" t="str">
        <f>'RESUMEN TOTAL'!AE124</f>
        <v>APAGADO</v>
      </c>
      <c r="Z122" t="str">
        <f>'RESUMEN TOTAL'!AF124</f>
        <v>APAGADO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 t="str">
        <f>'RESUMEN TOTAL'!AL126</f>
        <v>APAGADO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 t="str">
        <f>'RESUMEN TOTAL'!AL127</f>
        <v>APAGADO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 t="str">
        <f>'RESUMEN TOTAL'!AL128</f>
        <v>APAGADO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 t="str">
        <f>'RESUMEN TOTAL'!AL129</f>
        <v>APAGADO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 t="str">
        <f>'RESUMEN TOTAL'!AD131</f>
        <v>APAGADO</v>
      </c>
      <c r="Y128" t="str">
        <f>'RESUMEN TOTAL'!AE131</f>
        <v>APAGADO</v>
      </c>
      <c r="Z128" t="str">
        <f>'RESUMEN TOTAL'!AF131</f>
        <v>APAGADO</v>
      </c>
      <c r="AA128" t="str">
        <f>'RESUMEN TOTAL'!AG131</f>
        <v>APAGADO</v>
      </c>
      <c r="AB128" t="str">
        <f>'RESUMEN TOTAL'!AH131</f>
        <v>APAGADO</v>
      </c>
      <c r="AC128" t="str">
        <f>'RESUMEN TOTAL'!AI131</f>
        <v>APAGADO</v>
      </c>
      <c r="AD128" t="str">
        <f>'RESUMEN TOTAL'!AJ131</f>
        <v>APAGADO</v>
      </c>
      <c r="AE128" t="str">
        <f>'RESUMEN TOTAL'!AK131</f>
        <v>APAGADO</v>
      </c>
      <c r="AF128" t="str">
        <f>'RESUMEN TOTAL'!AL131</f>
        <v>APAGADO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 t="str">
        <f>'RESUMEN TOTAL'!AK134</f>
        <v>APAGADO</v>
      </c>
      <c r="AF131" t="str">
        <f>'RESUMEN TOTAL'!AL134</f>
        <v>APAGADO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 t="str">
        <f>'RESUMEN TOTAL'!AD136</f>
        <v>APAGADO</v>
      </c>
      <c r="Y133" t="str">
        <f>'RESUMEN TOTAL'!AE136</f>
        <v>APAGADO</v>
      </c>
      <c r="Z133" t="str">
        <f>'RESUMEN TOTAL'!AF136</f>
        <v>APAGADO</v>
      </c>
      <c r="AA133" t="str">
        <f>'RESUMEN TOTAL'!AG136</f>
        <v>APAGADO</v>
      </c>
      <c r="AB133" t="str">
        <f>'RESUMEN TOTAL'!AH136</f>
        <v>APAGADO</v>
      </c>
      <c r="AC133" t="str">
        <f>'RESUMEN TOTAL'!AI136</f>
        <v>APAGADO</v>
      </c>
      <c r="AD133" t="str">
        <f>'RESUMEN TOTAL'!AJ136</f>
        <v>APAGADO</v>
      </c>
      <c r="AE133" t="str">
        <f>'RESUMEN TOTAL'!AK136</f>
        <v>APAGADO</v>
      </c>
      <c r="AF133" t="str">
        <f>'RESUMEN TOTAL'!AL136</f>
        <v>APAGADO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 t="str">
        <f>'RESUMEN TOTAL'!AD140</f>
        <v>APAGADO</v>
      </c>
      <c r="Y137" t="str">
        <f>'RESUMEN TOTAL'!AE140</f>
        <v>APAGADO</v>
      </c>
      <c r="Z137" t="str">
        <f>'RESUMEN TOTAL'!AF140</f>
        <v>APAGADO</v>
      </c>
      <c r="AA137" t="str">
        <f>'RESUMEN TOTAL'!AG140</f>
        <v>APAGADO</v>
      </c>
      <c r="AB137" t="str">
        <f>'RESUMEN TOTAL'!AH140</f>
        <v>APAGADO</v>
      </c>
      <c r="AC137" t="str">
        <f>'RESUMEN TOTAL'!AI140</f>
        <v>APAGADO</v>
      </c>
      <c r="AD137" t="str">
        <f>'RESUMEN TOTAL'!AJ140</f>
        <v>APAGADO</v>
      </c>
      <c r="AE137" t="str">
        <f>'RESUMEN TOTAL'!AK140</f>
        <v>APAGADO</v>
      </c>
      <c r="AF137" t="str">
        <f>'RESUMEN TOTAL'!AL140</f>
        <v>APAGADO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 t="str">
        <f>'RESUMEN TOTAL'!AD141</f>
        <v>APAGADO</v>
      </c>
      <c r="Y138" t="str">
        <f>'RESUMEN TOTAL'!AE141</f>
        <v>APAGADO</v>
      </c>
      <c r="Z138" t="str">
        <f>'RESUMEN TOTAL'!AF141</f>
        <v>APAGADO</v>
      </c>
      <c r="AA138" t="str">
        <f>'RESUMEN TOTAL'!AG141</f>
        <v>APAGADO</v>
      </c>
      <c r="AB138" t="str">
        <f>'RESUMEN TOTAL'!AH141</f>
        <v>APAGADO</v>
      </c>
      <c r="AC138" t="str">
        <f>'RESUMEN TOTAL'!AI141</f>
        <v>APAGADO</v>
      </c>
      <c r="AD138" t="str">
        <f>'RESUMEN TOTAL'!AJ141</f>
        <v>APAGADO</v>
      </c>
      <c r="AE138" t="str">
        <f>'RESUMEN TOTAL'!AK141</f>
        <v>APAGADO</v>
      </c>
      <c r="AF138" t="str">
        <f>'RESUMEN TOTAL'!AL141</f>
        <v>APAGADO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 t="str">
        <f>'RESUMEN TOTAL'!AD142</f>
        <v>APAGADO</v>
      </c>
      <c r="Y139" t="str">
        <f>'RESUMEN TOTAL'!AE142</f>
        <v>APAGADO</v>
      </c>
      <c r="Z139" t="str">
        <f>'RESUMEN TOTAL'!AF142</f>
        <v>APAGADO</v>
      </c>
      <c r="AA139" t="str">
        <f>'RESUMEN TOTAL'!AG142</f>
        <v>APAGADO</v>
      </c>
      <c r="AB139" t="str">
        <f>'RESUMEN TOTAL'!AH142</f>
        <v>APAGADO</v>
      </c>
      <c r="AC139" t="str">
        <f>'RESUMEN TOTAL'!AI142</f>
        <v>APAGADO</v>
      </c>
      <c r="AD139" t="str">
        <f>'RESUMEN TOTAL'!AJ142</f>
        <v>APAGADO</v>
      </c>
      <c r="AE139" t="str">
        <f>'RESUMEN TOTAL'!AK142</f>
        <v>APAGADO</v>
      </c>
      <c r="AF139" t="str">
        <f>'RESUMEN TOTAL'!AL142</f>
        <v>APAGADO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 t="str">
        <f>'RESUMEN TOTAL'!AF143</f>
        <v>APAGADO</v>
      </c>
      <c r="AA140" t="str">
        <f>'RESUMEN TOTAL'!AG143</f>
        <v>APAGADO</v>
      </c>
      <c r="AB140" t="str">
        <f>'RESUMEN TOTAL'!AH143</f>
        <v>APAGADO</v>
      </c>
      <c r="AC140" t="str">
        <f>'RESUMEN TOTAL'!AI143</f>
        <v>APAGADO</v>
      </c>
      <c r="AD140" t="str">
        <f>'RESUMEN TOTAL'!AJ143</f>
        <v>APAGADO</v>
      </c>
      <c r="AE140" t="str">
        <f>'RESUMEN TOTAL'!AK143</f>
        <v>APAGADO</v>
      </c>
      <c r="AF140" t="str">
        <f>'RESUMEN TOTAL'!AL143</f>
        <v>APAGADO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 t="str">
        <f>'RESUMEN TOTAL'!AL146</f>
        <v>APAGADO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 t="str">
        <f>'RESUMEN TOTAL'!AL147</f>
        <v>APAGADO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 t="str">
        <f>'RESUMEN TOTAL'!AI149</f>
        <v>APAGADO</v>
      </c>
      <c r="AD146" t="str">
        <f>'RESUMEN TOTAL'!AJ149</f>
        <v>APAGADO</v>
      </c>
      <c r="AE146" t="str">
        <f>'RESUMEN TOTAL'!AK149</f>
        <v>APAGADO</v>
      </c>
      <c r="AF146" t="str">
        <f>'RESUMEN TOTAL'!AL149</f>
        <v>APAGADO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 t="str">
        <f>'RESUMEN TOTAL'!AD151</f>
        <v>APAGADO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 t="str">
        <f>'RESUMEN TOTAL'!AD155</f>
        <v>APAGADO</v>
      </c>
      <c r="Y152" t="str">
        <f>'RESUMEN TOTAL'!AE155</f>
        <v>APAGADO</v>
      </c>
      <c r="Z152" t="str">
        <f>'RESUMEN TOTAL'!AF155</f>
        <v>APAGADO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 t="str">
        <f>'RESUMEN TOTAL'!AD158</f>
        <v>APAGADO</v>
      </c>
      <c r="Y155" t="str">
        <f>'RESUMEN TOTAL'!AE158</f>
        <v>APAGADO</v>
      </c>
      <c r="Z155">
        <f>'RESUMEN TOTAL'!AF158</f>
        <v>0</v>
      </c>
      <c r="AA155">
        <f>'RESUMEN TOTAL'!AG158</f>
        <v>0</v>
      </c>
      <c r="AB155" t="str">
        <f>'RESUMEN TOTAL'!AH158</f>
        <v>APAGADO</v>
      </c>
      <c r="AC155" t="str">
        <f>'RESUMEN TOTAL'!AI158</f>
        <v>APAGADO</v>
      </c>
      <c r="AD155" t="str">
        <f>'RESUMEN TOTAL'!AJ158</f>
        <v>APAGADO</v>
      </c>
      <c r="AE155" t="str">
        <f>'RESUMEN TOTAL'!AK158</f>
        <v>APAGADO</v>
      </c>
      <c r="AF155" t="str">
        <f>'RESUMEN TOTAL'!AL158</f>
        <v>APAGADO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 t="str">
        <f>'RESUMEN TOTAL'!AE160</f>
        <v>APAGADO</v>
      </c>
      <c r="Z157" t="str">
        <f>'RESUMEN TOTAL'!AF160</f>
        <v>APAGADO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 t="str">
        <f>'RESUMEN TOTAL'!AK166</f>
        <v>APAGADO</v>
      </c>
      <c r="AF163" t="str">
        <f>'RESUMEN TOTAL'!AL166</f>
        <v>APAGADO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 t="str">
        <f>'RESUMEN TOTAL'!AH168</f>
        <v>APAGADO</v>
      </c>
      <c r="AC165" t="str">
        <f>'RESUMEN TOTAL'!AI168</f>
        <v>APAGADO</v>
      </c>
      <c r="AD165" t="str">
        <f>'RESUMEN TOTAL'!AJ168</f>
        <v>APAGADO</v>
      </c>
      <c r="AE165" t="str">
        <f>'RESUMEN TOTAL'!AK168</f>
        <v>APAGADO</v>
      </c>
      <c r="AF165" t="str">
        <f>'RESUMEN TOTAL'!AL168</f>
        <v>APAGADO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 t="str">
        <f>'RESUMEN TOTAL'!AK169</f>
        <v>APAGADO</v>
      </c>
      <c r="AF166" t="str">
        <f>'RESUMEN TOTAL'!AL169</f>
        <v>APAGADO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 t="str">
        <f>'RESUMEN TOTAL'!AL173</f>
        <v>APAGADO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 t="str">
        <f>'RESUMEN TOTAL'!AL176</f>
        <v>APAGADO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 t="str">
        <f>'RESUMEN TOTAL'!AL177</f>
        <v>APAGADO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 t="str">
        <f>'RESUMEN TOTAL'!AF178</f>
        <v>APAGADO</v>
      </c>
      <c r="AA175" t="str">
        <f>'RESUMEN TOTAL'!AG178</f>
        <v>APAGADO</v>
      </c>
      <c r="AB175" t="str">
        <f>'RESUMEN TOTAL'!AH178</f>
        <v>APAGADO</v>
      </c>
      <c r="AC175" t="str">
        <f>'RESUMEN TOTAL'!AI178</f>
        <v>APAGADO</v>
      </c>
      <c r="AD175" t="str">
        <f>'RESUMEN TOTAL'!AJ178</f>
        <v>APAGADO</v>
      </c>
      <c r="AE175" t="str">
        <f>'RESUMEN TOTAL'!AK178</f>
        <v>APAGADO</v>
      </c>
      <c r="AF175" t="str">
        <f>'RESUMEN TOTAL'!AL178</f>
        <v>APAGADO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 t="str">
        <f>'RESUMEN TOTAL'!AK179</f>
        <v>APAGADO</v>
      </c>
      <c r="AF176" t="str">
        <f>'RESUMEN TOTAL'!AL179</f>
        <v>APAGADO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 t="str">
        <f>'RESUMEN TOTAL'!AK180</f>
        <v>APAGADO</v>
      </c>
      <c r="AF177" t="str">
        <f>'RESUMEN TOTAL'!AL180</f>
        <v>APAGADO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 t="str">
        <f>'RESUMEN TOTAL'!AK181</f>
        <v>APAGADO</v>
      </c>
      <c r="AF178" t="str">
        <f>'RESUMEN TOTAL'!AL181</f>
        <v>APAGADO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 t="str">
        <f>'RESUMEN TOTAL'!AK182</f>
        <v>APAGADO</v>
      </c>
      <c r="AF179" t="str">
        <f>'RESUMEN TOTAL'!AL182</f>
        <v>APAGADO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 t="str">
        <f>'RESUMEN TOTAL'!AI183</f>
        <v>APAGADO</v>
      </c>
      <c r="AD180" t="str">
        <f>'RESUMEN TOTAL'!AJ183</f>
        <v>APAGADO</v>
      </c>
      <c r="AE180" t="str">
        <f>'RESUMEN TOTAL'!AK183</f>
        <v>APAGADO</v>
      </c>
      <c r="AF180" t="str">
        <f>'RESUMEN TOTAL'!AL183</f>
        <v>APAGADO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 t="str">
        <f>'RESUMEN TOTAL'!AI184</f>
        <v>APAGADO</v>
      </c>
      <c r="AD181" t="str">
        <f>'RESUMEN TOTAL'!AJ184</f>
        <v>APAGADO</v>
      </c>
      <c r="AE181" t="str">
        <f>'RESUMEN TOTAL'!AK184</f>
        <v>APAGADO</v>
      </c>
      <c r="AF181" t="str">
        <f>'RESUMEN TOTAL'!AL184</f>
        <v>APAGADO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 t="str">
        <f>'RESUMEN TOTAL'!AI186</f>
        <v>APAGADO</v>
      </c>
      <c r="AD183" t="str">
        <f>'RESUMEN TOTAL'!AJ186</f>
        <v>APAGADO</v>
      </c>
      <c r="AE183" t="str">
        <f>'RESUMEN TOTAL'!AK186</f>
        <v>APAGADO</v>
      </c>
      <c r="AF183" t="str">
        <f>'RESUMEN TOTAL'!AL186</f>
        <v>APAGADO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 t="str">
        <f>'RESUMEN TOTAL'!AK188</f>
        <v>APAGADO</v>
      </c>
      <c r="AF185" t="str">
        <f>'RESUMEN TOTAL'!AL188</f>
        <v>APAGADO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 t="str">
        <f>'RESUMEN TOTAL'!AK189</f>
        <v>APAGADO</v>
      </c>
      <c r="AF186" t="str">
        <f>'RESUMEN TOTAL'!AL189</f>
        <v>APAGADO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 t="str">
        <f>'RESUMEN TOTAL'!AJ190</f>
        <v>APAGADO</v>
      </c>
      <c r="AE187" t="str">
        <f>'RESUMEN TOTAL'!AK190</f>
        <v>APAGADO</v>
      </c>
      <c r="AF187" t="str">
        <f>'RESUMEN TOTAL'!AL190</f>
        <v>APAGADO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 t="str">
        <f>'RESUMEN TOTAL'!AK191</f>
        <v>APAGADO</v>
      </c>
      <c r="AF188" t="str">
        <f>'RESUMEN TOTAL'!AL191</f>
        <v>APAGADO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 t="str">
        <f>'RESUMEN TOTAL'!AK192</f>
        <v>APAGADO</v>
      </c>
      <c r="AF189" t="str">
        <f>'RESUMEN TOTAL'!AL192</f>
        <v>APAGADO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 t="str">
        <f>'RESUMEN TOTAL'!AJ197</f>
        <v>APAGADO</v>
      </c>
      <c r="AE194" t="str">
        <f>'RESUMEN TOTAL'!AK197</f>
        <v>APAGADO</v>
      </c>
      <c r="AF194" t="str">
        <f>'RESUMEN TOTAL'!AL197</f>
        <v>APAGADO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 t="str">
        <f>'RESUMEN TOTAL'!AI198</f>
        <v>APAGADO</v>
      </c>
      <c r="AD195" t="str">
        <f>'RESUMEN TOTAL'!AJ198</f>
        <v>APAGADO</v>
      </c>
      <c r="AE195" t="str">
        <f>'RESUMEN TOTAL'!AK198</f>
        <v>APAGADO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 t="str">
        <f>'RESUMEN TOTAL'!AK199</f>
        <v>APAGADO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 t="str">
        <f>'RESUMEN TOTAL'!AH202</f>
        <v>APAGADO</v>
      </c>
      <c r="AC199" t="str">
        <f>'RESUMEN TOTAL'!AI202</f>
        <v>APAGADO</v>
      </c>
      <c r="AD199" t="str">
        <f>'RESUMEN TOTAL'!AJ202</f>
        <v>APAGADO</v>
      </c>
      <c r="AE199" t="str">
        <f>'RESUMEN TOTAL'!AK202</f>
        <v>APAGADO</v>
      </c>
      <c r="AF199" t="str">
        <f>'RESUMEN TOTAL'!AL202</f>
        <v>APAGADO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 t="str">
        <f>'RESUMEN TOTAL'!AJ203</f>
        <v>APAGADO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 t="str">
        <f>'RESUMEN TOTAL'!AK207</f>
        <v>APAGADO</v>
      </c>
      <c r="AF203" t="str">
        <f>'RESUMEN TOTAL'!AL207</f>
        <v>APAGADO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 t="str">
        <f>'RESUMEN TOTAL'!AK208</f>
        <v>APAGADO</v>
      </c>
      <c r="AF204" t="str">
        <f>'RESUMEN TOTAL'!AL208</f>
        <v>APAGADO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 t="str">
        <f>'RESUMEN TOTAL'!AK209</f>
        <v>APAGADO</v>
      </c>
      <c r="AF205" t="str">
        <f>'RESUMEN TOTAL'!AL209</f>
        <v>APAGADO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 t="str">
        <f>'RESUMEN TOTAL'!AK210</f>
        <v>APAGADO</v>
      </c>
      <c r="AF206" t="str">
        <f>'RESUMEN TOTAL'!AL210</f>
        <v>APAGADO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 t="str">
        <f>'RESUMEN TOTAL'!AG211</f>
        <v>APAGADO</v>
      </c>
      <c r="AB207" t="str">
        <f>'RESUMEN TOTAL'!AH211</f>
        <v>APAGADO</v>
      </c>
      <c r="AC207" t="str">
        <f>'RESUMEN TOTAL'!AI211</f>
        <v>APAGADO</v>
      </c>
      <c r="AD207" t="str">
        <f>'RESUMEN TOTAL'!AJ211</f>
        <v>APAGADO</v>
      </c>
      <c r="AE207" t="str">
        <f>'RESUMEN TOTAL'!AK211</f>
        <v>APAGADO</v>
      </c>
      <c r="AF207" t="str">
        <f>'RESUMEN TOTAL'!AL211</f>
        <v>APAGADO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 t="str">
        <f>'RESUMEN TOTAL'!AD212</f>
        <v>APAGADO</v>
      </c>
      <c r="Y208">
        <f>'RESUMEN TOTAL'!AE212</f>
        <v>0</v>
      </c>
      <c r="Z208" t="str">
        <f>'RESUMEN TOTAL'!AF212</f>
        <v>APAGADO</v>
      </c>
      <c r="AA208" t="str">
        <f>'RESUMEN TOTAL'!AG212</f>
        <v>APAGADO</v>
      </c>
      <c r="AB208" t="str">
        <f>'RESUMEN TOTAL'!AH212</f>
        <v>APAGADO</v>
      </c>
      <c r="AC208" t="str">
        <f>'RESUMEN TOTAL'!AI212</f>
        <v>APAGADO</v>
      </c>
      <c r="AD208" t="str">
        <f>'RESUMEN TOTAL'!AJ212</f>
        <v>APAGADO</v>
      </c>
      <c r="AE208" t="str">
        <f>'RESUMEN TOTAL'!AK212</f>
        <v>APAGADO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 t="str">
        <f>'RESUMEN TOTAL'!AI213</f>
        <v>APAGADO</v>
      </c>
      <c r="AD209" t="str">
        <f>'RESUMEN TOTAL'!AJ213</f>
        <v>APAGADO</v>
      </c>
      <c r="AE209" t="str">
        <f>'RESUMEN TOTAL'!AK213</f>
        <v>APAGADO</v>
      </c>
      <c r="AF209" t="str">
        <f>'RESUMEN TOTAL'!AL213</f>
        <v>APAGADO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 t="str">
        <f>'RESUMEN TOTAL'!AD214</f>
        <v>APAGADO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 t="str">
        <f>'RESUMEN TOTAL'!AH218</f>
        <v>APAGADO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 t="str">
        <f>'RESUMEN TOTAL'!AH220</f>
        <v>APAGADO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 t="str">
        <f>'RESUMEN TOTAL'!AG223</f>
        <v>APAGADO</v>
      </c>
      <c r="AB219" t="str">
        <f>'RESUMEN TOTAL'!AH223</f>
        <v>APAGADO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 t="str">
        <f>'RESUMEN TOTAL'!AF225</f>
        <v>APAGADO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 t="str">
        <f>'RESUMEN TOTAL'!AK225</f>
        <v>APAGADO</v>
      </c>
      <c r="AF221" t="str">
        <f>'RESUMEN TOTAL'!AL225</f>
        <v>APAGADO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 t="str">
        <f>'RESUMEN TOTAL'!AG226</f>
        <v>APAGADO</v>
      </c>
      <c r="AB222" t="str">
        <f>'RESUMEN TOTAL'!AH226</f>
        <v>APAGADO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 t="str">
        <f>'RESUMEN TOTAL'!AD227</f>
        <v>APAGADO</v>
      </c>
      <c r="Y223" t="str">
        <f>'RESUMEN TOTAL'!AE227</f>
        <v>APAGADO</v>
      </c>
      <c r="Z223" t="str">
        <f>'RESUMEN TOTAL'!AF227</f>
        <v>APAGADO</v>
      </c>
      <c r="AA223" t="str">
        <f>'RESUMEN TOTAL'!AG227</f>
        <v>APAGADO</v>
      </c>
      <c r="AB223" t="str">
        <f>'RESUMEN TOTAL'!AH227</f>
        <v>APAGADO</v>
      </c>
      <c r="AC223" t="str">
        <f>'RESUMEN TOTAL'!AI227</f>
        <v>APAGADO</v>
      </c>
      <c r="AD223" t="str">
        <f>'RESUMEN TOTAL'!AJ227</f>
        <v>APAGADO</v>
      </c>
      <c r="AE223" t="str">
        <f>'RESUMEN TOTAL'!AK227</f>
        <v>APAGADO</v>
      </c>
      <c r="AF223" t="str">
        <f>'RESUMEN TOTAL'!AL227</f>
        <v>APAGADO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 t="str">
        <f>'RESUMEN TOTAL'!AL228</f>
        <v>APAGADO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 t="str">
        <f>'RESUMEN TOTAL'!AD229</f>
        <v>APAGADO</v>
      </c>
      <c r="Y225" t="str">
        <f>'RESUMEN TOTAL'!AE229</f>
        <v>APAGADO</v>
      </c>
      <c r="Z225" t="str">
        <f>'RESUMEN TOTAL'!AF229</f>
        <v>APAGADO</v>
      </c>
      <c r="AA225" t="str">
        <f>'RESUMEN TOTAL'!AG229</f>
        <v>APAGADO</v>
      </c>
      <c r="AB225" t="str">
        <f>'RESUMEN TOTAL'!AH229</f>
        <v>APAGADO</v>
      </c>
      <c r="AC225" t="str">
        <f>'RESUMEN TOTAL'!AI229</f>
        <v>APAGADO</v>
      </c>
      <c r="AD225" t="str">
        <f>'RESUMEN TOTAL'!AJ229</f>
        <v>APAGADO</v>
      </c>
      <c r="AE225" t="str">
        <f>'RESUMEN TOTAL'!AK229</f>
        <v>APAGADO</v>
      </c>
      <c r="AF225" t="str">
        <f>'RESUMEN TOTAL'!AL229</f>
        <v>APAGADO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 t="str">
        <f>'RESUMEN TOTAL'!AD230</f>
        <v>APAGADO</v>
      </c>
      <c r="Y226" t="str">
        <f>'RESUMEN TOTAL'!AE230</f>
        <v>APAGADO</v>
      </c>
      <c r="Z226" t="str">
        <f>'RESUMEN TOTAL'!AF230</f>
        <v>APAGADO</v>
      </c>
      <c r="AA226" t="str">
        <f>'RESUMEN TOTAL'!AG230</f>
        <v>APAGADO</v>
      </c>
      <c r="AB226" t="str">
        <f>'RESUMEN TOTAL'!AH230</f>
        <v>APAGADO</v>
      </c>
      <c r="AC226" t="str">
        <f>'RESUMEN TOTAL'!AI230</f>
        <v>APAGADO</v>
      </c>
      <c r="AD226" t="str">
        <f>'RESUMEN TOTAL'!AJ230</f>
        <v>APAGADO</v>
      </c>
      <c r="AE226" t="str">
        <f>'RESUMEN TOTAL'!AK230</f>
        <v>APAGADO</v>
      </c>
      <c r="AF226" t="str">
        <f>'RESUMEN TOTAL'!AL230</f>
        <v>APAGADO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 t="str">
        <f>'RESUMEN TOTAL'!AJ234</f>
        <v>APAGADO</v>
      </c>
      <c r="AE230" t="str">
        <f>'RESUMEN TOTAL'!AK234</f>
        <v>APAGADO</v>
      </c>
      <c r="AF230" t="str">
        <f>'RESUMEN TOTAL'!AL234</f>
        <v>APAGADO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 t="str">
        <f>'RESUMEN TOTAL'!AJ235</f>
        <v>APAGADO</v>
      </c>
      <c r="AE231" t="str">
        <f>'RESUMEN TOTAL'!AK235</f>
        <v>APAGADO</v>
      </c>
      <c r="AF231" t="str">
        <f>'RESUMEN TOTAL'!AL235</f>
        <v>APAGADO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 t="str">
        <f>'RESUMEN TOTAL'!AL236</f>
        <v>APAGADO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 t="str">
        <f>'RESUMEN TOTAL'!AL237</f>
        <v>APAGADO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 t="str">
        <f>'RESUMEN TOTAL'!AK239</f>
        <v>APAGADO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 t="str">
        <f>'RESUMEN TOTAL'!AJ242</f>
        <v>APAGADO</v>
      </c>
      <c r="AE238" t="str">
        <f>'RESUMEN TOTAL'!AK242</f>
        <v>APAGADO</v>
      </c>
      <c r="AF238" t="str">
        <f>'RESUMEN TOTAL'!AL242</f>
        <v>APAGADO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 t="str">
        <f>'RESUMEN TOTAL'!AL244</f>
        <v>APAGADO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 t="str">
        <f>'RESUMEN TOTAL'!AL245</f>
        <v>APAGADO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>
        <f>'RESUMEN TOTAL'!AJ246</f>
        <v>0</v>
      </c>
      <c r="AE242" t="str">
        <f>'RESUMEN TOTAL'!AK246</f>
        <v>APAGADO</v>
      </c>
      <c r="AF242" t="str">
        <f>'RESUMEN TOTAL'!AL246</f>
        <v>APAGADO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 t="str">
        <f>'RESUMEN TOTAL'!AJ251</f>
        <v>APAGADO</v>
      </c>
      <c r="AE247" t="str">
        <f>'RESUMEN TOTAL'!AK251</f>
        <v>APAGADO</v>
      </c>
      <c r="AF247" t="str">
        <f>'RESUMEN TOTAL'!AL251</f>
        <v>APAGADO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 t="str">
        <f>'RESUMEN TOTAL'!AL254</f>
        <v>APAGADO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 t="str">
        <f>'RESUMEN TOTAL'!AJ255</f>
        <v>APAGADO</v>
      </c>
      <c r="AE251" t="str">
        <f>'RESUMEN TOTAL'!AK255</f>
        <v>APAGADO</v>
      </c>
      <c r="AF251" t="str">
        <f>'RESUMEN TOTAL'!AL255</f>
        <v>APAGADO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 t="str">
        <f>'RESUMEN TOTAL'!AD259</f>
        <v>APAGADO</v>
      </c>
      <c r="Y255" t="str">
        <f>'RESUMEN TOTAL'!AE259</f>
        <v>APAGADO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 t="str">
        <f>'RESUMEN TOTAL'!AD260</f>
        <v>APAGADO</v>
      </c>
      <c r="Y256" t="str">
        <f>'RESUMEN TOTAL'!AE260</f>
        <v>APAGADO</v>
      </c>
      <c r="Z256" t="str">
        <f>'RESUMEN TOTAL'!AF260</f>
        <v>APAGADO</v>
      </c>
      <c r="AA256" t="str">
        <f>'RESUMEN TOTAL'!AG260</f>
        <v>APAGADO</v>
      </c>
      <c r="AB256">
        <f>'RESUMEN TOTAL'!AH260</f>
        <v>0</v>
      </c>
      <c r="AC256" t="str">
        <f>'RESUMEN TOTAL'!AI260</f>
        <v>APAGADO</v>
      </c>
      <c r="AD256" t="str">
        <f>'RESUMEN TOTAL'!AJ260</f>
        <v>APAGADO</v>
      </c>
      <c r="AE256" t="str">
        <f>'RESUMEN TOTAL'!AK260</f>
        <v>APAGADO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 t="str">
        <f>'RESUMEN TOTAL'!AD261</f>
        <v>APAGADO</v>
      </c>
      <c r="Y257" t="str">
        <f>'RESUMEN TOTAL'!AE261</f>
        <v>APAGADO</v>
      </c>
      <c r="Z257" t="str">
        <f>'RESUMEN TOTAL'!AF261</f>
        <v>APAGADO</v>
      </c>
      <c r="AA257" t="str">
        <f>'RESUMEN TOTAL'!AG261</f>
        <v>APAGADO</v>
      </c>
      <c r="AB257">
        <f>'RESUMEN TOTAL'!AH261</f>
        <v>0</v>
      </c>
      <c r="AC257" t="str">
        <f>'RESUMEN TOTAL'!AI261</f>
        <v>APAGADO</v>
      </c>
      <c r="AD257" t="str">
        <f>'RESUMEN TOTAL'!AJ261</f>
        <v>APAGADO</v>
      </c>
      <c r="AE257" t="str">
        <f>'RESUMEN TOTAL'!AK261</f>
        <v>APAGADO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 t="str">
        <f>'RESUMEN TOTAL'!AD262</f>
        <v>APAGADO</v>
      </c>
      <c r="Y258" t="str">
        <f>'RESUMEN TOTAL'!AE262</f>
        <v>APAGADO</v>
      </c>
      <c r="Z258" t="str">
        <f>'RESUMEN TOTAL'!AF262</f>
        <v>APAGADO</v>
      </c>
      <c r="AA258" t="str">
        <f>'RESUMEN TOTAL'!AG262</f>
        <v>APAGADO</v>
      </c>
      <c r="AB258">
        <f>'RESUMEN TOTAL'!AH262</f>
        <v>0</v>
      </c>
      <c r="AC258" t="str">
        <f>'RESUMEN TOTAL'!AI262</f>
        <v>APAGADO</v>
      </c>
      <c r="AD258" t="str">
        <f>'RESUMEN TOTAL'!AJ262</f>
        <v>APAGADO</v>
      </c>
      <c r="AE258" t="str">
        <f>'RESUMEN TOTAL'!AK262</f>
        <v>APAGADO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 t="str">
        <f>'RESUMEN TOTAL'!AE263</f>
        <v>APAGADO</v>
      </c>
      <c r="Z259" t="str">
        <f>'RESUMEN TOTAL'!AF263</f>
        <v>APAGADO</v>
      </c>
      <c r="AA259" t="str">
        <f>'RESUMEN TOTAL'!AG263</f>
        <v>APAGADO</v>
      </c>
      <c r="AB259">
        <f>'RESUMEN TOTAL'!AH263</f>
        <v>0</v>
      </c>
      <c r="AC259" t="str">
        <f>'RESUMEN TOTAL'!AI263</f>
        <v>APAGADO</v>
      </c>
      <c r="AD259" t="str">
        <f>'RESUMEN TOTAL'!AJ263</f>
        <v>APAGADO</v>
      </c>
      <c r="AE259" t="str">
        <f>'RESUMEN TOTAL'!AK263</f>
        <v>APAGADO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 t="str">
        <f>'RESUMEN TOTAL'!AE264</f>
        <v>APAGADO</v>
      </c>
      <c r="Z260" t="str">
        <f>'RESUMEN TOTAL'!AF264</f>
        <v>APAGADO</v>
      </c>
      <c r="AA260" t="str">
        <f>'RESUMEN TOTAL'!AG264</f>
        <v>APAGADO</v>
      </c>
      <c r="AB260">
        <f>'RESUMEN TOTAL'!AH264</f>
        <v>0</v>
      </c>
      <c r="AC260" t="str">
        <f>'RESUMEN TOTAL'!AI264</f>
        <v>APAGADO</v>
      </c>
      <c r="AD260" t="str">
        <f>'RESUMEN TOTAL'!AJ264</f>
        <v>APAGADO</v>
      </c>
      <c r="AE260" t="str">
        <f>'RESUMEN TOTAL'!AK264</f>
        <v>APAGADO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 t="str">
        <f>'RESUMEN TOTAL'!AD265</f>
        <v>APAGADO</v>
      </c>
      <c r="Y261" t="str">
        <f>'RESUMEN TOTAL'!AE265</f>
        <v>APAGADO</v>
      </c>
      <c r="Z261" t="str">
        <f>'RESUMEN TOTAL'!AF265</f>
        <v>APAGADO</v>
      </c>
      <c r="AA261" t="str">
        <f>'RESUMEN TOTAL'!AG265</f>
        <v>APAGADO</v>
      </c>
      <c r="AB261">
        <f>'RESUMEN TOTAL'!AH265</f>
        <v>0</v>
      </c>
      <c r="AC261" t="str">
        <f>'RESUMEN TOTAL'!AI265</f>
        <v>APAGADO</v>
      </c>
      <c r="AD261" t="str">
        <f>'RESUMEN TOTAL'!AJ265</f>
        <v>APAGADO</v>
      </c>
      <c r="AE261" t="str">
        <f>'RESUMEN TOTAL'!AK265</f>
        <v>APAGADO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 t="str">
        <f>'RESUMEN TOTAL'!AD266</f>
        <v>APAGADO</v>
      </c>
      <c r="Y262" t="str">
        <f>'RESUMEN TOTAL'!AE266</f>
        <v>APAGADO</v>
      </c>
      <c r="Z262" t="str">
        <f>'RESUMEN TOTAL'!AF266</f>
        <v>APAGADO</v>
      </c>
      <c r="AA262" t="str">
        <f>'RESUMEN TOTAL'!AG266</f>
        <v>APAGADO</v>
      </c>
      <c r="AB262">
        <f>'RESUMEN TOTAL'!AH266</f>
        <v>0</v>
      </c>
      <c r="AC262" t="str">
        <f>'RESUMEN TOTAL'!AI266</f>
        <v>APAGADO</v>
      </c>
      <c r="AD262" t="str">
        <f>'RESUMEN TOTAL'!AJ266</f>
        <v>APAGADO</v>
      </c>
      <c r="AE262" t="str">
        <f>'RESUMEN TOTAL'!AK266</f>
        <v>APAGADO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>
        <f>'RESUMEN TOTAL'!AH267</f>
        <v>0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 t="str">
        <f>'RESUMEN TOTAL'!AD268</f>
        <v>APAGADO</v>
      </c>
      <c r="Y264" t="str">
        <f>'RESUMEN TOTAL'!AE268</f>
        <v>APAGADO</v>
      </c>
      <c r="Z264" t="str">
        <f>'RESUMEN TOTAL'!AF268</f>
        <v>APAGADO</v>
      </c>
      <c r="AA264" t="str">
        <f>'RESUMEN TOTAL'!AG268</f>
        <v>APAGADO</v>
      </c>
      <c r="AB264">
        <f>'RESUMEN TOTAL'!AH268</f>
        <v>0</v>
      </c>
      <c r="AC264" t="str">
        <f>'RESUMEN TOTAL'!AI268</f>
        <v>APAGADO</v>
      </c>
      <c r="AD264" t="str">
        <f>'RESUMEN TOTAL'!AJ268</f>
        <v>APAGADO</v>
      </c>
      <c r="AE264" t="str">
        <f>'RESUMEN TOTAL'!AK268</f>
        <v>APAGADO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 t="str">
        <f>'RESUMEN TOTAL'!AD269</f>
        <v>APAGADO</v>
      </c>
      <c r="Y265" t="str">
        <f>'RESUMEN TOTAL'!AE269</f>
        <v>APAGADO</v>
      </c>
      <c r="Z265" t="str">
        <f>'RESUMEN TOTAL'!AF269</f>
        <v>APAGADO</v>
      </c>
      <c r="AA265" t="str">
        <f>'RESUMEN TOTAL'!AG269</f>
        <v>APAGADO</v>
      </c>
      <c r="AB265">
        <f>'RESUMEN TOTAL'!AH269</f>
        <v>0</v>
      </c>
      <c r="AC265" t="str">
        <f>'RESUMEN TOTAL'!AI269</f>
        <v>APAGADO</v>
      </c>
      <c r="AD265" t="str">
        <f>'RESUMEN TOTAL'!AJ269</f>
        <v>APAGADO</v>
      </c>
      <c r="AE265" t="str">
        <f>'RESUMEN TOTAL'!AK269</f>
        <v>APAGADO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 t="str">
        <f>'RESUMEN TOTAL'!AD270</f>
        <v>APAGADO</v>
      </c>
      <c r="Y266" t="str">
        <f>'RESUMEN TOTAL'!AE270</f>
        <v>APAGADO</v>
      </c>
      <c r="Z266" t="str">
        <f>'RESUMEN TOTAL'!AF270</f>
        <v>APAGADO</v>
      </c>
      <c r="AA266" t="str">
        <f>'RESUMEN TOTAL'!AG270</f>
        <v>APAGADO</v>
      </c>
      <c r="AB266">
        <f>'RESUMEN TOTAL'!AH270</f>
        <v>0</v>
      </c>
      <c r="AC266" t="str">
        <f>'RESUMEN TOTAL'!AI270</f>
        <v>APAGADO</v>
      </c>
      <c r="AD266" t="str">
        <f>'RESUMEN TOTAL'!AJ270</f>
        <v>APAGADO</v>
      </c>
      <c r="AE266" t="str">
        <f>'RESUMEN TOTAL'!AK270</f>
        <v>APAGADO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 t="str">
        <f>'RESUMEN TOTAL'!AD271</f>
        <v>APAGADO</v>
      </c>
      <c r="Y267" t="str">
        <f>'RESUMEN TOTAL'!AE271</f>
        <v>APAGADO</v>
      </c>
      <c r="Z267" t="str">
        <f>'RESUMEN TOTAL'!AF271</f>
        <v>APAGADO</v>
      </c>
      <c r="AA267" t="str">
        <f>'RESUMEN TOTAL'!AG271</f>
        <v>APAGADO</v>
      </c>
      <c r="AB267">
        <f>'RESUMEN TOTAL'!AH271</f>
        <v>0</v>
      </c>
      <c r="AC267" t="str">
        <f>'RESUMEN TOTAL'!AI271</f>
        <v>APAGADO</v>
      </c>
      <c r="AD267" t="str">
        <f>'RESUMEN TOTAL'!AJ271</f>
        <v>APAGADO</v>
      </c>
      <c r="AE267" t="str">
        <f>'RESUMEN TOTAL'!AK271</f>
        <v>APAGADO</v>
      </c>
      <c r="AF267" t="str">
        <f>'RESUMEN TOTAL'!AL271</f>
        <v>APAGADO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 t="str">
        <f>'RESUMEN TOTAL'!AD272</f>
        <v>APAGADO</v>
      </c>
      <c r="Y268" t="str">
        <f>'RESUMEN TOTAL'!AE272</f>
        <v>APAGADO</v>
      </c>
      <c r="Z268" t="str">
        <f>'RESUMEN TOTAL'!AF272</f>
        <v>APAGADO</v>
      </c>
      <c r="AA268" t="str">
        <f>'RESUMEN TOTAL'!AG272</f>
        <v>APAGADO</v>
      </c>
      <c r="AB268">
        <f>'RESUMEN TOTAL'!AH272</f>
        <v>0</v>
      </c>
      <c r="AC268" t="str">
        <f>'RESUMEN TOTAL'!AI272</f>
        <v>APAGADO</v>
      </c>
      <c r="AD268" t="str">
        <f>'RESUMEN TOTAL'!AJ272</f>
        <v>APAGADO</v>
      </c>
      <c r="AE268" t="str">
        <f>'RESUMEN TOTAL'!AK272</f>
        <v>APAGADO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>
        <f>'RESUMEN TOTAL'!AH273</f>
        <v>0</v>
      </c>
      <c r="AC269" t="str">
        <f>'RESUMEN TOTAL'!AI273</f>
        <v>APAGADO</v>
      </c>
      <c r="AD269" t="str">
        <f>'RESUMEN TOTAL'!AJ273</f>
        <v>APAGADO</v>
      </c>
      <c r="AE269" t="str">
        <f>'RESUMEN TOTAL'!AK273</f>
        <v>APAGADO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>
        <f>'RESUMEN TOTAL'!AH274</f>
        <v>0</v>
      </c>
      <c r="AC270" t="str">
        <f>'RESUMEN TOTAL'!AI274</f>
        <v>APAGADO</v>
      </c>
      <c r="AD270" t="str">
        <f>'RESUMEN TOTAL'!AJ274</f>
        <v>APAGADO</v>
      </c>
      <c r="AE270" t="str">
        <f>'RESUMEN TOTAL'!AK274</f>
        <v>APAGADO</v>
      </c>
      <c r="AF270" t="str">
        <f>'RESUMEN TOTAL'!AL274</f>
        <v>APAGADO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>
        <f>'RESUMEN TOTAL'!AH275</f>
        <v>0</v>
      </c>
      <c r="AC271" t="str">
        <f>'RESUMEN TOTAL'!AI275</f>
        <v>APAGADO</v>
      </c>
      <c r="AD271" t="str">
        <f>'RESUMEN TOTAL'!AJ275</f>
        <v>APAGADO</v>
      </c>
      <c r="AE271" t="str">
        <f>'RESUMEN TOTAL'!AK275</f>
        <v>APAGADO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 t="str">
        <f>'RESUMEN TOTAL'!AD276</f>
        <v>APAGADO</v>
      </c>
      <c r="Y272" t="str">
        <f>'RESUMEN TOTAL'!AE276</f>
        <v>APAGADO</v>
      </c>
      <c r="Z272" t="str">
        <f>'RESUMEN TOTAL'!AF276</f>
        <v>APAGADO</v>
      </c>
      <c r="AA272" t="str">
        <f>'RESUMEN TOTAL'!AG276</f>
        <v>APAGADO</v>
      </c>
      <c r="AB272">
        <f>'RESUMEN TOTAL'!AH276</f>
        <v>0</v>
      </c>
      <c r="AC272" t="str">
        <f>'RESUMEN TOTAL'!AI276</f>
        <v>APAGADO</v>
      </c>
      <c r="AD272" t="str">
        <f>'RESUMEN TOTAL'!AJ276</f>
        <v>APAGADO</v>
      </c>
      <c r="AE272" t="str">
        <f>'RESUMEN TOTAL'!AK276</f>
        <v>APAGADO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 t="str">
        <f>'RESUMEN TOTAL'!AE277</f>
        <v>APAGADO</v>
      </c>
      <c r="Z273" t="str">
        <f>'RESUMEN TOTAL'!AF277</f>
        <v>APAGADO</v>
      </c>
      <c r="AA273" t="str">
        <f>'RESUMEN TOTAL'!AG277</f>
        <v>APAGADO</v>
      </c>
      <c r="AB273">
        <f>'RESUMEN TOTAL'!AH277</f>
        <v>0</v>
      </c>
      <c r="AC273" t="str">
        <f>'RESUMEN TOTAL'!AI277</f>
        <v>APAGADO</v>
      </c>
      <c r="AD273" t="str">
        <f>'RESUMEN TOTAL'!AJ277</f>
        <v>APAGADO</v>
      </c>
      <c r="AE273" t="str">
        <f>'RESUMEN TOTAL'!AK277</f>
        <v>APAGADO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>
        <f>'RESUMEN TOTAL'!AH278</f>
        <v>0</v>
      </c>
      <c r="AC274" t="str">
        <f>'RESUMEN TOTAL'!AI278</f>
        <v>APAGADO</v>
      </c>
      <c r="AD274" t="str">
        <f>'RESUMEN TOTAL'!AJ278</f>
        <v>APAGADO</v>
      </c>
      <c r="AE274" t="str">
        <f>'RESUMEN TOTAL'!AK278</f>
        <v>APAGADO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 t="str">
        <f>'RESUMEN TOTAL'!AE279</f>
        <v>APAGADO</v>
      </c>
      <c r="Z275" t="str">
        <f>'RESUMEN TOTAL'!AF279</f>
        <v>APAGADO</v>
      </c>
      <c r="AA275" t="str">
        <f>'RESUMEN TOTAL'!AG279</f>
        <v>APAGADO</v>
      </c>
      <c r="AB275">
        <f>'RESUMEN TOTAL'!AH279</f>
        <v>0</v>
      </c>
      <c r="AC275" t="str">
        <f>'RESUMEN TOTAL'!AI279</f>
        <v>APAGADO</v>
      </c>
      <c r="AD275" t="str">
        <f>'RESUMEN TOTAL'!AJ279</f>
        <v>APAGADO</v>
      </c>
      <c r="AE275" t="str">
        <f>'RESUMEN TOTAL'!AK279</f>
        <v>APAGADO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 t="str">
        <f>'RESUMEN TOTAL'!AK280</f>
        <v>APAGADO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 t="str">
        <f>'RESUMEN TOTAL'!AI281</f>
        <v>APAGADO</v>
      </c>
      <c r="AD277" t="str">
        <f>'RESUMEN TOTAL'!AJ281</f>
        <v>APAGADO</v>
      </c>
      <c r="AE277" t="str">
        <f>'RESUMEN TOTAL'!AK281</f>
        <v>APAGADO</v>
      </c>
      <c r="AF277" t="str">
        <f>'RESUMEN TOTAL'!AL281</f>
        <v>APAGADO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 t="str">
        <f>'RESUMEN TOTAL'!AH282</f>
        <v>APAGADO</v>
      </c>
      <c r="AC278" t="str">
        <f>'RESUMEN TOTAL'!AI282</f>
        <v>APAGADO</v>
      </c>
      <c r="AD278" t="str">
        <f>'RESUMEN TOTAL'!AJ282</f>
        <v>APAGADO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 t="str">
        <f>'RESUMEN TOTAL'!AH283</f>
        <v>APAGADO</v>
      </c>
      <c r="AC279" t="str">
        <f>'RESUMEN TOTAL'!AI283</f>
        <v>APAGADO</v>
      </c>
      <c r="AD279" t="str">
        <f>'RESUMEN TOTAL'!AJ283</f>
        <v>APAGADO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 t="str">
        <f>'RESUMEN TOTAL'!AI284</f>
        <v>APAGADO</v>
      </c>
      <c r="AD280" t="str">
        <f>'RESUMEN TOTAL'!AJ284</f>
        <v>APAGADO</v>
      </c>
      <c r="AE280" t="str">
        <f>'RESUMEN TOTAL'!AK284</f>
        <v>APAGADO</v>
      </c>
      <c r="AF280" t="str">
        <f>'RESUMEN TOTAL'!AL284</f>
        <v>APAGADO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 t="str">
        <f>'RESUMEN TOTAL'!AI285</f>
        <v>APAGADO</v>
      </c>
      <c r="AD281" t="str">
        <f>'RESUMEN TOTAL'!AJ285</f>
        <v>APAGADO</v>
      </c>
      <c r="AE281" t="str">
        <f>'RESUMEN TOTAL'!AK285</f>
        <v>APAGADO</v>
      </c>
      <c r="AF281" t="str">
        <f>'RESUMEN TOTAL'!AL285</f>
        <v>APAGADO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 t="str">
        <f>'RESUMEN TOTAL'!AD286</f>
        <v>APAGADO</v>
      </c>
      <c r="Y282" t="str">
        <f>'RESUMEN TOTAL'!AE286</f>
        <v>APAGADO</v>
      </c>
      <c r="Z282" t="str">
        <f>'RESUMEN TOTAL'!AF286</f>
        <v>APAGADO</v>
      </c>
      <c r="AA282" t="str">
        <f>'RESUMEN TOTAL'!AG286</f>
        <v>APAGADO</v>
      </c>
      <c r="AB282" t="str">
        <f>'RESUMEN TOTAL'!AH286</f>
        <v>APAGADO</v>
      </c>
      <c r="AC282" t="str">
        <f>'RESUMEN TOTAL'!AI286</f>
        <v>APAGADO</v>
      </c>
      <c r="AD282" t="str">
        <f>'RESUMEN TOTAL'!AJ286</f>
        <v>APAGADO</v>
      </c>
      <c r="AE282" t="str">
        <f>'RESUMEN TOTAL'!AK286</f>
        <v>APAGADO</v>
      </c>
      <c r="AF282" t="str">
        <f>'RESUMEN TOTAL'!AL286</f>
        <v>APAGADO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 t="str">
        <f>'RESUMEN TOTAL'!AD287</f>
        <v>APAGADO</v>
      </c>
      <c r="Y283" t="str">
        <f>'RESUMEN TOTAL'!AE287</f>
        <v>APAGADO</v>
      </c>
      <c r="Z283" t="str">
        <f>'RESUMEN TOTAL'!AF287</f>
        <v>APAGADO</v>
      </c>
      <c r="AA283" t="str">
        <f>'RESUMEN TOTAL'!AG287</f>
        <v>APAGADO</v>
      </c>
      <c r="AB283" t="str">
        <f>'RESUMEN TOTAL'!AH287</f>
        <v>APAGADO</v>
      </c>
      <c r="AC283" t="str">
        <f>'RESUMEN TOTAL'!AI287</f>
        <v>APAGADO</v>
      </c>
      <c r="AD283" t="str">
        <f>'RESUMEN TOTAL'!AJ287</f>
        <v>APAGADO</v>
      </c>
      <c r="AE283" t="str">
        <f>'RESUMEN TOTAL'!AK287</f>
        <v>APAGADO</v>
      </c>
      <c r="AF283" t="str">
        <f>'RESUMEN TOTAL'!AL287</f>
        <v>APAGADO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 t="str">
        <f>'RESUMEN TOTAL'!AI288</f>
        <v>APAGADO</v>
      </c>
      <c r="AD284" t="str">
        <f>'RESUMEN TOTAL'!AJ288</f>
        <v>APAGADO</v>
      </c>
      <c r="AE284" t="str">
        <f>'RESUMEN TOTAL'!AK288</f>
        <v>APAGADO</v>
      </c>
      <c r="AF284" t="str">
        <f>'RESUMEN TOTAL'!AL288</f>
        <v>APAGADO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 t="str">
        <f>'RESUMEN TOTAL'!AI289</f>
        <v>APAGADO</v>
      </c>
      <c r="AD285" t="str">
        <f>'RESUMEN TOTAL'!AJ289</f>
        <v>APAGADO</v>
      </c>
      <c r="AE285" t="str">
        <f>'RESUMEN TOTAL'!AK289</f>
        <v>APAGADO</v>
      </c>
      <c r="AF285" t="str">
        <f>'RESUMEN TOTAL'!AL289</f>
        <v>APAGADO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 t="str">
        <f>'RESUMEN TOTAL'!AD292</f>
        <v>APAGADO</v>
      </c>
      <c r="Y288">
        <f>'RESUMEN TOTAL'!AE292</f>
        <v>0</v>
      </c>
      <c r="Z288" t="str">
        <f>'RESUMEN TOTAL'!AF292</f>
        <v>APAGADO</v>
      </c>
      <c r="AA288" t="str">
        <f>'RESUMEN TOTAL'!AG292</f>
        <v>APAGADO</v>
      </c>
      <c r="AB288" t="str">
        <f>'RESUMEN TOTAL'!AH292</f>
        <v>APAGADO</v>
      </c>
      <c r="AC288" t="str">
        <f>'RESUMEN TOTAL'!AI292</f>
        <v>APAGADO</v>
      </c>
      <c r="AD288" t="str">
        <f>'RESUMEN TOTAL'!AJ292</f>
        <v>APAGADO</v>
      </c>
      <c r="AE288" t="str">
        <f>'RESUMEN TOTAL'!AK292</f>
        <v>APAGADO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 t="str">
        <f>'RESUMEN TOTAL'!AD293</f>
        <v>APAGADO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 t="str">
        <f>'RESUMEN TOTAL'!AD295</f>
        <v>APAGADO</v>
      </c>
      <c r="Y291">
        <f>'RESUMEN TOTAL'!AE295</f>
        <v>0</v>
      </c>
      <c r="Z291" t="str">
        <f>'RESUMEN TOTAL'!AF295</f>
        <v>APAGADO</v>
      </c>
      <c r="AA291" t="str">
        <f>'RESUMEN TOTAL'!AG295</f>
        <v>APAGADO</v>
      </c>
      <c r="AB291" t="str">
        <f>'RESUMEN TOTAL'!AH295</f>
        <v>APAGADO</v>
      </c>
      <c r="AC291" t="str">
        <f>'RESUMEN TOTAL'!AI295</f>
        <v>APAGADO</v>
      </c>
      <c r="AD291" t="str">
        <f>'RESUMEN TOTAL'!AJ295</f>
        <v>APAGADO</v>
      </c>
      <c r="AE291" t="str">
        <f>'RESUMEN TOTAL'!AK295</f>
        <v>APAGADO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 t="str">
        <f>'RESUMEN TOTAL'!AI296</f>
        <v>APAGADO</v>
      </c>
      <c r="AD292" t="str">
        <f>'RESUMEN TOTAL'!AJ296</f>
        <v>APAGADO</v>
      </c>
      <c r="AE292" t="str">
        <f>'RESUMEN TOTAL'!AK296</f>
        <v>APAGADO</v>
      </c>
      <c r="AF292" t="str">
        <f>'RESUMEN TOTAL'!AL296</f>
        <v>APAGADO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 t="str">
        <f>'RESUMEN TOTAL'!AK297</f>
        <v>APAGADO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 t="str">
        <f>'RESUMEN TOTAL'!AD298</f>
        <v>APAGADO</v>
      </c>
      <c r="Y294">
        <f>'RESUMEN TOTAL'!AE298</f>
        <v>0</v>
      </c>
      <c r="Z294" t="str">
        <f>'RESUMEN TOTAL'!AF298</f>
        <v>APAGADO</v>
      </c>
      <c r="AA294" t="str">
        <f>'RESUMEN TOTAL'!AG298</f>
        <v>APAGADO</v>
      </c>
      <c r="AB294" t="str">
        <f>'RESUMEN TOTAL'!AH298</f>
        <v>APAGADO</v>
      </c>
      <c r="AC294" t="str">
        <f>'RESUMEN TOTAL'!AI298</f>
        <v>APAGADO</v>
      </c>
      <c r="AD294" t="str">
        <f>'RESUMEN TOTAL'!AJ298</f>
        <v>APAGADO</v>
      </c>
      <c r="AE294" t="str">
        <f>'RESUMEN TOTAL'!AK298</f>
        <v>APAGADO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 t="str">
        <f>'RESUMEN TOTAL'!AD299</f>
        <v>APAGADO</v>
      </c>
      <c r="Y295">
        <f>'RESUMEN TOTAL'!AE299</f>
        <v>0</v>
      </c>
      <c r="Z295" t="str">
        <f>'RESUMEN TOTAL'!AF299</f>
        <v>APAGADO</v>
      </c>
      <c r="AA295" t="str">
        <f>'RESUMEN TOTAL'!AG299</f>
        <v>APAGADO</v>
      </c>
      <c r="AB295" t="str">
        <f>'RESUMEN TOTAL'!AH299</f>
        <v>APAGADO</v>
      </c>
      <c r="AC295" t="str">
        <f>'RESUMEN TOTAL'!AI299</f>
        <v>APAGADO</v>
      </c>
      <c r="AD295" t="str">
        <f>'RESUMEN TOTAL'!AJ299</f>
        <v>APAGADO</v>
      </c>
      <c r="AE295" t="str">
        <f>'RESUMEN TOTAL'!AK299</f>
        <v>APAGADO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 t="str">
        <f>'RESUMEN TOTAL'!AF302</f>
        <v>APAGADO</v>
      </c>
      <c r="AA297" t="str">
        <f>'RESUMEN TOTAL'!AG302</f>
        <v>APAGADO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 t="str">
        <f>'RESUMEN TOTAL'!AL302</f>
        <v>APAGADO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 t="str">
        <f>'RESUMEN TOTAL'!AF304</f>
        <v>APAGADO</v>
      </c>
      <c r="AA299" t="str">
        <f>'RESUMEN TOTAL'!AG304</f>
        <v>APAGADO</v>
      </c>
      <c r="AB299" t="str">
        <f>'RESUMEN TOTAL'!AH304</f>
        <v>APAGADO</v>
      </c>
      <c r="AC299" t="str">
        <f>'RESUMEN TOTAL'!AI304</f>
        <v>APAGADO</v>
      </c>
      <c r="AD299" t="str">
        <f>'RESUMEN TOTAL'!AJ304</f>
        <v>APAGADO</v>
      </c>
      <c r="AE299" t="str">
        <f>'RESUMEN TOTAL'!AK304</f>
        <v>APAGADO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 t="str">
        <f>'RESUMEN TOTAL'!AD305</f>
        <v>APAGADO</v>
      </c>
      <c r="Y300">
        <f>'RESUMEN TOTAL'!AE305</f>
        <v>0</v>
      </c>
      <c r="Z300" t="str">
        <f>'RESUMEN TOTAL'!AF305</f>
        <v>APAGADO</v>
      </c>
      <c r="AA300" t="str">
        <f>'RESUMEN TOTAL'!AG305</f>
        <v>APAGADO</v>
      </c>
      <c r="AB300" t="str">
        <f>'RESUMEN TOTAL'!AH305</f>
        <v>APAGADO</v>
      </c>
      <c r="AC300" t="str">
        <f>'RESUMEN TOTAL'!AI305</f>
        <v>APAGADO</v>
      </c>
      <c r="AD300" t="str">
        <f>'RESUMEN TOTAL'!AJ305</f>
        <v>APAGADO</v>
      </c>
      <c r="AE300" t="str">
        <f>'RESUMEN TOTAL'!AK305</f>
        <v>APAGADO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 t="str">
        <f>'RESUMEN TOTAL'!AD306</f>
        <v>APAGADO</v>
      </c>
      <c r="Y301">
        <f>'RESUMEN TOTAL'!AE306</f>
        <v>0</v>
      </c>
      <c r="Z301" t="str">
        <f>'RESUMEN TOTAL'!AF306</f>
        <v>APAGADO</v>
      </c>
      <c r="AA301" t="str">
        <f>'RESUMEN TOTAL'!AG306</f>
        <v>APAGADO</v>
      </c>
      <c r="AB301" t="str">
        <f>'RESUMEN TOTAL'!AH306</f>
        <v>APAGADO</v>
      </c>
      <c r="AC301" t="str">
        <f>'RESUMEN TOTAL'!AI306</f>
        <v>APAGADO</v>
      </c>
      <c r="AD301" t="str">
        <f>'RESUMEN TOTAL'!AJ306</f>
        <v>APAGADO</v>
      </c>
      <c r="AE301" t="str">
        <f>'RESUMEN TOTAL'!AK306</f>
        <v>APAGADO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 t="str">
        <f>'RESUMEN TOTAL'!AD307</f>
        <v>APAGADO</v>
      </c>
      <c r="Y302">
        <f>'RESUMEN TOTAL'!AE307</f>
        <v>0</v>
      </c>
      <c r="Z302" t="str">
        <f>'RESUMEN TOTAL'!AF307</f>
        <v>APAGADO</v>
      </c>
      <c r="AA302" t="str">
        <f>'RESUMEN TOTAL'!AG307</f>
        <v>APAGADO</v>
      </c>
      <c r="AB302" t="str">
        <f>'RESUMEN TOTAL'!AH307</f>
        <v>APAGADO</v>
      </c>
      <c r="AC302" t="str">
        <f>'RESUMEN TOTAL'!AI307</f>
        <v>APAGADO</v>
      </c>
      <c r="AD302" t="str">
        <f>'RESUMEN TOTAL'!AJ307</f>
        <v>APAGADO</v>
      </c>
      <c r="AE302" t="str">
        <f>'RESUMEN TOTAL'!AK307</f>
        <v>APAGADO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 t="str">
        <f>'RESUMEN TOTAL'!AD308</f>
        <v>APAGADO</v>
      </c>
      <c r="Y303">
        <f>'RESUMEN TOTAL'!AE308</f>
        <v>0</v>
      </c>
      <c r="Z303" t="str">
        <f>'RESUMEN TOTAL'!AF308</f>
        <v>APAGADO</v>
      </c>
      <c r="AA303" t="str">
        <f>'RESUMEN TOTAL'!AG308</f>
        <v>APAGADO</v>
      </c>
      <c r="AB303" t="str">
        <f>'RESUMEN TOTAL'!AH308</f>
        <v>APAGADO</v>
      </c>
      <c r="AC303" t="str">
        <f>'RESUMEN TOTAL'!AI308</f>
        <v>APAGADO</v>
      </c>
      <c r="AD303" t="str">
        <f>'RESUMEN TOTAL'!AJ308</f>
        <v>APAGADO</v>
      </c>
      <c r="AE303" t="str">
        <f>'RESUMEN TOTAL'!AK308</f>
        <v>APAGADO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 t="str">
        <f>'RESUMEN TOTAL'!AD309</f>
        <v>APAGADO</v>
      </c>
      <c r="Y304" t="str">
        <f>'RESUMEN TOTAL'!AE309</f>
        <v>APAGADO</v>
      </c>
      <c r="Z304" t="str">
        <f>'RESUMEN TOTAL'!AF309</f>
        <v>APAGADO</v>
      </c>
      <c r="AA304" t="str">
        <f>'RESUMEN TOTAL'!AG309</f>
        <v>APAGADO</v>
      </c>
      <c r="AB304" t="str">
        <f>'RESUMEN TOTAL'!AH309</f>
        <v>APAGADO</v>
      </c>
      <c r="AC304" t="str">
        <f>'RESUMEN TOTAL'!AI309</f>
        <v>APAGADO</v>
      </c>
      <c r="AD304" t="str">
        <f>'RESUMEN TOTAL'!AJ309</f>
        <v>APAGADO</v>
      </c>
      <c r="AE304" t="str">
        <f>'RESUMEN TOTAL'!AK309</f>
        <v>APAGADO</v>
      </c>
      <c r="AF304" t="str">
        <f>'RESUMEN TOTAL'!AL309</f>
        <v>APAGADO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 t="str">
        <f>'RESUMEN TOTAL'!AD310</f>
        <v>APAGADO</v>
      </c>
      <c r="Y305" t="str">
        <f>'RESUMEN TOTAL'!AE310</f>
        <v>APAGADO</v>
      </c>
      <c r="Z305" t="str">
        <f>'RESUMEN TOTAL'!AF310</f>
        <v>APAGADO</v>
      </c>
      <c r="AA305" t="str">
        <f>'RESUMEN TOTAL'!AG310</f>
        <v>APAGADO</v>
      </c>
      <c r="AB305" t="str">
        <f>'RESUMEN TOTAL'!AH310</f>
        <v>APAGADO</v>
      </c>
      <c r="AC305" t="str">
        <f>'RESUMEN TOTAL'!AI310</f>
        <v>APAGADO</v>
      </c>
      <c r="AD305" t="str">
        <f>'RESUMEN TOTAL'!AJ310</f>
        <v>APAGADO</v>
      </c>
      <c r="AE305" t="str">
        <f>'RESUMEN TOTAL'!AK310</f>
        <v>APAGADO</v>
      </c>
      <c r="AF305" t="str">
        <f>'RESUMEN TOTAL'!AL310</f>
        <v>APAGADO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>
        <f>'RESUMEN TOTAL'!AE311</f>
        <v>0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 t="str">
        <f>'RESUMEN TOTAL'!AJ311</f>
        <v>APAGADO</v>
      </c>
      <c r="AE306" t="str">
        <f>'RESUMEN TOTAL'!AK311</f>
        <v>APAGADO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 t="str">
        <f>'RESUMEN TOTAL'!AI313</f>
        <v>APAGADO</v>
      </c>
      <c r="AD308" t="str">
        <f>'RESUMEN TOTAL'!AJ313</f>
        <v>APAGADO</v>
      </c>
      <c r="AE308" t="str">
        <f>'RESUMEN TOTAL'!AK313</f>
        <v>APAGADO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 t="str">
        <f>'RESUMEN TOTAL'!AI314</f>
        <v>APAGADO</v>
      </c>
      <c r="AD309" t="str">
        <f>'RESUMEN TOTAL'!AJ314</f>
        <v>APAGADO</v>
      </c>
      <c r="AE309" t="str">
        <f>'RESUMEN TOTAL'!AK314</f>
        <v>APAGADO</v>
      </c>
      <c r="AF309" t="str">
        <f>'RESUMEN TOTAL'!AL314</f>
        <v>APAGADO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 t="str">
        <f>'RESUMEN TOTAL'!AI315</f>
        <v>APAGADO</v>
      </c>
      <c r="AD310" t="str">
        <f>'RESUMEN TOTAL'!AJ315</f>
        <v>APAGADO</v>
      </c>
      <c r="AE310" t="str">
        <f>'RESUMEN TOTAL'!AK315</f>
        <v>APAGADO</v>
      </c>
      <c r="AF310" t="str">
        <f>'RESUMEN TOTAL'!AL315</f>
        <v>APAGADO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 t="str">
        <f>'RESUMEN TOTAL'!AF329</f>
        <v>APAGADO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 t="str">
        <f>'RESUMEN TOTAL'!AK332</f>
        <v>APAGADO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 t="str">
        <f>'RESUMEN TOTAL'!AK333</f>
        <v>APAGADO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 t="str">
        <f>'RESUMEN TOTAL'!AJ334</f>
        <v>APAGADO</v>
      </c>
      <c r="AE329" t="str">
        <f>'RESUMEN TOTAL'!AK334</f>
        <v>APAGADO</v>
      </c>
      <c r="AF329" t="str">
        <f>'RESUMEN TOTAL'!AL334</f>
        <v>APAGADO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 t="str">
        <f>'RESUMEN TOTAL'!AJ335</f>
        <v>APAGADO</v>
      </c>
      <c r="AE330" t="str">
        <f>'RESUMEN TOTAL'!AK335</f>
        <v>APAGADO</v>
      </c>
      <c r="AF330" t="str">
        <f>'RESUMEN TOTAL'!AL335</f>
        <v>APAGADO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 t="str">
        <f>'RESUMEN TOTAL'!AK341</f>
        <v>APAGADO</v>
      </c>
      <c r="AF336" t="str">
        <f>'RESUMEN TOTAL'!AL341</f>
        <v>APAGADO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 t="str">
        <f>'RESUMEN TOTAL'!AL344</f>
        <v>APAGADO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 t="str">
        <f>'RESUMEN TOTAL'!AJ345</f>
        <v>APAGADO</v>
      </c>
      <c r="AE340" t="str">
        <f>'RESUMEN TOTAL'!AK345</f>
        <v>APAGADO</v>
      </c>
      <c r="AF340" t="str">
        <f>'RESUMEN TOTAL'!AL345</f>
        <v>APAGADO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 t="str">
        <f>'RESUMEN TOTAL'!AE346</f>
        <v>APAGADO</v>
      </c>
      <c r="Z341" t="str">
        <f>'RESUMEN TOTAL'!AF346</f>
        <v>APAGADO</v>
      </c>
      <c r="AA341" t="str">
        <f>'RESUMEN TOTAL'!AG346</f>
        <v>APAGADO</v>
      </c>
      <c r="AB341" t="str">
        <f>'RESUMEN TOTAL'!AH346</f>
        <v>APAGADO</v>
      </c>
      <c r="AC341" t="str">
        <f>'RESUMEN TOTAL'!AI346</f>
        <v>APAGADO</v>
      </c>
      <c r="AD341" t="str">
        <f>'RESUMEN TOTAL'!AJ346</f>
        <v>APAGADO</v>
      </c>
      <c r="AE341" t="str">
        <f>'RESUMEN TOTAL'!AK346</f>
        <v>APAGADO</v>
      </c>
      <c r="AF341" t="str">
        <f>'RESUMEN TOTAL'!AL346</f>
        <v>APAGADO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 t="str">
        <f>'RESUMEN TOTAL'!AD347</f>
        <v>APAGADO</v>
      </c>
      <c r="Y342" t="str">
        <f>'RESUMEN TOTAL'!AE347</f>
        <v>APAGADO</v>
      </c>
      <c r="Z342" t="str">
        <f>'RESUMEN TOTAL'!AF347</f>
        <v>APAGADO</v>
      </c>
      <c r="AA342" t="str">
        <f>'RESUMEN TOTAL'!AG347</f>
        <v>APAGADO</v>
      </c>
      <c r="AB342" t="str">
        <f>'RESUMEN TOTAL'!AH347</f>
        <v>APAGADO</v>
      </c>
      <c r="AC342" t="str">
        <f>'RESUMEN TOTAL'!AI347</f>
        <v>APAGADO</v>
      </c>
      <c r="AD342" t="str">
        <f>'RESUMEN TOTAL'!AJ347</f>
        <v>APAGADO</v>
      </c>
      <c r="AE342" t="str">
        <f>'RESUMEN TOTAL'!AK347</f>
        <v>APAGADO</v>
      </c>
      <c r="AF342" t="str">
        <f>'RESUMEN TOTAL'!AL347</f>
        <v>APAGADO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 t="str">
        <f>'RESUMEN TOTAL'!AE351</f>
        <v>APAGADO</v>
      </c>
      <c r="Z346" t="str">
        <f>'RESUMEN TOTAL'!AF351</f>
        <v>APAGADO</v>
      </c>
      <c r="AA346" t="str">
        <f>'RESUMEN TOTAL'!AG351</f>
        <v>APAGADO</v>
      </c>
      <c r="AB346" t="str">
        <f>'RESUMEN TOTAL'!AH351</f>
        <v>APAGADO</v>
      </c>
      <c r="AC346" t="str">
        <f>'RESUMEN TOTAL'!AI351</f>
        <v>APAGADO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 t="str">
        <f>'RESUMEN TOTAL'!AJ352</f>
        <v>APAGADO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 t="str">
        <f>'RESUMEN TOTAL'!AK353</f>
        <v>APAGADO</v>
      </c>
      <c r="AF348" t="str">
        <f>'RESUMEN TOTAL'!AL353</f>
        <v>APAGADO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 t="str">
        <f>'RESUMEN TOTAL'!AK354</f>
        <v>APAGADO</v>
      </c>
      <c r="AF349" t="str">
        <f>'RESUMEN TOTAL'!AL354</f>
        <v>APAGADO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 t="str">
        <f>'RESUMEN TOTAL'!AJ355</f>
        <v>APAGADO</v>
      </c>
      <c r="AE350" t="str">
        <f>'RESUMEN TOTAL'!AK355</f>
        <v>APAGADO</v>
      </c>
      <c r="AF350" t="str">
        <f>'RESUMEN TOTAL'!AL355</f>
        <v>APAGADO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 t="str">
        <f>'RESUMEN TOTAL'!AJ356</f>
        <v>APAGADO</v>
      </c>
      <c r="AE351" t="str">
        <f>'RESUMEN TOTAL'!AK356</f>
        <v>APAGADO</v>
      </c>
      <c r="AF351" t="str">
        <f>'RESUMEN TOTAL'!AL356</f>
        <v>APAGADO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 t="str">
        <f>'RESUMEN TOTAL'!AD359</f>
        <v>APAGADO</v>
      </c>
      <c r="Y354" t="str">
        <f>'RESUMEN TOTAL'!AE359</f>
        <v>APAGADO</v>
      </c>
      <c r="Z354" t="str">
        <f>'RESUMEN TOTAL'!AF359</f>
        <v>APAGADO</v>
      </c>
      <c r="AA354" t="str">
        <f>'RESUMEN TOTAL'!AG359</f>
        <v>APAGADO</v>
      </c>
      <c r="AB354" t="str">
        <f>'RESUMEN TOTAL'!AH359</f>
        <v>APAGADO</v>
      </c>
      <c r="AC354" t="str">
        <f>'RESUMEN TOTAL'!AI359</f>
        <v>APAGADO</v>
      </c>
      <c r="AD354" t="str">
        <f>'RESUMEN TOTAL'!AJ359</f>
        <v>APAGADO</v>
      </c>
      <c r="AE354" t="str">
        <f>'RESUMEN TOTAL'!AK359</f>
        <v>APAGADO</v>
      </c>
      <c r="AF354" t="str">
        <f>'RESUMEN TOTAL'!AL359</f>
        <v>APAGADO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 t="str">
        <f>'RESUMEN TOTAL'!AD360</f>
        <v>APAGADO</v>
      </c>
      <c r="Y355" t="str">
        <f>'RESUMEN TOTAL'!AE360</f>
        <v>APAGADO</v>
      </c>
      <c r="Z355" t="str">
        <f>'RESUMEN TOTAL'!AF360</f>
        <v>APAGADO</v>
      </c>
      <c r="AA355" t="str">
        <f>'RESUMEN TOTAL'!AG360</f>
        <v>APAGADO</v>
      </c>
      <c r="AB355" t="str">
        <f>'RESUMEN TOTAL'!AH360</f>
        <v>APAGADO</v>
      </c>
      <c r="AC355" t="str">
        <f>'RESUMEN TOTAL'!AI360</f>
        <v>APAGADO</v>
      </c>
      <c r="AD355" t="str">
        <f>'RESUMEN TOTAL'!AJ360</f>
        <v>APAGADO</v>
      </c>
      <c r="AE355" t="str">
        <f>'RESUMEN TOTAL'!AK360</f>
        <v>APAGADO</v>
      </c>
      <c r="AF355" t="str">
        <f>'RESUMEN TOTAL'!AL360</f>
        <v>APAGADO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 t="str">
        <f>'RESUMEN TOTAL'!AH361</f>
        <v>APAGADO</v>
      </c>
      <c r="AC356" t="str">
        <f>'RESUMEN TOTAL'!AI361</f>
        <v>APAGADO</v>
      </c>
      <c r="AD356" t="str">
        <f>'RESUMEN TOTAL'!AJ361</f>
        <v>APAGADO</v>
      </c>
      <c r="AE356" t="str">
        <f>'RESUMEN TOTAL'!AK361</f>
        <v>APAGADO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 t="str">
        <f>'RESUMEN TOTAL'!AH362</f>
        <v>APAGADO</v>
      </c>
      <c r="AC357" t="str">
        <f>'RESUMEN TOTAL'!AI362</f>
        <v>APAGADO</v>
      </c>
      <c r="AD357" t="str">
        <f>'RESUMEN TOTAL'!AJ362</f>
        <v>APAGADO</v>
      </c>
      <c r="AE357" t="str">
        <f>'RESUMEN TOTAL'!AK362</f>
        <v>APAGADO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 t="str">
        <f>'RESUMEN TOTAL'!AD363</f>
        <v>APAGADO</v>
      </c>
      <c r="Y358" t="str">
        <f>'RESUMEN TOTAL'!AE363</f>
        <v>APAGADO</v>
      </c>
      <c r="Z358" t="str">
        <f>'RESUMEN TOTAL'!AF363</f>
        <v>APAGADO</v>
      </c>
      <c r="AA358" t="str">
        <f>'RESUMEN TOTAL'!AG363</f>
        <v>APAGADO</v>
      </c>
      <c r="AB358" t="str">
        <f>'RESUMEN TOTAL'!AH363</f>
        <v>APAGADO</v>
      </c>
      <c r="AC358" t="str">
        <f>'RESUMEN TOTAL'!AI363</f>
        <v>APAGADO</v>
      </c>
      <c r="AD358" t="str">
        <f>'RESUMEN TOTAL'!AJ363</f>
        <v>APAGADO</v>
      </c>
      <c r="AE358" t="str">
        <f>'RESUMEN TOTAL'!AK363</f>
        <v>APAGADO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 t="str">
        <f>'RESUMEN TOTAL'!AI364</f>
        <v>APAGADO</v>
      </c>
      <c r="AD359" t="str">
        <f>'RESUMEN TOTAL'!AJ364</f>
        <v>APAGADO</v>
      </c>
      <c r="AE359" t="str">
        <f>'RESUMEN TOTAL'!AK364</f>
        <v>APAGADO</v>
      </c>
      <c r="AF359" t="str">
        <f>'RESUMEN TOTAL'!AL364</f>
        <v>APAGADO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 t="str">
        <f>'RESUMEN TOTAL'!AD365</f>
        <v>APAGADO</v>
      </c>
      <c r="Y360" t="str">
        <f>'RESUMEN TOTAL'!AE365</f>
        <v>APAGADO</v>
      </c>
      <c r="Z360" t="str">
        <f>'RESUMEN TOTAL'!AF365</f>
        <v>APAGADO</v>
      </c>
      <c r="AA360" t="str">
        <f>'RESUMEN TOTAL'!AG365</f>
        <v>APAGADO</v>
      </c>
      <c r="AB360" t="str">
        <f>'RESUMEN TOTAL'!AH365</f>
        <v>APAGADO</v>
      </c>
      <c r="AC360" t="str">
        <f>'RESUMEN TOTAL'!AI365</f>
        <v>APAGADO</v>
      </c>
      <c r="AD360" t="str">
        <f>'RESUMEN TOTAL'!AJ365</f>
        <v>APAGADO</v>
      </c>
      <c r="AE360" t="str">
        <f>'RESUMEN TOTAL'!AK365</f>
        <v>APAGADO</v>
      </c>
      <c r="AF360" t="str">
        <f>'RESUMEN TOTAL'!AL365</f>
        <v>APAGADO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 t="str">
        <f>'RESUMEN TOTAL'!AH369</f>
        <v>APAGADO</v>
      </c>
      <c r="AC364" t="str">
        <f>'RESUMEN TOTAL'!AI369</f>
        <v>APAGADO</v>
      </c>
      <c r="AD364" t="str">
        <f>'RESUMEN TOTAL'!AJ369</f>
        <v>APAGADO</v>
      </c>
      <c r="AE364" t="str">
        <f>'RESUMEN TOTAL'!AK369</f>
        <v>APAGADO</v>
      </c>
      <c r="AF364" t="str">
        <f>'RESUMEN TOTAL'!AL369</f>
        <v>APAGADO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 t="str">
        <f>'RESUMEN TOTAL'!AI370</f>
        <v>APAGADO</v>
      </c>
      <c r="AD365" t="str">
        <f>'RESUMEN TOTAL'!AJ370</f>
        <v>APAGADO</v>
      </c>
      <c r="AE365" t="str">
        <f>'RESUMEN TOTAL'!AK370</f>
        <v>APAGADO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 t="str">
        <f>'RESUMEN TOTAL'!AI375</f>
        <v>APAGADO</v>
      </c>
      <c r="AD370" t="str">
        <f>'RESUMEN TOTAL'!AJ375</f>
        <v>APAGADO</v>
      </c>
      <c r="AE370" t="str">
        <f>'RESUMEN TOTAL'!AK375</f>
        <v>APAGADO</v>
      </c>
      <c r="AF370" t="str">
        <f>'RESUMEN TOTAL'!AL375</f>
        <v>APAGADO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 t="str">
        <f>'RESUMEN TOTAL'!AH376</f>
        <v>APAGADO</v>
      </c>
      <c r="AC371" t="str">
        <f>'RESUMEN TOTAL'!AI376</f>
        <v>APAGADO</v>
      </c>
      <c r="AD371" t="str">
        <f>'RESUMEN TOTAL'!AJ376</f>
        <v>APAGADO</v>
      </c>
      <c r="AE371" t="str">
        <f>'RESUMEN TOTAL'!AK376</f>
        <v>APAGADO</v>
      </c>
      <c r="AF371" t="str">
        <f>'RESUMEN TOTAL'!AL376</f>
        <v>APAGADO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 t="str">
        <f>'RESUMEN TOTAL'!AI383</f>
        <v>APAGADO</v>
      </c>
      <c r="AD378" t="str">
        <f>'RESUMEN TOTAL'!AJ383</f>
        <v>APAGADO</v>
      </c>
      <c r="AE378" t="str">
        <f>'RESUMEN TOTAL'!AK383</f>
        <v>APAGADO</v>
      </c>
      <c r="AF378" t="str">
        <f>'RESUMEN TOTAL'!AL383</f>
        <v>APAGADO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 t="str">
        <f>'RESUMEN TOTAL'!AD384</f>
        <v>APAGADO</v>
      </c>
      <c r="Y379" t="str">
        <f>'RESUMEN TOTAL'!AE384</f>
        <v>APAGADO</v>
      </c>
      <c r="Z379" t="str">
        <f>'RESUMEN TOTAL'!AF384</f>
        <v>APAGADO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 t="str">
        <f>'RESUMEN TOTAL'!AD386</f>
        <v>APAGADO</v>
      </c>
      <c r="Y381" t="str">
        <f>'RESUMEN TOTAL'!AE386</f>
        <v>APAGADO</v>
      </c>
      <c r="Z381" t="str">
        <f>'RESUMEN TOTAL'!AF386</f>
        <v>APAGADO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 t="str">
        <f>'RESUMEN TOTAL'!AD387</f>
        <v>APAGADO</v>
      </c>
      <c r="Y382" t="str">
        <f>'RESUMEN TOTAL'!AE387</f>
        <v>APAGADO</v>
      </c>
      <c r="Z382" t="str">
        <f>'RESUMEN TOTAL'!AF387</f>
        <v>APAGADO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 t="str">
        <f>'RESUMEN TOTAL'!AD388</f>
        <v>APAGADO</v>
      </c>
      <c r="Y383" t="str">
        <f>'RESUMEN TOTAL'!AE388</f>
        <v>APAGADO</v>
      </c>
      <c r="Z383" t="str">
        <f>'RESUMEN TOTAL'!AF388</f>
        <v>APAGADO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 t="str">
        <f>'RESUMEN TOTAL'!AD389</f>
        <v>APAGADO</v>
      </c>
      <c r="Y384" t="str">
        <f>'RESUMEN TOTAL'!AE389</f>
        <v>APAGADO</v>
      </c>
      <c r="Z384" t="str">
        <f>'RESUMEN TOTAL'!AF389</f>
        <v>APAGADO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 t="str">
        <f>'RESUMEN TOTAL'!AH390</f>
        <v>APAGADO</v>
      </c>
      <c r="AC385" t="str">
        <f>'RESUMEN TOTAL'!AI390</f>
        <v>APAGADO</v>
      </c>
      <c r="AD385" t="str">
        <f>'RESUMEN TOTAL'!AJ390</f>
        <v>APAGADO</v>
      </c>
      <c r="AE385" t="str">
        <f>'RESUMEN TOTAL'!AK390</f>
        <v>APAGADO</v>
      </c>
      <c r="AF385" t="str">
        <f>'RESUMEN TOTAL'!AL390</f>
        <v>APAGADO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 t="str">
        <f>'RESUMEN TOTAL'!AH391</f>
        <v>APAGADO</v>
      </c>
      <c r="AC386" t="str">
        <f>'RESUMEN TOTAL'!AI391</f>
        <v>APAGADO</v>
      </c>
      <c r="AD386" t="str">
        <f>'RESUMEN TOTAL'!AJ391</f>
        <v>APAGADO</v>
      </c>
      <c r="AE386" t="str">
        <f>'RESUMEN TOTAL'!AK391</f>
        <v>APAGADO</v>
      </c>
      <c r="AF386" t="str">
        <f>'RESUMEN TOTAL'!AL391</f>
        <v>APAGADO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 t="str">
        <f>'RESUMEN TOTAL'!AE392</f>
        <v>APAGADO</v>
      </c>
      <c r="Z387" t="str">
        <f>'RESUMEN TOTAL'!AF392</f>
        <v>APAGADO</v>
      </c>
      <c r="AA387" t="str">
        <f>'RESUMEN TOTAL'!AG392</f>
        <v>APAGADO</v>
      </c>
      <c r="AB387" t="str">
        <f>'RESUMEN TOTAL'!AH392</f>
        <v>APAGADO</v>
      </c>
      <c r="AC387" t="str">
        <f>'RESUMEN TOTAL'!AI392</f>
        <v>APAGADO</v>
      </c>
      <c r="AD387" t="str">
        <f>'RESUMEN TOTAL'!AJ392</f>
        <v>APAGADO</v>
      </c>
      <c r="AE387" t="str">
        <f>'RESUMEN TOTAL'!AK392</f>
        <v>APAGADO</v>
      </c>
      <c r="AF387" t="str">
        <f>'RESUMEN TOTAL'!AL392</f>
        <v>APAGADO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 t="str">
        <f>'RESUMEN TOTAL'!AH398</f>
        <v>APAGADO</v>
      </c>
      <c r="AC393" t="str">
        <f>'RESUMEN TOTAL'!AI398</f>
        <v>APAGADO</v>
      </c>
      <c r="AD393" t="str">
        <f>'RESUMEN TOTAL'!AJ398</f>
        <v>APAGADO</v>
      </c>
      <c r="AE393" t="str">
        <f>'RESUMEN TOTAL'!AK398</f>
        <v>APAGADO</v>
      </c>
      <c r="AF393" t="str">
        <f>'RESUMEN TOTAL'!AL398</f>
        <v>APAGADO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 t="str">
        <f>'RESUMEN TOTAL'!AH402</f>
        <v>APAGADO</v>
      </c>
      <c r="AC397" t="str">
        <f>'RESUMEN TOTAL'!AI402</f>
        <v>APAGADO</v>
      </c>
      <c r="AD397" t="str">
        <f>'RESUMEN TOTAL'!AJ402</f>
        <v>APAGADO</v>
      </c>
      <c r="AE397" t="str">
        <f>'RESUMEN TOTAL'!AK402</f>
        <v>APAGADO</v>
      </c>
      <c r="AF397" t="str">
        <f>'RESUMEN TOTAL'!AL402</f>
        <v>APAGADO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 t="str">
        <f>'RESUMEN TOTAL'!AH403</f>
        <v>APAGADO</v>
      </c>
      <c r="AC398" t="str">
        <f>'RESUMEN TOTAL'!AI403</f>
        <v>APAGADO</v>
      </c>
      <c r="AD398" t="str">
        <f>'RESUMEN TOTAL'!AJ403</f>
        <v>APAGADO</v>
      </c>
      <c r="AE398" t="str">
        <f>'RESUMEN TOTAL'!AK403</f>
        <v>APAGADO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 t="str">
        <f>'RESUMEN TOTAL'!AH404</f>
        <v>APAGADO</v>
      </c>
      <c r="AC399" t="str">
        <f>'RESUMEN TOTAL'!AI404</f>
        <v>APAGADO</v>
      </c>
      <c r="AD399" t="str">
        <f>'RESUMEN TOTAL'!AJ404</f>
        <v>APAGADO</v>
      </c>
      <c r="AE399" t="str">
        <f>'RESUMEN TOTAL'!AK404</f>
        <v>APAGADO</v>
      </c>
      <c r="AF399" t="str">
        <f>'RESUMEN TOTAL'!AL404</f>
        <v>APAGADO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 t="str">
        <f>'RESUMEN TOTAL'!AH407</f>
        <v>APAGADO</v>
      </c>
      <c r="AC402" t="str">
        <f>'RESUMEN TOTAL'!AI407</f>
        <v>APAGADO</v>
      </c>
      <c r="AD402" t="str">
        <f>'RESUMEN TOTAL'!AJ407</f>
        <v>APAGADO</v>
      </c>
      <c r="AE402" t="str">
        <f>'RESUMEN TOTAL'!AK407</f>
        <v>APAGADO</v>
      </c>
      <c r="AF402" t="str">
        <f>'RESUMEN TOTAL'!AL407</f>
        <v>APAGADO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 t="str">
        <f>'RESUMEN TOTAL'!AK409</f>
        <v>APAGADO</v>
      </c>
      <c r="AF404" t="str">
        <f>'RESUMEN TOTAL'!AL409</f>
        <v>APAGADO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 t="str">
        <f>'RESUMEN TOTAL'!AH415</f>
        <v>APAGADO</v>
      </c>
      <c r="AC410" t="str">
        <f>'RESUMEN TOTAL'!AI415</f>
        <v>APAGADO</v>
      </c>
      <c r="AD410" t="str">
        <f>'RESUMEN TOTAL'!AJ415</f>
        <v>APAGADO</v>
      </c>
      <c r="AE410" t="str">
        <f>'RESUMEN TOTAL'!AK415</f>
        <v>APAGADO</v>
      </c>
      <c r="AF410" t="str">
        <f>'RESUMEN TOTAL'!AL415</f>
        <v>APAGADO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 t="str">
        <f>'RESUMEN TOTAL'!AH416</f>
        <v>APAGADO</v>
      </c>
      <c r="AC411" t="str">
        <f>'RESUMEN TOTAL'!AI416</f>
        <v>APAGADO</v>
      </c>
      <c r="AD411" t="str">
        <f>'RESUMEN TOTAL'!AJ416</f>
        <v>APAGADO</v>
      </c>
      <c r="AE411" t="str">
        <f>'RESUMEN TOTAL'!AK416</f>
        <v>APAGADO</v>
      </c>
      <c r="AF411" t="str">
        <f>'RESUMEN TOTAL'!AL416</f>
        <v>APAGADO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 t="str">
        <f>'RESUMEN TOTAL'!AH417</f>
        <v>APAGADO</v>
      </c>
      <c r="AC412" t="str">
        <f>'RESUMEN TOTAL'!AI417</f>
        <v>APAGADO</v>
      </c>
      <c r="AD412" t="str">
        <f>'RESUMEN TOTAL'!AJ417</f>
        <v>APAGADO</v>
      </c>
      <c r="AE412" t="str">
        <f>'RESUMEN TOTAL'!AK417</f>
        <v>APAGADO</v>
      </c>
      <c r="AF412" t="str">
        <f>'RESUMEN TOTAL'!AL417</f>
        <v>APAGADO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 t="str">
        <f>'RESUMEN TOTAL'!AD418</f>
        <v>APAGADO</v>
      </c>
      <c r="Y413">
        <f>'RESUMEN TOTAL'!AE418</f>
        <v>0</v>
      </c>
      <c r="Z413" t="str">
        <f>'RESUMEN TOTAL'!AF418</f>
        <v>APAGADO</v>
      </c>
      <c r="AA413" t="str">
        <f>'RESUMEN TOTAL'!AG418</f>
        <v>APAGADO</v>
      </c>
      <c r="AB413" t="str">
        <f>'RESUMEN TOTAL'!AH418</f>
        <v>APAGADO</v>
      </c>
      <c r="AC413" t="str">
        <f>'RESUMEN TOTAL'!AI418</f>
        <v>APAGADO</v>
      </c>
      <c r="AD413" t="str">
        <f>'RESUMEN TOTAL'!AJ418</f>
        <v>APAGADO</v>
      </c>
      <c r="AE413" t="str">
        <f>'RESUMEN TOTAL'!AK418</f>
        <v>APAGADO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 t="str">
        <f>'RESUMEN TOTAL'!AD419</f>
        <v>APAGADO</v>
      </c>
      <c r="Y414">
        <f>'RESUMEN TOTAL'!AE419</f>
        <v>0</v>
      </c>
      <c r="Z414" t="str">
        <f>'RESUMEN TOTAL'!AF419</f>
        <v>APAGADO</v>
      </c>
      <c r="AA414" t="str">
        <f>'RESUMEN TOTAL'!AG419</f>
        <v>APAGADO</v>
      </c>
      <c r="AB414" t="str">
        <f>'RESUMEN TOTAL'!AH419</f>
        <v>APAGADO</v>
      </c>
      <c r="AC414" t="str">
        <f>'RESUMEN TOTAL'!AI419</f>
        <v>APAGADO</v>
      </c>
      <c r="AD414" t="str">
        <f>'RESUMEN TOTAL'!AJ419</f>
        <v>APAGADO</v>
      </c>
      <c r="AE414" t="str">
        <f>'RESUMEN TOTAL'!AK419</f>
        <v>APAGADO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 t="str">
        <f>'RESUMEN TOTAL'!AD420</f>
        <v>APAGADO</v>
      </c>
      <c r="Y415">
        <f>'RESUMEN TOTAL'!AE420</f>
        <v>0</v>
      </c>
      <c r="Z415" t="str">
        <f>'RESUMEN TOTAL'!AF420</f>
        <v>APAGADO</v>
      </c>
      <c r="AA415" t="str">
        <f>'RESUMEN TOTAL'!AG420</f>
        <v>APAGADO</v>
      </c>
      <c r="AB415" t="str">
        <f>'RESUMEN TOTAL'!AH420</f>
        <v>APAGADO</v>
      </c>
      <c r="AC415" t="str">
        <f>'RESUMEN TOTAL'!AI420</f>
        <v>APAGADO</v>
      </c>
      <c r="AD415" t="str">
        <f>'RESUMEN TOTAL'!AJ420</f>
        <v>APAGADO</v>
      </c>
      <c r="AE415" t="str">
        <f>'RESUMEN TOTAL'!AK420</f>
        <v>APAGADO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 t="str">
        <f>'RESUMEN TOTAL'!AK421</f>
        <v>APAGADO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 t="str">
        <f>'RESUMEN TOTAL'!AI422</f>
        <v>APAGADO</v>
      </c>
      <c r="AD417" t="str">
        <f>'RESUMEN TOTAL'!AJ422</f>
        <v>APAGADO</v>
      </c>
      <c r="AE417" t="str">
        <f>'RESUMEN TOTAL'!AK422</f>
        <v>APAGADO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 t="str">
        <f>'RESUMEN TOTAL'!AD423</f>
        <v>APAGADO</v>
      </c>
      <c r="Y418">
        <f>'RESUMEN TOTAL'!AE423</f>
        <v>0</v>
      </c>
      <c r="Z418" t="str">
        <f>'RESUMEN TOTAL'!AF423</f>
        <v>APAGADO</v>
      </c>
      <c r="AA418" t="str">
        <f>'RESUMEN TOTAL'!AG423</f>
        <v>APAGADO</v>
      </c>
      <c r="AB418" t="str">
        <f>'RESUMEN TOTAL'!AH423</f>
        <v>APAGADO</v>
      </c>
      <c r="AC418" t="str">
        <f>'RESUMEN TOTAL'!AI423</f>
        <v>APAGADO</v>
      </c>
      <c r="AD418" t="str">
        <f>'RESUMEN TOTAL'!AJ423</f>
        <v>APAGADO</v>
      </c>
      <c r="AE418" t="str">
        <f>'RESUMEN TOTAL'!AK423</f>
        <v>APAGADO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 t="str">
        <f>'RESUMEN TOTAL'!AD424</f>
        <v>APAGADO</v>
      </c>
      <c r="Y419">
        <f>'RESUMEN TOTAL'!AE424</f>
        <v>0</v>
      </c>
      <c r="Z419" t="str">
        <f>'RESUMEN TOTAL'!AF424</f>
        <v>APAGADO</v>
      </c>
      <c r="AA419" t="str">
        <f>'RESUMEN TOTAL'!AG424</f>
        <v>APAGADO</v>
      </c>
      <c r="AB419" t="str">
        <f>'RESUMEN TOTAL'!AH424</f>
        <v>APAGADO</v>
      </c>
      <c r="AC419" t="str">
        <f>'RESUMEN TOTAL'!AI424</f>
        <v>APAGADO</v>
      </c>
      <c r="AD419" t="str">
        <f>'RESUMEN TOTAL'!AJ424</f>
        <v>APAGADO</v>
      </c>
      <c r="AE419" t="str">
        <f>'RESUMEN TOTAL'!AK424</f>
        <v>APAGADO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 t="str">
        <f>'RESUMEN TOTAL'!AG425</f>
        <v>APAGADO</v>
      </c>
      <c r="AB420" t="str">
        <f>'RESUMEN TOTAL'!AH425</f>
        <v>APAGADO</v>
      </c>
      <c r="AC420" t="str">
        <f>'RESUMEN TOTAL'!AI425</f>
        <v>APAGADO</v>
      </c>
      <c r="AD420" t="str">
        <f>'RESUMEN TOTAL'!AJ425</f>
        <v>APAGADO</v>
      </c>
      <c r="AE420" t="str">
        <f>'RESUMEN TOTAL'!AK425</f>
        <v>APAGADO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 t="str">
        <f>'RESUMEN TOTAL'!AD429</f>
        <v>APAGADO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 t="str">
        <f>'RESUMEN TOTAL'!AD430</f>
        <v>APAGADO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 t="str">
        <f>'RESUMEN TOTAL'!AD433</f>
        <v>APAGADO</v>
      </c>
      <c r="Y427" t="str">
        <f>'RESUMEN TOTAL'!AE433</f>
        <v>APAGADO</v>
      </c>
      <c r="Z427" t="str">
        <f>'RESUMEN TOTAL'!AF433</f>
        <v>APAGADO</v>
      </c>
      <c r="AA427" t="str">
        <f>'RESUMEN TOTAL'!AG433</f>
        <v>APAGADO</v>
      </c>
      <c r="AB427" t="str">
        <f>'RESUMEN TOTAL'!AH433</f>
        <v>APAGADO</v>
      </c>
      <c r="AC427" t="str">
        <f>'RESUMEN TOTAL'!AI433</f>
        <v>APAGADO</v>
      </c>
      <c r="AD427" t="str">
        <f>'RESUMEN TOTAL'!AJ433</f>
        <v>APAGADO</v>
      </c>
      <c r="AE427" t="str">
        <f>'RESUMEN TOTAL'!AK433</f>
        <v>APAGADO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 t="str">
        <f>'RESUMEN TOTAL'!AD435</f>
        <v>APAGADO</v>
      </c>
      <c r="Y429" t="str">
        <f>'RESUMEN TOTAL'!AE435</f>
        <v>APAGADO</v>
      </c>
      <c r="Z429" t="str">
        <f>'RESUMEN TOTAL'!AF435</f>
        <v>APAGADO</v>
      </c>
      <c r="AA429" t="str">
        <f>'RESUMEN TOTAL'!AG435</f>
        <v>APAGADO</v>
      </c>
      <c r="AB429" t="str">
        <f>'RESUMEN TOTAL'!AH435</f>
        <v>APAGADO</v>
      </c>
      <c r="AC429" t="str">
        <f>'RESUMEN TOTAL'!AI435</f>
        <v>APAGADO</v>
      </c>
      <c r="AD429" t="str">
        <f>'RESUMEN TOTAL'!AJ435</f>
        <v>APAGADO</v>
      </c>
      <c r="AE429" t="str">
        <f>'RESUMEN TOTAL'!AK435</f>
        <v>APAGADO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 t="str">
        <f>'RESUMEN TOTAL'!AE436</f>
        <v>APAGADO</v>
      </c>
      <c r="Z430" t="str">
        <f>'RESUMEN TOTAL'!AF436</f>
        <v>APAGADO</v>
      </c>
      <c r="AA430" t="str">
        <f>'RESUMEN TOTAL'!AG436</f>
        <v>APAGADO</v>
      </c>
      <c r="AB430" t="str">
        <f>'RESUMEN TOTAL'!AH436</f>
        <v>APAGADO</v>
      </c>
      <c r="AC430" t="str">
        <f>'RESUMEN TOTAL'!AI436</f>
        <v>APAGADO</v>
      </c>
      <c r="AD430" t="str">
        <f>'RESUMEN TOTAL'!AJ436</f>
        <v>APAGADO</v>
      </c>
      <c r="AE430" t="str">
        <f>'RESUMEN TOTAL'!AK436</f>
        <v>APAGADO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 t="str">
        <f>'RESUMEN TOTAL'!AJ437</f>
        <v>APAGADO</v>
      </c>
      <c r="AE431" t="str">
        <f>'RESUMEN TOTAL'!AK437</f>
        <v>APAGADO</v>
      </c>
      <c r="AF431" t="str">
        <f>'RESUMEN TOTAL'!AL437</f>
        <v>APAGADO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 t="str">
        <f>'RESUMEN TOTAL'!AE438</f>
        <v>APAGADO</v>
      </c>
      <c r="Z432" t="str">
        <f>'RESUMEN TOTAL'!AF438</f>
        <v>APAGADO</v>
      </c>
      <c r="AA432" t="str">
        <f>'RESUMEN TOTAL'!AG438</f>
        <v>APAGADO</v>
      </c>
      <c r="AB432" t="str">
        <f>'RESUMEN TOTAL'!AH438</f>
        <v>APAGADO</v>
      </c>
      <c r="AC432" t="str">
        <f>'RESUMEN TOTAL'!AI438</f>
        <v>APAGADO</v>
      </c>
      <c r="AD432" t="str">
        <f>'RESUMEN TOTAL'!AJ438</f>
        <v>APAGADO</v>
      </c>
      <c r="AE432" t="str">
        <f>'RESUMEN TOTAL'!AK438</f>
        <v>APAGADO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 t="str">
        <f>'RESUMEN TOTAL'!AD439</f>
        <v>APAGADO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 t="str">
        <f>'RESUMEN TOTAL'!AJ439</f>
        <v>APAGADO</v>
      </c>
      <c r="AE433" t="str">
        <f>'RESUMEN TOTAL'!AK439</f>
        <v>APAGADO</v>
      </c>
      <c r="AF433" t="str">
        <f>'RESUMEN TOTAL'!AL439</f>
        <v>APAGADO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 t="str">
        <f>'RESUMEN TOTAL'!AJ440</f>
        <v>APAGADO</v>
      </c>
      <c r="AE434" t="str">
        <f>'RESUMEN TOTAL'!AK440</f>
        <v>APAGADO</v>
      </c>
      <c r="AF434" t="str">
        <f>'RESUMEN TOTAL'!AL440</f>
        <v>APAGADO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 t="str">
        <f>'RESUMEN TOTAL'!AD442</f>
        <v>APAGADO</v>
      </c>
      <c r="Y436" t="str">
        <f>'RESUMEN TOTAL'!AE442</f>
        <v>APAGADO</v>
      </c>
      <c r="Z436" t="str">
        <f>'RESUMEN TOTAL'!AF442</f>
        <v>APAGADO</v>
      </c>
      <c r="AA436" t="str">
        <f>'RESUMEN TOTAL'!AG442</f>
        <v>APAGADO</v>
      </c>
      <c r="AB436" t="str">
        <f>'RESUMEN TOTAL'!AH442</f>
        <v>APAGADO</v>
      </c>
      <c r="AC436" t="str">
        <f>'RESUMEN TOTAL'!AI442</f>
        <v>APAGADO</v>
      </c>
      <c r="AD436" t="str">
        <f>'RESUMEN TOTAL'!AJ442</f>
        <v>APAGADO</v>
      </c>
      <c r="AE436" t="str">
        <f>'RESUMEN TOTAL'!AK442</f>
        <v>APAGADO</v>
      </c>
      <c r="AF436" t="str">
        <f>'RESUMEN TOTAL'!AL442</f>
        <v>APAGADO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 t="str">
        <f>'RESUMEN TOTAL'!AD443</f>
        <v>APAGADO</v>
      </c>
      <c r="Y437" t="str">
        <f>'RESUMEN TOTAL'!AE443</f>
        <v>APAGADO</v>
      </c>
      <c r="Z437" t="str">
        <f>'RESUMEN TOTAL'!AF443</f>
        <v>APAGADO</v>
      </c>
      <c r="AA437" t="str">
        <f>'RESUMEN TOTAL'!AG443</f>
        <v>APAGADO</v>
      </c>
      <c r="AB437" t="str">
        <f>'RESUMEN TOTAL'!AH443</f>
        <v>APAGADO</v>
      </c>
      <c r="AC437" t="str">
        <f>'RESUMEN TOTAL'!AI443</f>
        <v>APAGADO</v>
      </c>
      <c r="AD437" t="str">
        <f>'RESUMEN TOTAL'!AJ443</f>
        <v>APAGADO</v>
      </c>
      <c r="AE437" t="str">
        <f>'RESUMEN TOTAL'!AK443</f>
        <v>APAGADO</v>
      </c>
      <c r="AF437" t="str">
        <f>'RESUMEN TOTAL'!AL443</f>
        <v>APAGADO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 t="str">
        <f>'RESUMEN TOTAL'!AK444</f>
        <v>APAGADO</v>
      </c>
      <c r="AF438" t="str">
        <f>'RESUMEN TOTAL'!AL444</f>
        <v>APAGADO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 t="str">
        <f>'RESUMEN TOTAL'!AD445</f>
        <v>APAGADO</v>
      </c>
      <c r="Y439" t="str">
        <f>'RESUMEN TOTAL'!AE445</f>
        <v>APAGADO</v>
      </c>
      <c r="Z439" t="str">
        <f>'RESUMEN TOTAL'!AF445</f>
        <v>APAGADO</v>
      </c>
      <c r="AA439" t="str">
        <f>'RESUMEN TOTAL'!AG445</f>
        <v>APAGADO</v>
      </c>
      <c r="AB439" t="str">
        <f>'RESUMEN TOTAL'!AH445</f>
        <v>APAGADO</v>
      </c>
      <c r="AC439" t="str">
        <f>'RESUMEN TOTAL'!AI445</f>
        <v>APAGADO</v>
      </c>
      <c r="AD439" t="str">
        <f>'RESUMEN TOTAL'!AJ445</f>
        <v>APAGADO</v>
      </c>
      <c r="AE439" t="str">
        <f>'RESUMEN TOTAL'!AK445</f>
        <v>APAGADO</v>
      </c>
      <c r="AF439" t="str">
        <f>'RESUMEN TOTAL'!AL445</f>
        <v>APAGADO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 t="str">
        <f>'RESUMEN TOTAL'!AD446</f>
        <v>APAGADO</v>
      </c>
      <c r="Y440" t="str">
        <f>'RESUMEN TOTAL'!AE446</f>
        <v>APAGADO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 t="str">
        <f>'RESUMEN TOTAL'!AI446</f>
        <v>APAGADO</v>
      </c>
      <c r="AD440" t="str">
        <f>'RESUMEN TOTAL'!AJ446</f>
        <v>APAGADO</v>
      </c>
      <c r="AE440" t="str">
        <f>'RESUMEN TOTAL'!AK446</f>
        <v>APAGADO</v>
      </c>
      <c r="AF440" t="str">
        <f>'RESUMEN TOTAL'!AL446</f>
        <v>APAGADO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 t="str">
        <f>'RESUMEN TOTAL'!AK447</f>
        <v>APAGADO</v>
      </c>
      <c r="AF441" t="str">
        <f>'RESUMEN TOTAL'!AL447</f>
        <v>APAGADO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 t="str">
        <f>'RESUMEN TOTAL'!AD448</f>
        <v>APAGADO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 t="str">
        <f>'RESUMEN TOTAL'!AK448</f>
        <v>APAGADO</v>
      </c>
      <c r="AF442" t="str">
        <f>'RESUMEN TOTAL'!AL448</f>
        <v>APAGADO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 t="str">
        <f>'RESUMEN TOTAL'!AD449</f>
        <v>APAGADO</v>
      </c>
      <c r="Y443" t="str">
        <f>'RESUMEN TOTAL'!AE449</f>
        <v>APAGADO</v>
      </c>
      <c r="Z443" t="str">
        <f>'RESUMEN TOTAL'!AF449</f>
        <v>APAGADO</v>
      </c>
      <c r="AA443" t="str">
        <f>'RESUMEN TOTAL'!AG449</f>
        <v>APAGADO</v>
      </c>
      <c r="AB443" t="str">
        <f>'RESUMEN TOTAL'!AH449</f>
        <v>APAGADO</v>
      </c>
      <c r="AC443" t="str">
        <f>'RESUMEN TOTAL'!AI449</f>
        <v>APAGADO</v>
      </c>
      <c r="AD443" t="str">
        <f>'RESUMEN TOTAL'!AJ449</f>
        <v>APAGADO</v>
      </c>
      <c r="AE443" t="str">
        <f>'RESUMEN TOTAL'!AK449</f>
        <v>APAGADO</v>
      </c>
      <c r="AF443" t="str">
        <f>'RESUMEN TOTAL'!AL449</f>
        <v>APAGADO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 t="str">
        <f>'RESUMEN TOTAL'!AE450</f>
        <v>APAGADO</v>
      </c>
      <c r="Z444" t="str">
        <f>'RESUMEN TOTAL'!AF450</f>
        <v>APAGADO</v>
      </c>
      <c r="AA444" t="str">
        <f>'RESUMEN TOTAL'!AG450</f>
        <v>APAGADO</v>
      </c>
      <c r="AB444" t="str">
        <f>'RESUMEN TOTAL'!AH450</f>
        <v>APAGADO</v>
      </c>
      <c r="AC444" t="str">
        <f>'RESUMEN TOTAL'!AI450</f>
        <v>APAGADO</v>
      </c>
      <c r="AD444" t="str">
        <f>'RESUMEN TOTAL'!AJ450</f>
        <v>APAGADO</v>
      </c>
      <c r="AE444" t="str">
        <f>'RESUMEN TOTAL'!AK450</f>
        <v>APAGADO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 t="str">
        <f>'RESUMEN TOTAL'!AK453</f>
        <v>APAGADO</v>
      </c>
      <c r="AF447" t="str">
        <f>'RESUMEN TOTAL'!AL453</f>
        <v>APAGADO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 t="str">
        <f>'RESUMEN TOTAL'!AD458</f>
        <v>APAGADO</v>
      </c>
      <c r="Y452" t="str">
        <f>'RESUMEN TOTAL'!AE458</f>
        <v>APAGADO</v>
      </c>
      <c r="Z452" t="str">
        <f>'RESUMEN TOTAL'!AF458</f>
        <v>APAGADO</v>
      </c>
      <c r="AA452" t="str">
        <f>'RESUMEN TOTAL'!AG458</f>
        <v>APAGADO</v>
      </c>
      <c r="AB452" t="str">
        <f>'RESUMEN TOTAL'!AH458</f>
        <v>APAGADO</v>
      </c>
      <c r="AC452" t="str">
        <f>'RESUMEN TOTAL'!AI458</f>
        <v>APAGADO</v>
      </c>
      <c r="AD452" t="str">
        <f>'RESUMEN TOTAL'!AJ458</f>
        <v>APAGADO</v>
      </c>
      <c r="AE452" t="str">
        <f>'RESUMEN TOTAL'!AK458</f>
        <v>APAGADO</v>
      </c>
      <c r="AF452" t="str">
        <f>'RESUMEN TOTAL'!AL458</f>
        <v>APAGADO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 t="str">
        <f>'RESUMEN TOTAL'!AJ460</f>
        <v>APAGADO</v>
      </c>
      <c r="AE454" t="str">
        <f>'RESUMEN TOTAL'!AK460</f>
        <v>APAGADO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 t="str">
        <f>'RESUMEN TOTAL'!AD481</f>
        <v>APAGADO</v>
      </c>
      <c r="Y455" t="str">
        <f>'RESUMEN TOTAL'!AE481</f>
        <v>APAGADO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 t="str">
        <f>'RESUMEN TOTAL'!AD482</f>
        <v>APAGADO</v>
      </c>
      <c r="Y456" t="str">
        <f>'RESUMEN TOTAL'!AE482</f>
        <v>APAGADO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 t="str">
        <f>'RESUMEN TOTAL'!AD483</f>
        <v>APAGADO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 t="str">
        <f>'RESUMEN TOTAL'!AD484</f>
        <v>APAGADO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 t="str">
        <f>'RESUMEN TOTAL'!AK493</f>
        <v>APAGADO</v>
      </c>
      <c r="AF467" t="str">
        <f>'RESUMEN TOTAL'!AL493</f>
        <v>APAGADO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 t="str">
        <f>'RESUMEN TOTAL'!AJ494</f>
        <v>APAGADO</v>
      </c>
      <c r="AE468" t="str">
        <f>'RESUMEN TOTAL'!AK494</f>
        <v>APAGADO</v>
      </c>
      <c r="AF468" t="str">
        <f>'RESUMEN TOTAL'!AL494</f>
        <v>APAGADO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 t="str">
        <f>'RESUMEN TOTAL'!AJ500</f>
        <v>APAGADO</v>
      </c>
      <c r="AE474" t="str">
        <f>'RESUMEN TOTAL'!AK500</f>
        <v>APAGADO</v>
      </c>
      <c r="AF474" t="str">
        <f>'RESUMEN TOTAL'!AL500</f>
        <v>APAGADO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 t="str">
        <f>'RESUMEN TOTAL'!AJ505</f>
        <v>APAGADO</v>
      </c>
      <c r="AE479" t="str">
        <f>'RESUMEN TOTAL'!AK505</f>
        <v>APAGADO</v>
      </c>
      <c r="AF479" t="str">
        <f>'RESUMEN TOTAL'!AL505</f>
        <v>APAGADO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 t="str">
        <f>'RESUMEN TOTAL'!AJ508</f>
        <v>APAGADO</v>
      </c>
      <c r="AE482" t="str">
        <f>'RESUMEN TOTAL'!AK508</f>
        <v>APAGADO</v>
      </c>
      <c r="AF482" t="str">
        <f>'RESUMEN TOTAL'!AL508</f>
        <v>APAGADO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 t="str">
        <f>'RESUMEN TOTAL'!AJ509</f>
        <v>APAGADO</v>
      </c>
      <c r="AE483" t="str">
        <f>'RESUMEN TOTAL'!AK509</f>
        <v>APAGADO</v>
      </c>
      <c r="AF483" t="str">
        <f>'RESUMEN TOTAL'!AL509</f>
        <v>APAGADO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 t="str">
        <f>'RESUMEN TOTAL'!AJ519</f>
        <v>APAGADO</v>
      </c>
      <c r="AE493" t="str">
        <f>'RESUMEN TOTAL'!AK519</f>
        <v>APAGADO</v>
      </c>
      <c r="AF493" t="str">
        <f>'RESUMEN TOTAL'!AL519</f>
        <v>APAGADO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 t="str">
        <f>'RESUMEN TOTAL'!AJ520</f>
        <v>APAGADO</v>
      </c>
      <c r="AE494" t="str">
        <f>'RESUMEN TOTAL'!AK520</f>
        <v>APAGADO</v>
      </c>
      <c r="AF494" t="str">
        <f>'RESUMEN TOTAL'!AL520</f>
        <v>APAGADO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 t="str">
        <f>'RESUMEN TOTAL'!AJ521</f>
        <v>APAGADO</v>
      </c>
      <c r="AE495" t="str">
        <f>'RESUMEN TOTAL'!AK521</f>
        <v>APAGADO</v>
      </c>
      <c r="AF495" t="str">
        <f>'RESUMEN TOTAL'!AL521</f>
        <v>APAGADO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 t="str">
        <f>'RESUMEN TOTAL'!AJ522</f>
        <v>APAGADO</v>
      </c>
      <c r="AE496" t="str">
        <f>'RESUMEN TOTAL'!AK522</f>
        <v>APAGADO</v>
      </c>
      <c r="AF496" t="str">
        <f>'RESUMEN TOTAL'!AL522</f>
        <v>APAGADO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 t="str">
        <f>'RESUMEN TOTAL'!AD533</f>
        <v>APAGADO</v>
      </c>
      <c r="Y509" t="str">
        <f>'RESUMEN TOTAL'!AE533</f>
        <v>APAGADO</v>
      </c>
      <c r="Z509">
        <f>'RESUMEN TOTAL'!AF533</f>
        <v>0</v>
      </c>
      <c r="AA509" t="str">
        <f>'RESUMEN TOTAL'!AG533</f>
        <v>APAGADO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>
        <f>'RESUMEN TOTAL'!AF534</f>
        <v>0</v>
      </c>
      <c r="AA510" t="str">
        <f>'RESUMEN TOTAL'!AG534</f>
        <v>APAGADO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 t="str">
        <f>'RESUMEN TOTAL'!AG535</f>
        <v>APAGADO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 t="str">
        <f>'RESUMEN TOTAL'!AG536</f>
        <v>APAGADO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 t="str">
        <f>'RESUMEN TOTAL'!AG537</f>
        <v>APAGADO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 t="str">
        <f>'RESUMEN TOTAL'!AG538</f>
        <v>APAGADO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T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25</v>
      </c>
      <c r="Y2" s="18">
        <f>COUNTIFS(Y4:Y500, "=APAGADO",E4:E500,"=radio")</f>
        <v>18</v>
      </c>
      <c r="Z2" s="18">
        <f>COUNTIFS(Z4:Z500, "=APAGADO",E4:E500,"=radio")</f>
        <v>21</v>
      </c>
      <c r="AA2" s="18">
        <f>COUNTIFS(AA4:AA500, "=APAGADO",E4:E500,"=radio")</f>
        <v>19</v>
      </c>
      <c r="AB2" s="18">
        <f>COUNTIFS(AB4:AB500, "=APAGADO",E4:E500,"=radio")</f>
        <v>19</v>
      </c>
      <c r="AC2" s="18">
        <f>COUNTIFS(AC4:AC600, "=APAGADO",E4:E600,"=radio")</f>
        <v>18</v>
      </c>
      <c r="AD2" s="18">
        <f>COUNTIFS(AD4:AD500, "=APAGADO",E4:E500,"=radio")</f>
        <v>21</v>
      </c>
      <c r="AE2" s="18">
        <f>COUNTIFS(AE4:AE500, "=APAGADO",E4:E500,"=radio")</f>
        <v>22</v>
      </c>
      <c r="AF2" s="18">
        <f>COUNTIFS(AF4:AF600, "=APAGADO",E4:E600,"=radio")</f>
        <v>23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69" zoomScaleNormal="100" workbookViewId="0">
      <selection activeCell="N184" sqref="N18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8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8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8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9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8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8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8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9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8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8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8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9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8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8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9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8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8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8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9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8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8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8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9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8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8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9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8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8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8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9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8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8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8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9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8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8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8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9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8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8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8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8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8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8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8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9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178</v>
      </c>
      <c r="D129" s="68">
        <f>C129</f>
        <v>178</v>
      </c>
      <c r="E129" s="69">
        <f>D129/C128</f>
        <v>0.33333333333333331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12</v>
      </c>
      <c r="D130" s="68">
        <v>166</v>
      </c>
      <c r="E130" s="69">
        <f>D130/C128</f>
        <v>0.31086142322097376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177</v>
      </c>
      <c r="E131" s="69">
        <f>D131/C128</f>
        <v>0.33146067415730335</v>
      </c>
      <c r="F131" s="138"/>
      <c r="G131" s="67" t="s">
        <v>1153</v>
      </c>
      <c r="H131" s="120">
        <v>38</v>
      </c>
      <c r="I131" s="124">
        <v>15</v>
      </c>
      <c r="J131" s="114">
        <f>I131/H131</f>
        <v>0.39473684210526316</v>
      </c>
    </row>
    <row r="132" spans="2:10" ht="16.5" thickBot="1" x14ac:dyDescent="0.3">
      <c r="B132" s="70" t="s">
        <v>16</v>
      </c>
      <c r="C132" s="71">
        <v>25</v>
      </c>
      <c r="D132" s="72">
        <v>153</v>
      </c>
      <c r="E132" s="92">
        <f>D132/C128</f>
        <v>0.28651685393258425</v>
      </c>
      <c r="F132" s="138"/>
      <c r="G132" s="67" t="s">
        <v>1418</v>
      </c>
      <c r="H132" s="120">
        <v>38</v>
      </c>
      <c r="I132" s="125">
        <v>15</v>
      </c>
      <c r="J132" s="109">
        <f>I132/H132</f>
        <v>0.39473684210526316</v>
      </c>
    </row>
    <row r="133" spans="2:10" ht="17.25" thickTop="1" thickBot="1" x14ac:dyDescent="0.3">
      <c r="B133" s="95" t="s">
        <v>1144</v>
      </c>
      <c r="C133" s="96">
        <f>Hoja1!X3</f>
        <v>64</v>
      </c>
      <c r="D133" s="96"/>
      <c r="E133" s="97">
        <f>Hoja1!X4</f>
        <v>0.26016260162601629</v>
      </c>
      <c r="F133" s="138"/>
      <c r="G133" s="67" t="s">
        <v>1424</v>
      </c>
      <c r="H133" s="120">
        <v>76</v>
      </c>
      <c r="I133" s="126">
        <v>30</v>
      </c>
      <c r="J133" s="112">
        <f>I133/H133</f>
        <v>0.39473684210526316</v>
      </c>
    </row>
    <row r="134" spans="2:10" ht="17.25" thickTop="1" thickBot="1" x14ac:dyDescent="0.3">
      <c r="B134" s="95" t="s">
        <v>1145</v>
      </c>
      <c r="C134" s="96">
        <f>Hoja1!X5</f>
        <v>114</v>
      </c>
      <c r="D134" s="96"/>
      <c r="E134" s="98">
        <v>0.55000000000000004</v>
      </c>
      <c r="F134" s="139"/>
      <c r="G134" s="70" t="s">
        <v>1423</v>
      </c>
      <c r="H134" s="121">
        <v>30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194</v>
      </c>
      <c r="D136" s="68">
        <f>C136</f>
        <v>194</v>
      </c>
      <c r="E136" s="69">
        <f>D136/C135</f>
        <v>0.36329588014981273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5</v>
      </c>
      <c r="D137" s="68">
        <v>159</v>
      </c>
      <c r="E137" s="69">
        <f>D137/C135</f>
        <v>0.29775280898876405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1</v>
      </c>
      <c r="D138" s="68">
        <v>163</v>
      </c>
      <c r="E138" s="69">
        <f>D138/C135</f>
        <v>0.30524344569288392</v>
      </c>
      <c r="F138" s="138"/>
      <c r="G138" s="67" t="s">
        <v>1153</v>
      </c>
      <c r="H138" s="120">
        <v>38</v>
      </c>
      <c r="I138" s="124">
        <v>13</v>
      </c>
      <c r="J138" s="114">
        <f>I138/H138</f>
        <v>0.34210526315789475</v>
      </c>
    </row>
    <row r="139" spans="2:10" ht="16.5" thickBot="1" x14ac:dyDescent="0.3">
      <c r="B139" s="70" t="s">
        <v>16</v>
      </c>
      <c r="C139" s="71">
        <v>18</v>
      </c>
      <c r="D139" s="72">
        <v>146</v>
      </c>
      <c r="E139" s="92">
        <f>D139/C135</f>
        <v>0.27340823970037453</v>
      </c>
      <c r="F139" s="138"/>
      <c r="G139" s="67" t="s">
        <v>1418</v>
      </c>
      <c r="H139" s="120">
        <v>38</v>
      </c>
      <c r="I139" s="125">
        <v>14</v>
      </c>
      <c r="J139" s="109">
        <f>I139/H139</f>
        <v>0.36842105263157893</v>
      </c>
    </row>
    <row r="140" spans="2:10" ht="17.25" thickTop="1" thickBot="1" x14ac:dyDescent="0.3">
      <c r="B140" s="95" t="s">
        <v>1144</v>
      </c>
      <c r="C140" s="96">
        <f>Hoja1!Y3</f>
        <v>39</v>
      </c>
      <c r="D140" s="96"/>
      <c r="E140" s="97">
        <v>0.16</v>
      </c>
      <c r="F140" s="138"/>
      <c r="G140" s="67" t="s">
        <v>1424</v>
      </c>
      <c r="H140" s="120">
        <v>76</v>
      </c>
      <c r="I140" s="126">
        <v>27</v>
      </c>
      <c r="J140" s="112">
        <f>I140/H140</f>
        <v>0.35526315789473684</v>
      </c>
    </row>
    <row r="141" spans="2:10" ht="17.25" thickTop="1" thickBot="1" x14ac:dyDescent="0.3">
      <c r="B141" s="95" t="s">
        <v>1145</v>
      </c>
      <c r="C141" s="96">
        <f>Hoja1!Y5</f>
        <v>125</v>
      </c>
      <c r="D141" s="96"/>
      <c r="E141" s="98">
        <v>1.6</v>
      </c>
      <c r="F141" s="139"/>
      <c r="G141" s="70" t="s">
        <v>1423</v>
      </c>
      <c r="H141" s="121">
        <v>27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190</v>
      </c>
      <c r="D143" s="68">
        <v>190</v>
      </c>
      <c r="E143" s="69">
        <v>0.35580000000000001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7</v>
      </c>
      <c r="D144" s="68">
        <v>183</v>
      </c>
      <c r="E144" s="69">
        <v>0.3427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19</v>
      </c>
      <c r="D145" s="68">
        <v>19</v>
      </c>
      <c r="E145" s="69">
        <v>0.35389999999999999</v>
      </c>
      <c r="F145" s="138"/>
      <c r="G145" s="67" t="s">
        <v>1153</v>
      </c>
      <c r="H145" s="120">
        <v>38</v>
      </c>
      <c r="I145" s="124">
        <v>7</v>
      </c>
      <c r="J145" s="114">
        <f>I145/H145</f>
        <v>0.18421052631578946</v>
      </c>
    </row>
    <row r="146" spans="2:10" ht="16.5" thickBot="1" x14ac:dyDescent="0.3">
      <c r="B146" s="70" t="s">
        <v>16</v>
      </c>
      <c r="C146" s="71">
        <v>19</v>
      </c>
      <c r="D146" s="72">
        <v>19</v>
      </c>
      <c r="E146" s="92">
        <v>0.3165</v>
      </c>
      <c r="F146" s="138"/>
      <c r="G146" s="67" t="s">
        <v>1418</v>
      </c>
      <c r="H146" s="120">
        <v>38</v>
      </c>
      <c r="I146" s="125">
        <v>6</v>
      </c>
      <c r="J146" s="109">
        <f>I146/H146</f>
        <v>0.15789473684210525</v>
      </c>
    </row>
    <row r="147" spans="2:10" ht="17.25" thickTop="1" thickBot="1" x14ac:dyDescent="0.3">
      <c r="B147" s="95" t="s">
        <v>1144</v>
      </c>
      <c r="C147" s="96">
        <v>62</v>
      </c>
      <c r="D147" s="96"/>
      <c r="E147" s="97">
        <v>0.25</v>
      </c>
      <c r="F147" s="138"/>
      <c r="G147" s="67" t="s">
        <v>1424</v>
      </c>
      <c r="H147" s="120">
        <v>76</v>
      </c>
      <c r="I147" s="126">
        <v>13</v>
      </c>
      <c r="J147" s="112">
        <f>I147/H147</f>
        <v>0.17105263157894737</v>
      </c>
    </row>
    <row r="148" spans="2:10" ht="17.25" thickTop="1" thickBot="1" x14ac:dyDescent="0.3">
      <c r="B148" s="95" t="s">
        <v>1145</v>
      </c>
      <c r="C148" s="96">
        <v>128</v>
      </c>
      <c r="D148" s="96"/>
      <c r="E148" s="98">
        <v>0.61</v>
      </c>
      <c r="F148" s="139"/>
      <c r="G148" s="70" t="s">
        <v>1423</v>
      </c>
      <c r="H148" s="121">
        <v>13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194</v>
      </c>
      <c r="D150" s="68">
        <v>194</v>
      </c>
      <c r="E150" s="69">
        <v>0.36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2</v>
      </c>
      <c r="D151" s="68">
        <v>2</v>
      </c>
      <c r="E151" s="69">
        <f>D151/C149</f>
        <v>3.7453183520599251E-3</v>
      </c>
      <c r="F151" s="138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1</v>
      </c>
      <c r="E152" s="69">
        <v>0</v>
      </c>
      <c r="F152" s="138"/>
      <c r="G152" s="67" t="s">
        <v>1153</v>
      </c>
      <c r="H152" s="120">
        <v>33</v>
      </c>
      <c r="I152" s="124">
        <v>10</v>
      </c>
      <c r="J152" s="114">
        <f t="shared" ref="J152:J154" si="8">I152/H152</f>
        <v>0.30303030303030304</v>
      </c>
    </row>
    <row r="153" spans="2:10" ht="16.5" thickBot="1" x14ac:dyDescent="0.3">
      <c r="B153" s="70" t="s">
        <v>16</v>
      </c>
      <c r="C153" s="71">
        <v>19</v>
      </c>
      <c r="D153" s="72">
        <v>19</v>
      </c>
      <c r="E153" s="92">
        <v>0</v>
      </c>
      <c r="F153" s="138"/>
      <c r="G153" s="67" t="s">
        <v>1418</v>
      </c>
      <c r="H153" s="120">
        <v>33</v>
      </c>
      <c r="I153" s="125">
        <v>9</v>
      </c>
      <c r="J153" s="109">
        <f t="shared" si="8"/>
        <v>0.27272727272727271</v>
      </c>
    </row>
    <row r="154" spans="2:10" ht="17.25" thickTop="1" thickBot="1" x14ac:dyDescent="0.3">
      <c r="B154" s="95" t="s">
        <v>1144</v>
      </c>
      <c r="C154" s="96">
        <f>Hoja1!AA3</f>
        <v>58</v>
      </c>
      <c r="D154" s="96"/>
      <c r="E154" s="97">
        <v>0.24</v>
      </c>
      <c r="F154" s="138"/>
      <c r="G154" s="67" t="s">
        <v>1424</v>
      </c>
      <c r="H154" s="120">
        <v>66</v>
      </c>
      <c r="I154" s="126">
        <v>19</v>
      </c>
      <c r="J154" s="112">
        <f t="shared" si="8"/>
        <v>0.2878787878787879</v>
      </c>
    </row>
    <row r="155" spans="2:10" ht="17.25" thickTop="1" thickBot="1" x14ac:dyDescent="0.3">
      <c r="B155" s="95" t="s">
        <v>1145</v>
      </c>
      <c r="C155" s="96">
        <f>Hoja1!AA5</f>
        <v>116</v>
      </c>
      <c r="D155" s="96"/>
      <c r="E155" s="98">
        <v>0.56000000000000005</v>
      </c>
      <c r="F155" s="139"/>
      <c r="G155" s="70" t="s">
        <v>1423</v>
      </c>
      <c r="H155" s="121">
        <v>19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33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33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62</v>
      </c>
      <c r="D161" s="96"/>
      <c r="E161" s="97">
        <v>0</v>
      </c>
      <c r="F161" s="138"/>
      <c r="G161" s="67" t="s">
        <v>1424</v>
      </c>
      <c r="H161" s="120">
        <v>66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95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8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8"/>
      <c r="G167" s="67" t="s">
        <v>1418</v>
      </c>
      <c r="H167" s="120">
        <v>33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116</v>
      </c>
      <c r="D169" s="96"/>
      <c r="E169" s="98">
        <v>0.3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33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33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91</v>
      </c>
      <c r="D175" s="96"/>
      <c r="E175" s="97">
        <v>0</v>
      </c>
      <c r="F175" s="138"/>
      <c r="G175" s="67" t="s">
        <v>1424</v>
      </c>
      <c r="H175" s="120">
        <v>66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114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209</v>
      </c>
      <c r="D178" s="68">
        <f>C178</f>
        <v>209</v>
      </c>
      <c r="E178" s="69">
        <f>D178/C177</f>
        <v>0.39138576779026218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209</v>
      </c>
      <c r="E179" s="69">
        <f>D179/C177</f>
        <v>0.39138576779026218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1</v>
      </c>
      <c r="D180" s="68">
        <f>D179-C180</f>
        <v>208</v>
      </c>
      <c r="E180" s="69">
        <f>D180/C177</f>
        <v>0.38951310861423222</v>
      </c>
      <c r="F180" s="138"/>
      <c r="G180" s="67" t="s">
        <v>1153</v>
      </c>
      <c r="H180" s="120">
        <v>38</v>
      </c>
      <c r="I180" s="124">
        <v>11</v>
      </c>
      <c r="J180" s="114">
        <f>I180/H180</f>
        <v>0.28947368421052633</v>
      </c>
    </row>
    <row r="181" spans="2:10" ht="16.5" thickBot="1" x14ac:dyDescent="0.3">
      <c r="B181" s="70" t="s">
        <v>16</v>
      </c>
      <c r="C181" s="71">
        <v>22</v>
      </c>
      <c r="D181" s="72">
        <v>187</v>
      </c>
      <c r="E181" s="92">
        <f>D181/C177</f>
        <v>0.35018726591760302</v>
      </c>
      <c r="F181" s="138"/>
      <c r="G181" s="67" t="s">
        <v>1418</v>
      </c>
      <c r="H181" s="120">
        <v>38</v>
      </c>
      <c r="I181" s="125">
        <v>9</v>
      </c>
      <c r="J181" s="109">
        <f>I181/H181</f>
        <v>0.23684210526315788</v>
      </c>
    </row>
    <row r="182" spans="2:10" ht="17.25" thickTop="1" thickBot="1" x14ac:dyDescent="0.3">
      <c r="B182" s="95" t="s">
        <v>1144</v>
      </c>
      <c r="C182" s="96">
        <f>Hoja1!AE3</f>
        <v>91</v>
      </c>
      <c r="D182" s="96"/>
      <c r="E182" s="97">
        <v>0.37</v>
      </c>
      <c r="F182" s="138"/>
      <c r="G182" s="67" t="s">
        <v>1424</v>
      </c>
      <c r="H182" s="120">
        <v>76</v>
      </c>
      <c r="I182" s="126">
        <v>20</v>
      </c>
      <c r="J182" s="112">
        <f>I182/H182</f>
        <v>0.26315789473684209</v>
      </c>
    </row>
    <row r="183" spans="2:10" ht="17.25" thickTop="1" thickBot="1" x14ac:dyDescent="0.3">
      <c r="B183" s="95" t="s">
        <v>1145</v>
      </c>
      <c r="C183" s="96">
        <v>118</v>
      </c>
      <c r="D183" s="96"/>
      <c r="E183" s="98">
        <v>0.56000000000000005</v>
      </c>
      <c r="F183" s="139"/>
      <c r="G183" s="70" t="s">
        <v>1423</v>
      </c>
      <c r="H183" s="121">
        <v>20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159</v>
      </c>
      <c r="D185" s="68">
        <f>C185</f>
        <v>159</v>
      </c>
      <c r="E185" s="69">
        <f>D185/C184</f>
        <v>0.29775280898876405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13</v>
      </c>
      <c r="D186" s="68">
        <f>D185-C186</f>
        <v>146</v>
      </c>
      <c r="E186" s="69">
        <f>D186/C184</f>
        <v>0.27340823970037453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1</v>
      </c>
      <c r="D187" s="68">
        <v>158</v>
      </c>
      <c r="E187" s="69">
        <f>D187/C184</f>
        <v>0.29588014981273408</v>
      </c>
      <c r="F187" s="138"/>
      <c r="G187" s="67" t="s">
        <v>1153</v>
      </c>
      <c r="H187" s="120">
        <v>38</v>
      </c>
      <c r="I187" s="124">
        <v>11</v>
      </c>
      <c r="J187" s="114">
        <f>I187/H187</f>
        <v>0.28947368421052633</v>
      </c>
    </row>
    <row r="188" spans="2:10" ht="16.5" thickBot="1" x14ac:dyDescent="0.3">
      <c r="B188" s="70" t="s">
        <v>16</v>
      </c>
      <c r="C188" s="71">
        <v>23</v>
      </c>
      <c r="D188" s="72">
        <v>136</v>
      </c>
      <c r="E188" s="92">
        <f>D188/C184</f>
        <v>0.25468164794007492</v>
      </c>
      <c r="F188" s="138"/>
      <c r="G188" s="67" t="s">
        <v>1418</v>
      </c>
      <c r="H188" s="120">
        <v>38</v>
      </c>
      <c r="I188" s="125">
        <v>9</v>
      </c>
      <c r="J188" s="109">
        <f>I188/H188</f>
        <v>0.23684210526315788</v>
      </c>
    </row>
    <row r="189" spans="2:10" ht="17.25" thickTop="1" thickBot="1" x14ac:dyDescent="0.3">
      <c r="B189" s="95" t="s">
        <v>1144</v>
      </c>
      <c r="C189" s="96">
        <f>Hoja1!AF3</f>
        <v>70</v>
      </c>
      <c r="D189" s="96"/>
      <c r="E189" s="97">
        <v>0.28000000000000003</v>
      </c>
      <c r="F189" s="138"/>
      <c r="G189" s="67" t="s">
        <v>1424</v>
      </c>
      <c r="H189" s="120">
        <v>76</v>
      </c>
      <c r="I189" s="126">
        <v>20</v>
      </c>
      <c r="J189" s="112">
        <f>I189/H189</f>
        <v>0.26315789473684209</v>
      </c>
    </row>
    <row r="190" spans="2:10" ht="17.25" thickTop="1" thickBot="1" x14ac:dyDescent="0.3">
      <c r="B190" s="95" t="s">
        <v>1145</v>
      </c>
      <c r="C190" s="96">
        <f>Hoja1!AF5</f>
        <v>89</v>
      </c>
      <c r="D190" s="96"/>
      <c r="E190" s="98">
        <v>0.36</v>
      </c>
      <c r="F190" s="139"/>
      <c r="G190" s="70" t="s">
        <v>1423</v>
      </c>
      <c r="H190" s="121">
        <v>20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8"/>
      <c r="G194" s="67" t="s">
        <v>1153</v>
      </c>
      <c r="H194" s="120">
        <v>33</v>
      </c>
      <c r="I194" s="124">
        <v>0</v>
      </c>
      <c r="J194" s="114">
        <f t="shared" ref="J194:J196" si="13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8"/>
      <c r="G195" s="67" t="s">
        <v>1418</v>
      </c>
      <c r="H195" s="120">
        <v>33</v>
      </c>
      <c r="I195" s="125">
        <v>0</v>
      </c>
      <c r="J195" s="109">
        <f t="shared" si="13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66</v>
      </c>
      <c r="I196" s="126">
        <v>0</v>
      </c>
      <c r="J196" s="112">
        <f t="shared" si="13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33</v>
      </c>
      <c r="I201" s="124">
        <f>AUXILIAR!E63</f>
        <v>0</v>
      </c>
      <c r="J201" s="114">
        <f t="shared" ref="J201:J203" si="14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33</v>
      </c>
      <c r="I202" s="125">
        <f>AUXILIAR!F63</f>
        <v>0</v>
      </c>
      <c r="J202" s="109">
        <f t="shared" si="14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66</v>
      </c>
      <c r="I203" s="126">
        <f t="shared" ref="I203" si="15">SUM(I201:I202)</f>
        <v>0</v>
      </c>
      <c r="J203" s="112">
        <f t="shared" si="14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7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8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8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8"/>
      <c r="G208" s="67" t="s">
        <v>1153</v>
      </c>
      <c r="H208" s="120">
        <v>33</v>
      </c>
      <c r="I208" s="124">
        <v>0</v>
      </c>
      <c r="J208" s="114">
        <f t="shared" ref="J208:J210" si="16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8"/>
      <c r="G209" s="67" t="s">
        <v>1418</v>
      </c>
      <c r="H209" s="120">
        <v>33</v>
      </c>
      <c r="I209" s="125">
        <v>0</v>
      </c>
      <c r="J209" s="109">
        <f t="shared" si="16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8"/>
      <c r="G210" s="67" t="s">
        <v>1424</v>
      </c>
      <c r="H210" s="120">
        <v>66</v>
      </c>
      <c r="I210" s="126">
        <v>0</v>
      </c>
      <c r="J210" s="112">
        <f t="shared" si="16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9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7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8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8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8"/>
      <c r="G215" s="67" t="s">
        <v>1153</v>
      </c>
      <c r="H215" s="120">
        <v>33</v>
      </c>
      <c r="I215" s="124">
        <v>0</v>
      </c>
      <c r="J215" s="114">
        <f t="shared" ref="J215:J217" si="17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8"/>
      <c r="G216" s="67" t="s">
        <v>1418</v>
      </c>
      <c r="H216" s="120">
        <v>33</v>
      </c>
      <c r="I216" s="125">
        <v>0</v>
      </c>
      <c r="J216" s="109">
        <f t="shared" si="17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8"/>
      <c r="G217" s="67" t="s">
        <v>1424</v>
      </c>
      <c r="H217" s="120">
        <v>66</v>
      </c>
      <c r="I217" s="126">
        <v>0</v>
      </c>
      <c r="J217" s="112">
        <f t="shared" si="17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9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50</v>
      </c>
      <c r="C20">
        <f>'APAGADOS FIBRA'!X2</f>
        <v>126</v>
      </c>
      <c r="D20">
        <f>'APAGADOS ANTENA'!X2</f>
        <v>25</v>
      </c>
      <c r="E20">
        <f t="shared" si="8"/>
        <v>176</v>
      </c>
      <c r="F20">
        <f>'RESUMEN TOTAL'!B1</f>
        <v>534</v>
      </c>
      <c r="G20" s="36">
        <f t="shared" si="9"/>
        <v>0.32958801498127338</v>
      </c>
    </row>
    <row r="21" spans="1:7" x14ac:dyDescent="0.25">
      <c r="A21" s="17">
        <f>'APAGADOS RADIO'!Y3</f>
        <v>45280</v>
      </c>
      <c r="B21">
        <f>'APAGADOS RADIO'!Y2+D21</f>
        <v>42</v>
      </c>
      <c r="C21">
        <f>'APAGADOS FIBRA'!Y2</f>
        <v>120</v>
      </c>
      <c r="D21">
        <f>'APAGADOS ANTENA'!Y2</f>
        <v>24</v>
      </c>
      <c r="E21">
        <f t="shared" si="8"/>
        <v>162</v>
      </c>
      <c r="F21">
        <f>'RESUMEN TOTAL'!B1</f>
        <v>534</v>
      </c>
      <c r="G21" s="36">
        <f t="shared" si="9"/>
        <v>0.30337078651685395</v>
      </c>
    </row>
    <row r="22" spans="1:7" x14ac:dyDescent="0.25">
      <c r="A22" s="17">
        <f>'APAGADOS RADIO'!Z3</f>
        <v>45281</v>
      </c>
      <c r="B22">
        <f>'APAGADOS RADIO'!Z2+D22</f>
        <v>47</v>
      </c>
      <c r="C22">
        <f>'APAGADOS FIBRA'!Z2</f>
        <v>141</v>
      </c>
      <c r="D22">
        <f>'APAGADOS ANTENA'!Z2</f>
        <v>26</v>
      </c>
      <c r="E22">
        <f t="shared" si="8"/>
        <v>188</v>
      </c>
      <c r="F22">
        <f>'RESUMEN TOTAL'!B1</f>
        <v>534</v>
      </c>
      <c r="G22" s="36">
        <f t="shared" si="9"/>
        <v>0.35205992509363299</v>
      </c>
    </row>
    <row r="23" spans="1:7" x14ac:dyDescent="0.25">
      <c r="A23" s="17">
        <f>'APAGADOS RADIO'!AA3</f>
        <v>45282</v>
      </c>
      <c r="B23">
        <f>'APAGADOS RADIO'!AA2+D23</f>
        <v>37</v>
      </c>
      <c r="C23">
        <f>'APAGADOS FIBRA'!AA2</f>
        <v>134</v>
      </c>
      <c r="D23">
        <f>'APAGADOS ANTENA'!AA2</f>
        <v>18</v>
      </c>
      <c r="E23">
        <f t="shared" si="8"/>
        <v>171</v>
      </c>
      <c r="F23">
        <f>'RESUMEN TOTAL'!B1</f>
        <v>534</v>
      </c>
      <c r="G23" s="36">
        <f t="shared" si="9"/>
        <v>0.3202247191011236</v>
      </c>
    </row>
    <row r="24" spans="1:7" x14ac:dyDescent="0.25">
      <c r="A24" s="17">
        <f>'APAGADOS RADIO'!AB3</f>
        <v>45283</v>
      </c>
      <c r="B24">
        <f>'APAGADOS RADIO'!AB2+D24</f>
        <v>37</v>
      </c>
      <c r="C24">
        <f>'APAGADOS FIBRA'!AB2</f>
        <v>117</v>
      </c>
      <c r="D24">
        <f>'APAGADOS ANTENA'!AB2</f>
        <v>18</v>
      </c>
      <c r="E24">
        <f t="shared" si="8"/>
        <v>154</v>
      </c>
      <c r="F24">
        <f>'RESUMEN TOTAL'!B1</f>
        <v>534</v>
      </c>
      <c r="G24" s="36">
        <f t="shared" si="9"/>
        <v>0.28838951310861421</v>
      </c>
    </row>
    <row r="25" spans="1:7" x14ac:dyDescent="0.25">
      <c r="A25" s="17">
        <f>'APAGADOS RADIO'!AC3</f>
        <v>45284</v>
      </c>
      <c r="B25">
        <f>'APAGADOS RADIO'!AC2+D25</f>
        <v>39</v>
      </c>
      <c r="C25">
        <f>'APAGADOS FIBRA'!AC2</f>
        <v>164</v>
      </c>
      <c r="D25">
        <f>'APAGADOS ANTENA'!AC2</f>
        <v>21</v>
      </c>
      <c r="E25">
        <f t="shared" si="8"/>
        <v>203</v>
      </c>
      <c r="F25">
        <f>'RESUMEN TOTAL'!B1</f>
        <v>534</v>
      </c>
      <c r="G25" s="36">
        <f t="shared" si="9"/>
        <v>0.38014981273408238</v>
      </c>
    </row>
    <row r="26" spans="1:7" x14ac:dyDescent="0.25">
      <c r="A26" s="17">
        <f>'APAGADOS RADIO'!AD3</f>
        <v>45285</v>
      </c>
      <c r="B26">
        <f>'APAGADOS RADIO'!AD2+D26</f>
        <v>40</v>
      </c>
      <c r="C26">
        <f>'APAGADOS FIBRA'!AD2</f>
        <v>161</v>
      </c>
      <c r="D26">
        <f>'APAGADOS ANTENA'!AD2</f>
        <v>19</v>
      </c>
      <c r="E26">
        <f t="shared" si="8"/>
        <v>201</v>
      </c>
      <c r="F26">
        <f>'RESUMEN TOTAL'!B1</f>
        <v>534</v>
      </c>
      <c r="G26" s="36">
        <f t="shared" si="9"/>
        <v>0.37640449438202245</v>
      </c>
    </row>
    <row r="27" spans="1:7" x14ac:dyDescent="0.25">
      <c r="A27" s="17">
        <f>'APAGADOS RADIO'!AE3</f>
        <v>45286</v>
      </c>
      <c r="B27">
        <f>'APAGADOS RADIO'!AE2+D27</f>
        <v>42</v>
      </c>
      <c r="C27">
        <f>'APAGADOS FIBRA'!AE2</f>
        <v>163</v>
      </c>
      <c r="D27">
        <f>'APAGADOS ANTENA'!AE2</f>
        <v>20</v>
      </c>
      <c r="E27">
        <f t="shared" si="8"/>
        <v>205</v>
      </c>
      <c r="F27">
        <f>'RESUMEN TOTAL'!B1</f>
        <v>534</v>
      </c>
      <c r="G27" s="36">
        <f t="shared" si="9"/>
        <v>0.38389513108614232</v>
      </c>
    </row>
    <row r="28" spans="1:7" x14ac:dyDescent="0.25">
      <c r="A28" s="17">
        <f>'APAGADOS RADIO'!AF3</f>
        <v>45287</v>
      </c>
      <c r="B28">
        <f>'APAGADOS RADIO'!AF2+D28</f>
        <v>41</v>
      </c>
      <c r="C28">
        <f>'APAGADOS FIBRA'!AF2</f>
        <v>114</v>
      </c>
      <c r="D28">
        <f>'APAGADOS ANTENA'!AF2</f>
        <v>18</v>
      </c>
      <c r="E28">
        <f t="shared" si="8"/>
        <v>155</v>
      </c>
      <c r="F28">
        <f>'RESUMEN TOTAL'!B1</f>
        <v>534</v>
      </c>
      <c r="G28" s="36">
        <f t="shared" si="9"/>
        <v>0.29026217228464418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14</v>
      </c>
      <c r="F53">
        <f>paradas!X3</f>
        <v>14</v>
      </c>
      <c r="G53" s="106">
        <f t="shared" si="12"/>
        <v>28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13</v>
      </c>
      <c r="F54">
        <f>paradas!Y3</f>
        <v>13</v>
      </c>
      <c r="G54" s="106">
        <f t="shared" ref="G54:G65" si="13">E54+F54</f>
        <v>26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7</v>
      </c>
      <c r="F55">
        <f>paradas!Z3</f>
        <v>6</v>
      </c>
      <c r="G55" s="106">
        <f>paradas!AB2</f>
        <v>8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9</v>
      </c>
      <c r="G56" s="106">
        <f t="shared" si="13"/>
        <v>19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8</v>
      </c>
      <c r="F57">
        <f>paradas!AB3</f>
        <v>7</v>
      </c>
      <c r="G57" s="106">
        <f t="shared" si="13"/>
        <v>15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8</v>
      </c>
      <c r="F58">
        <f>paradas!AC3</f>
        <v>7</v>
      </c>
      <c r="G58" s="106">
        <f t="shared" si="13"/>
        <v>15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10</v>
      </c>
      <c r="F59">
        <f>paradas!AD3</f>
        <v>8</v>
      </c>
      <c r="G59" s="106">
        <f t="shared" si="13"/>
        <v>18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10</v>
      </c>
      <c r="F60">
        <f>paradas!AE3</f>
        <v>0</v>
      </c>
      <c r="G60" s="106">
        <f t="shared" si="13"/>
        <v>10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10</v>
      </c>
      <c r="F61">
        <f>paradas!AF3</f>
        <v>8</v>
      </c>
      <c r="G61" s="106">
        <f t="shared" si="13"/>
        <v>18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70" zoomScaleNormal="70" workbookViewId="0">
      <selection activeCell="AF12" sqref="AF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64</v>
      </c>
      <c r="Y3" s="54">
        <f>COUNTIFS('RESUMEN TOTAL'!C5:C540, "=BONOMO",'RESUMEN TOTAL'!AE5:AE540,"=APAGADO")</f>
        <v>39</v>
      </c>
      <c r="Z3" s="54">
        <v>62</v>
      </c>
      <c r="AA3" s="54">
        <f>COUNTIFS('RESUMEN TOTAL'!C5:C540, "=BONOMO",'RESUMEN TOTAL'!AG5:AG540,"=APAGADO")</f>
        <v>58</v>
      </c>
      <c r="AB3" s="54">
        <f>COUNTIFS('RESUMEN TOTAL'!C5:C540, "=BONOMO",'RESUMEN TOTAL'!AH5:AH540,"=APAGADO")</f>
        <v>62</v>
      </c>
      <c r="AC3" s="54">
        <f>COUNTIFS('RESUMEN TOTAL'!C5:C540, "=BONOMO",'RESUMEN TOTAL'!AI5:AI540,"=APAGADO")</f>
        <v>90</v>
      </c>
      <c r="AD3" s="54">
        <f>COUNTIFS('RESUMEN TOTAL'!C5:C540, "=BONOMO",'RESUMEN TOTAL'!AJ5:AJ540,"=APAGADO")</f>
        <v>91</v>
      </c>
      <c r="AE3" s="54">
        <f>COUNTIFS('RESUMEN TOTAL'!C5:C540, "=BONOMO",'RESUMEN TOTAL'!AK5:AK540,"=APAGADO")</f>
        <v>91</v>
      </c>
      <c r="AF3" s="54">
        <f>COUNTIFS('RESUMEN TOTAL'!C5:C540, "=BONOMO",'RESUMEN TOTAL'!AL5:AL540,"=APAGADO")</f>
        <v>70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0.26016260162601629</v>
      </c>
      <c r="Y4" s="61">
        <f t="shared" ref="Y4" si="3">Y3/BONOMOcam</f>
        <v>0.15853658536585366</v>
      </c>
      <c r="Z4" s="61">
        <f t="shared" si="0"/>
        <v>0.25203252032520324</v>
      </c>
      <c r="AA4" s="61">
        <f t="shared" si="0"/>
        <v>0.23577235772357724</v>
      </c>
      <c r="AB4" s="61">
        <f t="shared" si="0"/>
        <v>0.25203252032520324</v>
      </c>
      <c r="AC4" s="61">
        <f t="shared" si="0"/>
        <v>0.36585365853658536</v>
      </c>
      <c r="AD4" s="61">
        <f t="shared" si="0"/>
        <v>0.36991869918699188</v>
      </c>
      <c r="AE4" s="61">
        <f t="shared" si="0"/>
        <v>0.36991869918699188</v>
      </c>
      <c r="AF4" s="61">
        <f t="shared" si="0"/>
        <v>0.28455284552845528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114</v>
      </c>
      <c r="Y5" s="56">
        <f>COUNTIFS('RESUMEN TOTAL'!C5:C526, "=COSEIDI",'RESUMEN TOTAL'!AE5:AE526,"=APAGADO")</f>
        <v>125</v>
      </c>
      <c r="Z5" s="56">
        <f>COUNTIFS('RESUMEN TOTAL'!C5:C526, "=COSEIDI",'RESUMEN TOTAL'!AF5:AF526,"=APAGADO")</f>
        <v>128</v>
      </c>
      <c r="AA5" s="56">
        <f>COUNTIFS('RESUMEN TOTAL'!C5:C526, "=COSEIDI",'RESUMEN TOTAL'!AG5:AG526,"=APAGADO")</f>
        <v>116</v>
      </c>
      <c r="AB5" s="56">
        <f>COUNTIFS('RESUMEN TOTAL'!C5:C526, "=COSEIDI",'RESUMEN TOTAL'!AH5:AH526,"=APAGADO")</f>
        <v>95</v>
      </c>
      <c r="AC5" s="56">
        <f>COUNTIFS('RESUMEN TOTAL'!C5:C526, "=COSEIDI",'RESUMEN TOTAL'!AI5:AI526,"=APAGADO")</f>
        <v>116</v>
      </c>
      <c r="AD5" s="56">
        <f>COUNTIFS('RESUMEN TOTAL'!C5:C526, "=COSEIDI",'RESUMEN TOTAL'!AJ5:AJ526,"=APAGADO")</f>
        <v>114</v>
      </c>
      <c r="AE5" s="56">
        <f>COUNTIFS('RESUMEN TOTAL'!C5:C526, "=COSEIDI",'RESUMEN TOTAL'!AK5:AK526,"=APAGADO")</f>
        <v>118</v>
      </c>
      <c r="AF5" s="56">
        <f>COUNTIFS('RESUMEN TOTAL'!C5:C526, "=COSEIDI",'RESUMEN TOTAL'!AL5:AL526,"=APAGADO")</f>
        <v>89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0.54545454545454541</v>
      </c>
      <c r="Y6" s="60">
        <f t="shared" ref="Y6" si="9">Y5/COSEIDIcam</f>
        <v>0.59808612440191389</v>
      </c>
      <c r="Z6" s="60">
        <f t="shared" si="6"/>
        <v>0.61244019138755978</v>
      </c>
      <c r="AA6" s="60">
        <f t="shared" si="6"/>
        <v>0.55502392344497609</v>
      </c>
      <c r="AB6" s="60">
        <f t="shared" si="6"/>
        <v>0.45454545454545453</v>
      </c>
      <c r="AC6" s="60">
        <f t="shared" si="6"/>
        <v>0.55502392344497609</v>
      </c>
      <c r="AD6" s="60">
        <f t="shared" si="6"/>
        <v>0.54545454545454541</v>
      </c>
      <c r="AE6" s="60">
        <f t="shared" si="6"/>
        <v>0.56459330143540665</v>
      </c>
      <c r="AF6" s="42">
        <v>0.36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V356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14</v>
      </c>
      <c r="Y2" s="18">
        <f>COUNTIFS(Y4:Y600, "=APAGADO",D4:D600,"=GFIJA")</f>
        <v>13</v>
      </c>
      <c r="Z2" s="18">
        <f>COUNTIFS(Z4:Z600, "=APAGADO",D4:D600,"=GFIJA")</f>
        <v>7</v>
      </c>
      <c r="AA2" s="18">
        <f>COUNTIFS(AA4:AA600, "=APAGADO",D4:D600,"=GFIJA")</f>
        <v>10</v>
      </c>
      <c r="AB2" s="18">
        <f>COUNTIFS(AB4:AB600, "=APAGADO",D4:D600,"=GFIJA")</f>
        <v>8</v>
      </c>
      <c r="AC2" s="18">
        <f>COUNTIFS(AC4:AC600, "=APAGADO",D4:D600,"=GFIJA")</f>
        <v>8</v>
      </c>
      <c r="AD2" s="18">
        <f>COUNTIFS(AD4:AD600, "=APAGADO",D4:D600,"=GFIJA")</f>
        <v>10</v>
      </c>
      <c r="AE2" s="18">
        <f>COUNTIFS(AE4:AE600, "=APAGADO",D4:D600,"=GFIJA")</f>
        <v>10</v>
      </c>
      <c r="AF2" s="18">
        <f>COUNTIFS(AF4:AF600, "=APAGADO",D4:D600,"=GFIJA")</f>
        <v>10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14</v>
      </c>
      <c r="Y3" s="18">
        <f>COUNTIFS(Y6:Y602, "=APAGADO",D4:D600,"=INTERCOMUNICADOR")</f>
        <v>13</v>
      </c>
      <c r="Z3" s="18">
        <f>COUNTIFS(Z6:Z602, "=APAGADO",D4:D600,"=INTERCOMUNICADOR")</f>
        <v>6</v>
      </c>
      <c r="AA3" s="18">
        <f>COUNTIFS(AA6:AA602, "=APAGADO",D4:D600,"=INTERCOMUNICADOR")</f>
        <v>9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8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8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 t="str">
        <f>'RESUMEN TOTAL'!AK5</f>
        <v>APAGADO</v>
      </c>
      <c r="AF5" s="88" t="str">
        <f>'RESUMEN TOTAL'!AL5</f>
        <v>APAGADO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 t="str">
        <f>'RESUMEN TOTAL'!AG6</f>
        <v>APAGADO</v>
      </c>
      <c r="AB6" s="88" t="str">
        <f>'RESUMEN TOTAL'!AH6</f>
        <v>APAGADO</v>
      </c>
      <c r="AC6" s="88" t="str">
        <f>'RESUMEN TOTAL'!AI6</f>
        <v>APAGADO</v>
      </c>
      <c r="AD6" s="88" t="str">
        <f>'RESUMEN TOTAL'!AJ6</f>
        <v>APAGADO</v>
      </c>
      <c r="AE6" s="88" t="str">
        <f>'RESUMEN TOTAL'!AK6</f>
        <v>APAGADO</v>
      </c>
      <c r="AF6" s="88" t="str">
        <f>'RESUMEN TOTAL'!AL6</f>
        <v>APAGADO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 t="str">
        <f>'RESUMEN TOTAL'!AK7</f>
        <v>APAGADO</v>
      </c>
      <c r="AF7" s="88" t="str">
        <f>'RESUMEN TOTAL'!AL7</f>
        <v>APAGADO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 t="str">
        <f>'RESUMEN TOTAL'!AK8</f>
        <v>APAGADO</v>
      </c>
      <c r="AF8" s="88" t="str">
        <f>'RESUMEN TOTAL'!AL8</f>
        <v>APAGADO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 t="str">
        <f>'RESUMEN TOTAL'!AG9</f>
        <v>APAGADO</v>
      </c>
      <c r="AB9" s="88" t="str">
        <f>'RESUMEN TOTAL'!AH9</f>
        <v>APAGADO</v>
      </c>
      <c r="AC9" s="88" t="str">
        <f>'RESUMEN TOTAL'!AI9</f>
        <v>APAGADO</v>
      </c>
      <c r="AD9" s="88" t="str">
        <f>'RESUMEN TOTAL'!AJ9</f>
        <v>APAGADO</v>
      </c>
      <c r="AE9" s="88" t="str">
        <f>'RESUMEN TOTAL'!AK9</f>
        <v>APAGADO</v>
      </c>
      <c r="AF9" s="88" t="str">
        <f>'RESUMEN TOTAL'!AL9</f>
        <v>APAGADO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 t="str">
        <f>'RESUMEN TOTAL'!AK10</f>
        <v>APAGADO</v>
      </c>
      <c r="AF10" s="88" t="str">
        <f>'RESUMEN TOTAL'!AL10</f>
        <v>APAGADO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 t="str">
        <f>'RESUMEN TOTAL'!AK11</f>
        <v>APAGADO</v>
      </c>
      <c r="AF11" s="88" t="str">
        <f>'RESUMEN TOTAL'!AL11</f>
        <v>APAGADO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 t="str">
        <f>'RESUMEN TOTAL'!AK12</f>
        <v>APAGADO</v>
      </c>
      <c r="AF12" s="88" t="str">
        <f>'RESUMEN TOTAL'!AL12</f>
        <v>APAGADO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 t="str">
        <f>'RESUMEN TOTAL'!AK13</f>
        <v>APAGADO</v>
      </c>
      <c r="AF13" s="88" t="str">
        <f>'RESUMEN TOTAL'!AL13</f>
        <v>APAGADO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 t="str">
        <f>'RESUMEN TOTAL'!AG14</f>
        <v>APAGADO</v>
      </c>
      <c r="AB14" s="88" t="str">
        <f>'RESUMEN TOTAL'!AH14</f>
        <v>APAGADO</v>
      </c>
      <c r="AC14" s="88" t="str">
        <f>'RESUMEN TOTAL'!AI14</f>
        <v>APAGADO</v>
      </c>
      <c r="AD14" s="88" t="str">
        <f>'RESUMEN TOTAL'!AJ14</f>
        <v>APAGADO</v>
      </c>
      <c r="AE14" s="88" t="str">
        <f>'RESUMEN TOTAL'!AK14</f>
        <v>APAGADO</v>
      </c>
      <c r="AF14" s="88" t="str">
        <f>'RESUMEN TOTAL'!AL14</f>
        <v>APAGADO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 t="str">
        <f>'RESUMEN TOTAL'!AI18</f>
        <v>APAGADO</v>
      </c>
      <c r="AD18" s="88" t="str">
        <f>'RESUMEN TOTAL'!AJ18</f>
        <v>APAGADO</v>
      </c>
      <c r="AE18" s="88" t="str">
        <f>'RESUMEN TOTAL'!AK18</f>
        <v>APAGADO</v>
      </c>
      <c r="AF18" s="88" t="str">
        <f>'RESUMEN TOTAL'!AL18</f>
        <v>APAGADO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 t="str">
        <f>'RESUMEN TOTAL'!AI19</f>
        <v>APAGADO</v>
      </c>
      <c r="AD19" s="88" t="str">
        <f>'RESUMEN TOTAL'!AJ19</f>
        <v>APAGADO</v>
      </c>
      <c r="AE19" s="88" t="str">
        <f>'RESUMEN TOTAL'!AK19</f>
        <v>APAGADO</v>
      </c>
      <c r="AF19" s="88" t="str">
        <f>'RESUMEN TOTAL'!AL19</f>
        <v>APAGADO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 t="str">
        <f>'RESUMEN TOTAL'!AI20</f>
        <v>APAGADO</v>
      </c>
      <c r="AD20" s="88" t="str">
        <f>'RESUMEN TOTAL'!AJ20</f>
        <v>APAGADO</v>
      </c>
      <c r="AE20" s="88" t="str">
        <f>'RESUMEN TOTAL'!AK20</f>
        <v>APAGADO</v>
      </c>
      <c r="AF20" s="88" t="str">
        <f>'RESUMEN TOTAL'!AL20</f>
        <v>APAGADO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 t="str">
        <f>'RESUMEN TOTAL'!AI21</f>
        <v>APAGADO</v>
      </c>
      <c r="AD21" s="88" t="str">
        <f>'RESUMEN TOTAL'!AJ21</f>
        <v>APAGADO</v>
      </c>
      <c r="AE21" s="88" t="str">
        <f>'RESUMEN TOTAL'!AK21</f>
        <v>APAGADO</v>
      </c>
      <c r="AF21" s="88" t="str">
        <f>'RESUMEN TOTAL'!AL21</f>
        <v>APAGADO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 t="str">
        <f>'RESUMEN TOTAL'!AI22</f>
        <v>APAGADO</v>
      </c>
      <c r="AD22" s="88" t="str">
        <f>'RESUMEN TOTAL'!AJ22</f>
        <v>APAGADO</v>
      </c>
      <c r="AE22" s="88" t="str">
        <f>'RESUMEN TOTAL'!AK22</f>
        <v>APAGADO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 t="str">
        <f>'RESUMEN TOTAL'!AG23</f>
        <v>APAGADO</v>
      </c>
      <c r="AB23" s="88" t="str">
        <f>'RESUMEN TOTAL'!AH23</f>
        <v>APAGADO</v>
      </c>
      <c r="AC23" s="88" t="str">
        <f>'RESUMEN TOTAL'!AI23</f>
        <v>APAGADO</v>
      </c>
      <c r="AD23" s="88" t="str">
        <f>'RESUMEN TOTAL'!AJ23</f>
        <v>APAGADO</v>
      </c>
      <c r="AE23" s="88" t="str">
        <f>'RESUMEN TOTAL'!AK23</f>
        <v>APAGADO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 t="str">
        <f>'RESUMEN TOTAL'!AK24</f>
        <v>APAGADO</v>
      </c>
      <c r="AF24" s="88" t="str">
        <f>'RESUMEN TOTAL'!AL24</f>
        <v>APAGADO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 t="str">
        <f>'RESUMEN TOTAL'!AK25</f>
        <v>APAGADO</v>
      </c>
      <c r="AF25" s="88" t="str">
        <f>'RESUMEN TOTAL'!AL25</f>
        <v>APAGADO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 t="str">
        <f>'RESUMEN TOTAL'!AH30</f>
        <v>APAGADO</v>
      </c>
      <c r="AC30" s="88" t="str">
        <f>'RESUMEN TOTAL'!AI30</f>
        <v>APAGADO</v>
      </c>
      <c r="AD30" s="88" t="str">
        <f>'RESUMEN TOTAL'!AJ30</f>
        <v>APAGADO</v>
      </c>
      <c r="AE30" s="88" t="str">
        <f>'RESUMEN TOTAL'!AK30</f>
        <v>APAGADO</v>
      </c>
      <c r="AF30" s="88" t="str">
        <f>'RESUMEN TOTAL'!AL30</f>
        <v>APAGADO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 t="str">
        <f>'RESUMEN TOTAL'!AD44</f>
        <v>APAGADO</v>
      </c>
      <c r="Y44" s="88" t="str">
        <f>'RESUMEN TOTAL'!AE44</f>
        <v>APAGADO</v>
      </c>
      <c r="Z44" s="88" t="str">
        <f>'RESUMEN TOTAL'!AF44</f>
        <v>APAGADO</v>
      </c>
      <c r="AA44" s="88" t="str">
        <f>'RESUMEN TOTAL'!AG44</f>
        <v>APAGADO</v>
      </c>
      <c r="AB44" s="88" t="str">
        <f>'RESUMEN TOTAL'!AH44</f>
        <v>APAGADO</v>
      </c>
      <c r="AC44" s="88" t="str">
        <f>'RESUMEN TOTAL'!AI44</f>
        <v>APAGADO</v>
      </c>
      <c r="AD44" s="88" t="str">
        <f>'RESUMEN TOTAL'!AJ44</f>
        <v>APAGADO</v>
      </c>
      <c r="AE44" s="88" t="str">
        <f>'RESUMEN TOTAL'!AK44</f>
        <v>APAGADO</v>
      </c>
      <c r="AF44" s="88" t="str">
        <f>'RESUMEN TOTAL'!AL44</f>
        <v>APAGADO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 t="str">
        <f>'RESUMEN TOTAL'!AK45</f>
        <v>APAGADO</v>
      </c>
      <c r="AF45" s="88" t="str">
        <f>'RESUMEN TOTAL'!AL45</f>
        <v>APAGADO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 t="str">
        <f>'RESUMEN TOTAL'!AD49</f>
        <v>APAGADO</v>
      </c>
      <c r="Y49" s="88" t="str">
        <f>'RESUMEN TOTAL'!AE49</f>
        <v>APAGADO</v>
      </c>
      <c r="Z49" s="88" t="str">
        <f>'RESUMEN TOTAL'!AF49</f>
        <v>APAGADO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 t="str">
        <f>'RESUMEN TOTAL'!AL50</f>
        <v>APAGADO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 t="str">
        <f>'RESUMEN TOTAL'!AI57</f>
        <v>APAGADO</v>
      </c>
      <c r="AD57" s="88" t="str">
        <f>'RESUMEN TOTAL'!AJ57</f>
        <v>APAGADO</v>
      </c>
      <c r="AE57" s="88" t="str">
        <f>'RESUMEN TOTAL'!AK57</f>
        <v>APAGADO</v>
      </c>
      <c r="AF57" s="88" t="str">
        <f>'RESUMEN TOTAL'!AL57</f>
        <v>APAGADO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 t="str">
        <f>'RESUMEN TOTAL'!AG66</f>
        <v>APAGADO</v>
      </c>
      <c r="AB66" s="88" t="str">
        <f>'RESUMEN TOTAL'!AH66</f>
        <v>APAGADO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 t="str">
        <f>'RESUMEN TOTAL'!AK67</f>
        <v>APAGADO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 t="str">
        <f>'RESUMEN TOTAL'!AL111</f>
        <v>APAGADO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 t="str">
        <f>'RESUMEN TOTAL'!AD114</f>
        <v>APAGADO</v>
      </c>
      <c r="Y114" s="88" t="str">
        <f>'RESUMEN TOTAL'!AE114</f>
        <v>APAGADO</v>
      </c>
      <c r="Z114" s="88" t="str">
        <f>'RESUMEN TOTAL'!AF114</f>
        <v>APAGADO</v>
      </c>
      <c r="AA114" s="88" t="str">
        <f>'RESUMEN TOTAL'!AG114</f>
        <v>APAGADO</v>
      </c>
      <c r="AB114" s="88" t="str">
        <f>'RESUMEN TOTAL'!AH114</f>
        <v>APAGADO</v>
      </c>
      <c r="AC114" s="88" t="str">
        <f>'RESUMEN TOTAL'!AI114</f>
        <v>APAGADO</v>
      </c>
      <c r="AD114" s="88" t="str">
        <f>'RESUMEN TOTAL'!AJ114</f>
        <v>APAGADO</v>
      </c>
      <c r="AE114" s="88" t="str">
        <f>'RESUMEN TOTAL'!AK114</f>
        <v>APAGADO</v>
      </c>
      <c r="AF114" s="88" t="str">
        <f>'RESUMEN TOTAL'!AL114</f>
        <v>APAGADO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 t="str">
        <f>'RESUMEN TOTAL'!AH115</f>
        <v>APAGADO</v>
      </c>
      <c r="AC115" s="88" t="str">
        <f>'RESUMEN TOTAL'!AI115</f>
        <v>APAGADO</v>
      </c>
      <c r="AD115" s="88" t="str">
        <f>'RESUMEN TOTAL'!AJ115</f>
        <v>APAGADO</v>
      </c>
      <c r="AE115" s="88" t="str">
        <f>'RESUMEN TOTAL'!AK115</f>
        <v>APAGADO</v>
      </c>
      <c r="AF115" s="88" t="str">
        <f>'RESUMEN TOTAL'!AL115</f>
        <v>APAGADO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 t="str">
        <f>'RESUMEN TOTAL'!AD117</f>
        <v>APAGADO</v>
      </c>
      <c r="Y117" s="88" t="str">
        <f>'RESUMEN TOTAL'!AE117</f>
        <v>APAGADO</v>
      </c>
      <c r="Z117" s="88" t="str">
        <f>'RESUMEN TOTAL'!AF117</f>
        <v>APAGADO</v>
      </c>
      <c r="AA117" s="88" t="str">
        <f>'RESUMEN TOTAL'!AG117</f>
        <v>APAGADO</v>
      </c>
      <c r="AB117" s="88" t="str">
        <f>'RESUMEN TOTAL'!AH117</f>
        <v>APAGADO</v>
      </c>
      <c r="AC117" s="88" t="str">
        <f>'RESUMEN TOTAL'!AI117</f>
        <v>APAGADO</v>
      </c>
      <c r="AD117" s="88" t="str">
        <f>'RESUMEN TOTAL'!AJ117</f>
        <v>APAGADO</v>
      </c>
      <c r="AE117" s="88" t="str">
        <f>'RESUMEN TOTAL'!AK117</f>
        <v>APAGADO</v>
      </c>
      <c r="AF117" s="88" t="str">
        <f>'RESUMEN TOTAL'!AL117</f>
        <v>APAGADO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 t="str">
        <f>'RESUMEN TOTAL'!AD119</f>
        <v>APAGADO</v>
      </c>
      <c r="Y119" s="88" t="str">
        <f>'RESUMEN TOTAL'!AE119</f>
        <v>APAGADO</v>
      </c>
      <c r="Z119" s="88" t="str">
        <f>'RESUMEN TOTAL'!AF119</f>
        <v>APAGADO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 t="str">
        <f>'RESUMEN TOTAL'!AD120</f>
        <v>APAGADO</v>
      </c>
      <c r="Y120" s="88" t="str">
        <f>'RESUMEN TOTAL'!AE120</f>
        <v>APAGADO</v>
      </c>
      <c r="Z120" s="88" t="str">
        <f>'RESUMEN TOTAL'!AF120</f>
        <v>APAGADO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 t="str">
        <f>'RESUMEN TOTAL'!AD121</f>
        <v>APAGADO</v>
      </c>
      <c r="Y121" s="88" t="str">
        <f>'RESUMEN TOTAL'!AE121</f>
        <v>APAGADO</v>
      </c>
      <c r="Z121" s="88" t="str">
        <f>'RESUMEN TOTAL'!AF121</f>
        <v>APAGADO</v>
      </c>
      <c r="AA121" s="88" t="str">
        <f>'RESUMEN TOTAL'!AG121</f>
        <v>APAGADO</v>
      </c>
      <c r="AB121" s="88" t="str">
        <f>'RESUMEN TOTAL'!AH121</f>
        <v>APAGADO</v>
      </c>
      <c r="AC121" s="88" t="str">
        <f>'RESUMEN TOTAL'!AI121</f>
        <v>APAGADO</v>
      </c>
      <c r="AD121" s="88" t="str">
        <f>'RESUMEN TOTAL'!AJ121</f>
        <v>APAGADO</v>
      </c>
      <c r="AE121" s="88" t="str">
        <f>'RESUMEN TOTAL'!AK121</f>
        <v>APAGADO</v>
      </c>
      <c r="AF121" s="88" t="str">
        <f>'RESUMEN TOTAL'!AL121</f>
        <v>APAGADO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 t="str">
        <f>'RESUMEN TOTAL'!AD122</f>
        <v>APAGADO</v>
      </c>
      <c r="Y122" s="88" t="str">
        <f>'RESUMEN TOTAL'!AE122</f>
        <v>APAGADO</v>
      </c>
      <c r="Z122" s="88" t="str">
        <f>'RESUMEN TOTAL'!AF122</f>
        <v>APAGADO</v>
      </c>
      <c r="AA122" s="88" t="str">
        <f>'RESUMEN TOTAL'!AG122</f>
        <v>APAGADO</v>
      </c>
      <c r="AB122" s="88" t="str">
        <f>'RESUMEN TOTAL'!AH122</f>
        <v>APAGADO</v>
      </c>
      <c r="AC122" s="88" t="str">
        <f>'RESUMEN TOTAL'!AI122</f>
        <v>APAGADO</v>
      </c>
      <c r="AD122" s="88" t="str">
        <f>'RESUMEN TOTAL'!AJ122</f>
        <v>APAGADO</v>
      </c>
      <c r="AE122" s="88" t="str">
        <f>'RESUMEN TOTAL'!AK122</f>
        <v>APAGADO</v>
      </c>
      <c r="AF122" s="88" t="str">
        <f>'RESUMEN TOTAL'!AL122</f>
        <v>APAGADO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 t="str">
        <f>'RESUMEN TOTAL'!AD123</f>
        <v>APAGADO</v>
      </c>
      <c r="Y123" s="88" t="str">
        <f>'RESUMEN TOTAL'!AE123</f>
        <v>APAGADO</v>
      </c>
      <c r="Z123" s="88" t="str">
        <f>'RESUMEN TOTAL'!AF123</f>
        <v>APAGADO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 t="str">
        <f>'RESUMEN TOTAL'!AD124</f>
        <v>APAGADO</v>
      </c>
      <c r="Y124" s="88" t="str">
        <f>'RESUMEN TOTAL'!AE124</f>
        <v>APAGADO</v>
      </c>
      <c r="Z124" s="88" t="str">
        <f>'RESUMEN TOTAL'!AF124</f>
        <v>APAGADO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 t="str">
        <f>'RESUMEN TOTAL'!AL126</f>
        <v>APAGADO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 t="str">
        <f>'RESUMEN TOTAL'!AL127</f>
        <v>APAGADO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 t="str">
        <f>'RESUMEN TOTAL'!AL128</f>
        <v>APAGADO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 t="str">
        <f>'RESUMEN TOTAL'!AL129</f>
        <v>APAGADO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 t="str">
        <f>'RESUMEN TOTAL'!AD131</f>
        <v>APAGADO</v>
      </c>
      <c r="Y130" s="88" t="str">
        <f>'RESUMEN TOTAL'!AE131</f>
        <v>APAGADO</v>
      </c>
      <c r="Z130" s="88" t="str">
        <f>'RESUMEN TOTAL'!AF131</f>
        <v>APAGADO</v>
      </c>
      <c r="AA130" s="88" t="str">
        <f>'RESUMEN TOTAL'!AG131</f>
        <v>APAGADO</v>
      </c>
      <c r="AB130" s="88" t="str">
        <f>'RESUMEN TOTAL'!AH131</f>
        <v>APAGADO</v>
      </c>
      <c r="AC130" s="88" t="str">
        <f>'RESUMEN TOTAL'!AI131</f>
        <v>APAGADO</v>
      </c>
      <c r="AD130" s="88" t="str">
        <f>'RESUMEN TOTAL'!AJ131</f>
        <v>APAGADO</v>
      </c>
      <c r="AE130" s="88" t="str">
        <f>'RESUMEN TOTAL'!AK131</f>
        <v>APAGADO</v>
      </c>
      <c r="AF130" s="88" t="str">
        <f>'RESUMEN TOTAL'!AL131</f>
        <v>APAGADO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 t="str">
        <f>'RESUMEN TOTAL'!AD132</f>
        <v>APAGADO</v>
      </c>
      <c r="Y131" s="88" t="str">
        <f>'RESUMEN TOTAL'!AE132</f>
        <v>APAGADO</v>
      </c>
      <c r="Z131" s="88" t="str">
        <f>'RESUMEN TOTAL'!AF132</f>
        <v>APAGADO</v>
      </c>
      <c r="AA131" s="88" t="str">
        <f>'RESUMEN TOTAL'!AG132</f>
        <v>APAGADO</v>
      </c>
      <c r="AB131" s="88" t="str">
        <f>'RESUMEN TOTAL'!AH132</f>
        <v>APAGADO</v>
      </c>
      <c r="AC131" s="88" t="str">
        <f>'RESUMEN TOTAL'!AI132</f>
        <v>APAGADO</v>
      </c>
      <c r="AD131" s="88" t="str">
        <f>'RESUMEN TOTAL'!AJ132</f>
        <v>APAGADO</v>
      </c>
      <c r="AE131" s="88" t="str">
        <f>'RESUMEN TOTAL'!AK132</f>
        <v>APAGADO</v>
      </c>
      <c r="AF131" s="88" t="str">
        <f>'RESUMEN TOTAL'!AL132</f>
        <v>APAGADO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 t="str">
        <f>'RESUMEN TOTAL'!AJ133</f>
        <v>APAGADO</v>
      </c>
      <c r="AE132" s="88" t="str">
        <f>'RESUMEN TOTAL'!AK133</f>
        <v>APAGADO</v>
      </c>
      <c r="AF132" s="88" t="str">
        <f>'RESUMEN TOTAL'!AL133</f>
        <v>APAGADO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 t="str">
        <f>'RESUMEN TOTAL'!AJ134</f>
        <v>APAGADO</v>
      </c>
      <c r="AE133" s="88" t="str">
        <f>'RESUMEN TOTAL'!AK134</f>
        <v>APAGADO</v>
      </c>
      <c r="AF133" s="88" t="str">
        <f>'RESUMEN TOTAL'!AL134</f>
        <v>APAGADO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 t="str">
        <f>'RESUMEN TOTAL'!AD136</f>
        <v>APAGADO</v>
      </c>
      <c r="Y135" s="88" t="str">
        <f>'RESUMEN TOTAL'!AE136</f>
        <v>APAGADO</v>
      </c>
      <c r="Z135" s="88" t="str">
        <f>'RESUMEN TOTAL'!AF136</f>
        <v>APAGADO</v>
      </c>
      <c r="AA135" s="88" t="str">
        <f>'RESUMEN TOTAL'!AG136</f>
        <v>APAGADO</v>
      </c>
      <c r="AB135" s="88" t="str">
        <f>'RESUMEN TOTAL'!AH136</f>
        <v>APAGADO</v>
      </c>
      <c r="AC135" s="88" t="str">
        <f>'RESUMEN TOTAL'!AI136</f>
        <v>APAGADO</v>
      </c>
      <c r="AD135" s="88" t="str">
        <f>'RESUMEN TOTAL'!AJ136</f>
        <v>APAGADO</v>
      </c>
      <c r="AE135" s="88" t="str">
        <f>'RESUMEN TOTAL'!AK136</f>
        <v>APAGADO</v>
      </c>
      <c r="AF135" s="88" t="str">
        <f>'RESUMEN TOTAL'!AL136</f>
        <v>APAGADO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 t="str">
        <f>'RESUMEN TOTAL'!AD140</f>
        <v>APAGADO</v>
      </c>
      <c r="Y139" s="88" t="str">
        <f>'RESUMEN TOTAL'!AE140</f>
        <v>APAGADO</v>
      </c>
      <c r="Z139" s="88" t="str">
        <f>'RESUMEN TOTAL'!AF140</f>
        <v>APAGADO</v>
      </c>
      <c r="AA139" s="88" t="str">
        <f>'RESUMEN TOTAL'!AG140</f>
        <v>APAGADO</v>
      </c>
      <c r="AB139" s="88" t="str">
        <f>'RESUMEN TOTAL'!AH140</f>
        <v>APAGADO</v>
      </c>
      <c r="AC139" s="88" t="str">
        <f>'RESUMEN TOTAL'!AI140</f>
        <v>APAGADO</v>
      </c>
      <c r="AD139" s="88" t="str">
        <f>'RESUMEN TOTAL'!AJ140</f>
        <v>APAGADO</v>
      </c>
      <c r="AE139" s="88" t="str">
        <f>'RESUMEN TOTAL'!AK140</f>
        <v>APAGADO</v>
      </c>
      <c r="AF139" s="88" t="str">
        <f>'RESUMEN TOTAL'!AL140</f>
        <v>APAGADO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 t="str">
        <f>'RESUMEN TOTAL'!AD141</f>
        <v>APAGADO</v>
      </c>
      <c r="Y140" s="88" t="str">
        <f>'RESUMEN TOTAL'!AE141</f>
        <v>APAGADO</v>
      </c>
      <c r="Z140" s="88" t="str">
        <f>'RESUMEN TOTAL'!AF141</f>
        <v>APAGADO</v>
      </c>
      <c r="AA140" s="88" t="str">
        <f>'RESUMEN TOTAL'!AG141</f>
        <v>APAGADO</v>
      </c>
      <c r="AB140" s="88" t="str">
        <f>'RESUMEN TOTAL'!AH141</f>
        <v>APAGADO</v>
      </c>
      <c r="AC140" s="88" t="str">
        <f>'RESUMEN TOTAL'!AI141</f>
        <v>APAGADO</v>
      </c>
      <c r="AD140" s="88" t="str">
        <f>'RESUMEN TOTAL'!AJ141</f>
        <v>APAGADO</v>
      </c>
      <c r="AE140" s="88" t="str">
        <f>'RESUMEN TOTAL'!AK141</f>
        <v>APAGADO</v>
      </c>
      <c r="AF140" s="88" t="str">
        <f>'RESUMEN TOTAL'!AL141</f>
        <v>APAGADO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 t="str">
        <f>'RESUMEN TOTAL'!AD142</f>
        <v>APAGADO</v>
      </c>
      <c r="Y141" s="88" t="str">
        <f>'RESUMEN TOTAL'!AE142</f>
        <v>APAGADO</v>
      </c>
      <c r="Z141" s="88" t="str">
        <f>'RESUMEN TOTAL'!AF142</f>
        <v>APAGADO</v>
      </c>
      <c r="AA141" s="88" t="str">
        <f>'RESUMEN TOTAL'!AG142</f>
        <v>APAGADO</v>
      </c>
      <c r="AB141" s="88" t="str">
        <f>'RESUMEN TOTAL'!AH142</f>
        <v>APAGADO</v>
      </c>
      <c r="AC141" s="88" t="str">
        <f>'RESUMEN TOTAL'!AI142</f>
        <v>APAGADO</v>
      </c>
      <c r="AD141" s="88" t="str">
        <f>'RESUMEN TOTAL'!AJ142</f>
        <v>APAGADO</v>
      </c>
      <c r="AE141" s="88" t="str">
        <f>'RESUMEN TOTAL'!AK142</f>
        <v>APAGADO</v>
      </c>
      <c r="AF141" s="88" t="str">
        <f>'RESUMEN TOTAL'!AL142</f>
        <v>APAGADO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 t="str">
        <f>'RESUMEN TOTAL'!AD143</f>
        <v>APAGADO</v>
      </c>
      <c r="Y142" s="88" t="str">
        <f>'RESUMEN TOTAL'!AE143</f>
        <v>APAGADO</v>
      </c>
      <c r="Z142" s="88" t="str">
        <f>'RESUMEN TOTAL'!AF143</f>
        <v>APAGADO</v>
      </c>
      <c r="AA142" s="88" t="str">
        <f>'RESUMEN TOTAL'!AG143</f>
        <v>APAGADO</v>
      </c>
      <c r="AB142" s="88" t="str">
        <f>'RESUMEN TOTAL'!AH143</f>
        <v>APAGADO</v>
      </c>
      <c r="AC142" s="88" t="str">
        <f>'RESUMEN TOTAL'!AI143</f>
        <v>APAGADO</v>
      </c>
      <c r="AD142" s="88" t="str">
        <f>'RESUMEN TOTAL'!AJ143</f>
        <v>APAGADO</v>
      </c>
      <c r="AE142" s="88" t="str">
        <f>'RESUMEN TOTAL'!AK143</f>
        <v>APAGADO</v>
      </c>
      <c r="AF142" s="88" t="str">
        <f>'RESUMEN TOTAL'!AL143</f>
        <v>APAGADO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 t="str">
        <f>'RESUMEN TOTAL'!AD146</f>
        <v>APAGADO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 t="str">
        <f>'RESUMEN TOTAL'!AL146</f>
        <v>APAGADO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 t="str">
        <f>'RESUMEN TOTAL'!AL147</f>
        <v>APAGADO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 t="str">
        <f>'RESUMEN TOTAL'!AE148</f>
        <v>APAGADO</v>
      </c>
      <c r="Z147" s="88" t="str">
        <f>'RESUMEN TOTAL'!AF148</f>
        <v>APAGADO</v>
      </c>
      <c r="AA147" s="88" t="str">
        <f>'RESUMEN TOTAL'!AG148</f>
        <v>APAGADO</v>
      </c>
      <c r="AB147" s="88" t="str">
        <f>'RESUMEN TOTAL'!AH148</f>
        <v>APAGADO</v>
      </c>
      <c r="AC147" s="88" t="str">
        <f>'RESUMEN TOTAL'!AI148</f>
        <v>APAGADO</v>
      </c>
      <c r="AD147" s="88" t="str">
        <f>'RESUMEN TOTAL'!AJ148</f>
        <v>APAGADO</v>
      </c>
      <c r="AE147" s="88" t="str">
        <f>'RESUMEN TOTAL'!AK148</f>
        <v>APAGADO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 t="str">
        <f>'RESUMEN TOTAL'!AI149</f>
        <v>APAGADO</v>
      </c>
      <c r="AD148" s="88" t="str">
        <f>'RESUMEN TOTAL'!AJ149</f>
        <v>APAGADO</v>
      </c>
      <c r="AE148" s="88" t="str">
        <f>'RESUMEN TOTAL'!AK149</f>
        <v>APAGADO</v>
      </c>
      <c r="AF148" s="88" t="str">
        <f>'RESUMEN TOTAL'!AL149</f>
        <v>APAGADO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 t="str">
        <f>'RESUMEN TOTAL'!AD151</f>
        <v>APAGADO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 t="str">
        <f>'RESUMEN TOTAL'!AD155</f>
        <v>APAGADO</v>
      </c>
      <c r="Y154" s="88" t="str">
        <f>'RESUMEN TOTAL'!AE155</f>
        <v>APAGADO</v>
      </c>
      <c r="Z154" s="88" t="str">
        <f>'RESUMEN TOTAL'!AF155</f>
        <v>APAGADO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 t="str">
        <f>'RESUMEN TOTAL'!AD158</f>
        <v>APAGADO</v>
      </c>
      <c r="Y157" s="88" t="str">
        <f>'RESUMEN TOTAL'!AE158</f>
        <v>APAGADO</v>
      </c>
      <c r="Z157" s="88">
        <f>'RESUMEN TOTAL'!AF158</f>
        <v>0</v>
      </c>
      <c r="AA157" s="88">
        <f>'RESUMEN TOTAL'!AG158</f>
        <v>0</v>
      </c>
      <c r="AB157" s="88" t="str">
        <f>'RESUMEN TOTAL'!AH158</f>
        <v>APAGADO</v>
      </c>
      <c r="AC157" s="88" t="str">
        <f>'RESUMEN TOTAL'!AI158</f>
        <v>APAGADO</v>
      </c>
      <c r="AD157" s="88" t="str">
        <f>'RESUMEN TOTAL'!AJ158</f>
        <v>APAGADO</v>
      </c>
      <c r="AE157" s="88" t="str">
        <f>'RESUMEN TOTAL'!AK158</f>
        <v>APAGADO</v>
      </c>
      <c r="AF157" s="88" t="str">
        <f>'RESUMEN TOTAL'!AL158</f>
        <v>APAGADO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 t="str">
        <f>'RESUMEN TOTAL'!AD160</f>
        <v>APAGADO</v>
      </c>
      <c r="Y159" s="88" t="str">
        <f>'RESUMEN TOTAL'!AE160</f>
        <v>APAGADO</v>
      </c>
      <c r="Z159" s="88" t="str">
        <f>'RESUMEN TOTAL'!AF160</f>
        <v>APAGADO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 t="str">
        <f>'RESUMEN TOTAL'!AD161</f>
        <v>APAGADO</v>
      </c>
      <c r="Y160" s="88" t="str">
        <f>'RESUMEN TOTAL'!AE161</f>
        <v>APAGADO</v>
      </c>
      <c r="Z160" s="88" t="str">
        <f>'RESUMEN TOTAL'!AF161</f>
        <v>APAGADO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 t="str">
        <f>'RESUMEN TOTAL'!AD162</f>
        <v>APAGADO</v>
      </c>
      <c r="Y161" s="88" t="str">
        <f>'RESUMEN TOTAL'!AE162</f>
        <v>APAGADO</v>
      </c>
      <c r="Z161" s="88" t="str">
        <f>'RESUMEN TOTAL'!AF162</f>
        <v>APAGADO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 t="str">
        <f>'RESUMEN TOTAL'!AD163</f>
        <v>APAGADO</v>
      </c>
      <c r="Y162" s="88" t="str">
        <f>'RESUMEN TOTAL'!AE163</f>
        <v>APAGADO</v>
      </c>
      <c r="Z162" s="88" t="str">
        <f>'RESUMEN TOTAL'!AF163</f>
        <v>APAGADO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 t="str">
        <f>'RESUMEN TOTAL'!AD164</f>
        <v>APAGADO</v>
      </c>
      <c r="Y163" s="88" t="str">
        <f>'RESUMEN TOTAL'!AE164</f>
        <v>APAGADO</v>
      </c>
      <c r="Z163" s="88" t="str">
        <f>'RESUMEN TOTAL'!AF164</f>
        <v>APAGADO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 t="str">
        <f>'RESUMEN TOTAL'!AD165</f>
        <v>APAGADO</v>
      </c>
      <c r="Y164" s="88" t="str">
        <f>'RESUMEN TOTAL'!AE165</f>
        <v>APAGADO</v>
      </c>
      <c r="Z164" s="88" t="str">
        <f>'RESUMEN TOTAL'!AF165</f>
        <v>APAGADO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 t="str">
        <f>'RESUMEN TOTAL'!AI166</f>
        <v>APAGADO</v>
      </c>
      <c r="AD165" s="88" t="str">
        <f>'RESUMEN TOTAL'!AJ166</f>
        <v>APAGADO</v>
      </c>
      <c r="AE165" s="88" t="str">
        <f>'RESUMEN TOTAL'!AK166</f>
        <v>APAGADO</v>
      </c>
      <c r="AF165" s="88" t="str">
        <f>'RESUMEN TOTAL'!AL166</f>
        <v>APAGADO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 t="str">
        <f>'RESUMEN TOTAL'!AH168</f>
        <v>APAGADO</v>
      </c>
      <c r="AC167" s="88" t="str">
        <f>'RESUMEN TOTAL'!AI168</f>
        <v>APAGADO</v>
      </c>
      <c r="AD167" s="88" t="str">
        <f>'RESUMEN TOTAL'!AJ168</f>
        <v>APAGADO</v>
      </c>
      <c r="AE167" s="88" t="str">
        <f>'RESUMEN TOTAL'!AK168</f>
        <v>APAGADO</v>
      </c>
      <c r="AF167" s="88" t="str">
        <f>'RESUMEN TOTAL'!AL168</f>
        <v>APAGADO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 t="str">
        <f>'RESUMEN TOTAL'!AH169</f>
        <v>APAGADO</v>
      </c>
      <c r="AC168" s="88" t="str">
        <f>'RESUMEN TOTAL'!AI169</f>
        <v>APAGADO</v>
      </c>
      <c r="AD168" s="88" t="str">
        <f>'RESUMEN TOTAL'!AJ169</f>
        <v>APAGADO</v>
      </c>
      <c r="AE168" s="88" t="str">
        <f>'RESUMEN TOTAL'!AK169</f>
        <v>APAGADO</v>
      </c>
      <c r="AF168" s="88" t="str">
        <f>'RESUMEN TOTAL'!AL169</f>
        <v>APAGADO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 t="str">
        <f>'RESUMEN TOTAL'!AL173</f>
        <v>APAGADO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 t="str">
        <f>'RESUMEN TOTAL'!AD176</f>
        <v>APAGADO</v>
      </c>
      <c r="Y175" s="88" t="str">
        <f>'RESUMEN TOTAL'!AE176</f>
        <v>APAGADO</v>
      </c>
      <c r="Z175" s="88" t="str">
        <f>'RESUMEN TOTAL'!AF176</f>
        <v>APAGADO</v>
      </c>
      <c r="AA175" s="88" t="str">
        <f>'RESUMEN TOTAL'!AG176</f>
        <v>APAGADO</v>
      </c>
      <c r="AB175" s="88" t="str">
        <f>'RESUMEN TOTAL'!AH176</f>
        <v>APAGADO</v>
      </c>
      <c r="AC175" s="88" t="str">
        <f>'RESUMEN TOTAL'!AI176</f>
        <v>APAGADO</v>
      </c>
      <c r="AD175" s="88" t="str">
        <f>'RESUMEN TOTAL'!AJ176</f>
        <v>APAGADO</v>
      </c>
      <c r="AE175" s="88" t="str">
        <f>'RESUMEN TOTAL'!AK176</f>
        <v>APAGADO</v>
      </c>
      <c r="AF175" s="88" t="str">
        <f>'RESUMEN TOTAL'!AL176</f>
        <v>APAGADO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 t="str">
        <f>'RESUMEN TOTAL'!AD177</f>
        <v>APAGADO</v>
      </c>
      <c r="Y176" s="88" t="str">
        <f>'RESUMEN TOTAL'!AE177</f>
        <v>APAGADO</v>
      </c>
      <c r="Z176" s="88" t="str">
        <f>'RESUMEN TOTAL'!AF177</f>
        <v>APAGADO</v>
      </c>
      <c r="AA176" s="88" t="str">
        <f>'RESUMEN TOTAL'!AG177</f>
        <v>APAGADO</v>
      </c>
      <c r="AB176" s="88" t="str">
        <f>'RESUMEN TOTAL'!AH177</f>
        <v>APAGADO</v>
      </c>
      <c r="AC176" s="88" t="str">
        <f>'RESUMEN TOTAL'!AI177</f>
        <v>APAGADO</v>
      </c>
      <c r="AD176" s="88" t="str">
        <f>'RESUMEN TOTAL'!AJ177</f>
        <v>APAGADO</v>
      </c>
      <c r="AE176" s="88" t="str">
        <f>'RESUMEN TOTAL'!AK177</f>
        <v>APAGADO</v>
      </c>
      <c r="AF176" s="88" t="str">
        <f>'RESUMEN TOTAL'!AL177</f>
        <v>APAGADO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 t="str">
        <f>'RESUMEN TOTAL'!AD178</f>
        <v>APAGADO</v>
      </c>
      <c r="Y177" s="88" t="str">
        <f>'RESUMEN TOTAL'!AE178</f>
        <v>APAGADO</v>
      </c>
      <c r="Z177" s="88" t="str">
        <f>'RESUMEN TOTAL'!AF178</f>
        <v>APAGADO</v>
      </c>
      <c r="AA177" s="88" t="str">
        <f>'RESUMEN TOTAL'!AG178</f>
        <v>APAGADO</v>
      </c>
      <c r="AB177" s="88" t="str">
        <f>'RESUMEN TOTAL'!AH178</f>
        <v>APAGADO</v>
      </c>
      <c r="AC177" s="88" t="str">
        <f>'RESUMEN TOTAL'!AI178</f>
        <v>APAGADO</v>
      </c>
      <c r="AD177" s="88" t="str">
        <f>'RESUMEN TOTAL'!AJ178</f>
        <v>APAGADO</v>
      </c>
      <c r="AE177" s="88" t="str">
        <f>'RESUMEN TOTAL'!AK178</f>
        <v>APAGADO</v>
      </c>
      <c r="AF177" s="88" t="str">
        <f>'RESUMEN TOTAL'!AL178</f>
        <v>APAGADO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 t="str">
        <f>'RESUMEN TOTAL'!AI179</f>
        <v>APAGADO</v>
      </c>
      <c r="AD178" s="88" t="str">
        <f>'RESUMEN TOTAL'!AJ179</f>
        <v>APAGADO</v>
      </c>
      <c r="AE178" s="88" t="str">
        <f>'RESUMEN TOTAL'!AK179</f>
        <v>APAGADO</v>
      </c>
      <c r="AF178" s="88" t="str">
        <f>'RESUMEN TOTAL'!AL179</f>
        <v>APAGADO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 t="str">
        <f>'RESUMEN TOTAL'!AI180</f>
        <v>APAGADO</v>
      </c>
      <c r="AD179" s="88" t="str">
        <f>'RESUMEN TOTAL'!AJ180</f>
        <v>APAGADO</v>
      </c>
      <c r="AE179" s="88" t="str">
        <f>'RESUMEN TOTAL'!AK180</f>
        <v>APAGADO</v>
      </c>
      <c r="AF179" s="88" t="str">
        <f>'RESUMEN TOTAL'!AL180</f>
        <v>APAGADO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 t="str">
        <f>'RESUMEN TOTAL'!AI181</f>
        <v>APAGADO</v>
      </c>
      <c r="AD180" s="88" t="str">
        <f>'RESUMEN TOTAL'!AJ181</f>
        <v>APAGADO</v>
      </c>
      <c r="AE180" s="88" t="str">
        <f>'RESUMEN TOTAL'!AK181</f>
        <v>APAGADO</v>
      </c>
      <c r="AF180" s="88" t="str">
        <f>'RESUMEN TOTAL'!AL181</f>
        <v>APAGADO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 t="str">
        <f>'RESUMEN TOTAL'!AI182</f>
        <v>APAGADO</v>
      </c>
      <c r="AD181" s="88" t="str">
        <f>'RESUMEN TOTAL'!AJ182</f>
        <v>APAGADO</v>
      </c>
      <c r="AE181" s="88" t="str">
        <f>'RESUMEN TOTAL'!AK182</f>
        <v>APAGADO</v>
      </c>
      <c r="AF181" s="88" t="str">
        <f>'RESUMEN TOTAL'!AL182</f>
        <v>APAGADO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 t="str">
        <f>'RESUMEN TOTAL'!AI183</f>
        <v>APAGADO</v>
      </c>
      <c r="AD182" s="88" t="str">
        <f>'RESUMEN TOTAL'!AJ183</f>
        <v>APAGADO</v>
      </c>
      <c r="AE182" s="88" t="str">
        <f>'RESUMEN TOTAL'!AK183</f>
        <v>APAGADO</v>
      </c>
      <c r="AF182" s="88" t="str">
        <f>'RESUMEN TOTAL'!AL183</f>
        <v>APAGADO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 t="str">
        <f>'RESUMEN TOTAL'!AI184</f>
        <v>APAGADO</v>
      </c>
      <c r="AD183" s="88" t="str">
        <f>'RESUMEN TOTAL'!AJ184</f>
        <v>APAGADO</v>
      </c>
      <c r="AE183" s="88" t="str">
        <f>'RESUMEN TOTAL'!AK184</f>
        <v>APAGADO</v>
      </c>
      <c r="AF183" s="88" t="str">
        <f>'RESUMEN TOTAL'!AL184</f>
        <v>APAGADO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 t="str">
        <f>'RESUMEN TOTAL'!AI186</f>
        <v>APAGADO</v>
      </c>
      <c r="AD185" s="88" t="str">
        <f>'RESUMEN TOTAL'!AJ186</f>
        <v>APAGADO</v>
      </c>
      <c r="AE185" s="88" t="str">
        <f>'RESUMEN TOTAL'!AK186</f>
        <v>APAGADO</v>
      </c>
      <c r="AF185" s="88" t="str">
        <f>'RESUMEN TOTAL'!AL186</f>
        <v>APAGADO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 t="str">
        <f>'RESUMEN TOTAL'!AI187</f>
        <v>APAGADO</v>
      </c>
      <c r="AD186" s="88" t="str">
        <f>'RESUMEN TOTAL'!AJ187</f>
        <v>APAGADO</v>
      </c>
      <c r="AE186" s="88" t="str">
        <f>'RESUMEN TOTAL'!AK187</f>
        <v>APAGADO</v>
      </c>
      <c r="AF186" s="88" t="str">
        <f>'RESUMEN TOTAL'!AL187</f>
        <v>APAGADO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 t="str">
        <f>'RESUMEN TOTAL'!AI188</f>
        <v>APAGADO</v>
      </c>
      <c r="AD187" s="88" t="str">
        <f>'RESUMEN TOTAL'!AJ188</f>
        <v>APAGADO</v>
      </c>
      <c r="AE187" s="88" t="str">
        <f>'RESUMEN TOTAL'!AK188</f>
        <v>APAGADO</v>
      </c>
      <c r="AF187" s="88" t="str">
        <f>'RESUMEN TOTAL'!AL188</f>
        <v>APAGADO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 t="str">
        <f>'RESUMEN TOTAL'!AI189</f>
        <v>APAGADO</v>
      </c>
      <c r="AD188" s="88" t="str">
        <f>'RESUMEN TOTAL'!AJ189</f>
        <v>APAGADO</v>
      </c>
      <c r="AE188" s="88" t="str">
        <f>'RESUMEN TOTAL'!AK189</f>
        <v>APAGADO</v>
      </c>
      <c r="AF188" s="88" t="str">
        <f>'RESUMEN TOTAL'!AL189</f>
        <v>APAGADO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 t="str">
        <f>'RESUMEN TOTAL'!AI190</f>
        <v>APAGADO</v>
      </c>
      <c r="AD189" s="88" t="str">
        <f>'RESUMEN TOTAL'!AJ190</f>
        <v>APAGADO</v>
      </c>
      <c r="AE189" s="88" t="str">
        <f>'RESUMEN TOTAL'!AK190</f>
        <v>APAGADO</v>
      </c>
      <c r="AF189" s="88" t="str">
        <f>'RESUMEN TOTAL'!AL190</f>
        <v>APAGADO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 t="str">
        <f>'RESUMEN TOTAL'!AI191</f>
        <v>APAGADO</v>
      </c>
      <c r="AD190" s="88" t="str">
        <f>'RESUMEN TOTAL'!AJ191</f>
        <v>APAGADO</v>
      </c>
      <c r="AE190" s="88" t="str">
        <f>'RESUMEN TOTAL'!AK191</f>
        <v>APAGADO</v>
      </c>
      <c r="AF190" s="88" t="str">
        <f>'RESUMEN TOTAL'!AL191</f>
        <v>APAGADO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 t="str">
        <f>'RESUMEN TOTAL'!AI192</f>
        <v>APAGADO</v>
      </c>
      <c r="AD191" s="88" t="str">
        <f>'RESUMEN TOTAL'!AJ192</f>
        <v>APAGADO</v>
      </c>
      <c r="AE191" s="88" t="str">
        <f>'RESUMEN TOTAL'!AK192</f>
        <v>APAGADO</v>
      </c>
      <c r="AF191" s="88" t="str">
        <f>'RESUMEN TOTAL'!AL192</f>
        <v>APAGADO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 t="str">
        <f>'RESUMEN TOTAL'!AI193</f>
        <v>APAGADO</v>
      </c>
      <c r="AD192" s="88" t="str">
        <f>'RESUMEN TOTAL'!AJ193</f>
        <v>APAGADO</v>
      </c>
      <c r="AE192" s="88" t="str">
        <f>'RESUMEN TOTAL'!AK193</f>
        <v>APAGADO</v>
      </c>
      <c r="AF192" s="88" t="str">
        <f>'RESUMEN TOTAL'!AL193</f>
        <v>APAGADO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 t="str">
        <f>'RESUMEN TOTAL'!AI195</f>
        <v>APAGADO</v>
      </c>
      <c r="AD194" s="88">
        <f>'RESUMEN TOTAL'!AJ195</f>
        <v>0</v>
      </c>
      <c r="AE194" s="88" t="str">
        <f>'RESUMEN TOTAL'!AK195</f>
        <v>APAGADO</v>
      </c>
      <c r="AF194" s="88" t="str">
        <f>'RESUMEN TOTAL'!AL195</f>
        <v>APAGADO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 t="str">
        <f>'RESUMEN TOTAL'!AI197</f>
        <v>APAGADO</v>
      </c>
      <c r="AD196" s="88" t="str">
        <f>'RESUMEN TOTAL'!AJ197</f>
        <v>APAGADO</v>
      </c>
      <c r="AE196" s="88" t="str">
        <f>'RESUMEN TOTAL'!AK197</f>
        <v>APAGADO</v>
      </c>
      <c r="AF196" s="88" t="str">
        <f>'RESUMEN TOTAL'!AL197</f>
        <v>APAGADO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 t="str">
        <f>'RESUMEN TOTAL'!AD198</f>
        <v>APAGADO</v>
      </c>
      <c r="Y197" s="88" t="str">
        <f>'RESUMEN TOTAL'!AE198</f>
        <v>APAGADO</v>
      </c>
      <c r="Z197" s="88" t="str">
        <f>'RESUMEN TOTAL'!AF198</f>
        <v>APAGADO</v>
      </c>
      <c r="AA197" s="88" t="str">
        <f>'RESUMEN TOTAL'!AG198</f>
        <v>APAGADO</v>
      </c>
      <c r="AB197" s="88" t="str">
        <f>'RESUMEN TOTAL'!AH198</f>
        <v>APAGADO</v>
      </c>
      <c r="AC197" s="88" t="str">
        <f>'RESUMEN TOTAL'!AI198</f>
        <v>APAGADO</v>
      </c>
      <c r="AD197" s="88" t="str">
        <f>'RESUMEN TOTAL'!AJ198</f>
        <v>APAGADO</v>
      </c>
      <c r="AE197" s="88" t="str">
        <f>'RESUMEN TOTAL'!AK198</f>
        <v>APAGADO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 t="str">
        <f>'RESUMEN TOTAL'!AD199</f>
        <v>APAGADO</v>
      </c>
      <c r="Y198" s="88" t="str">
        <f>'RESUMEN TOTAL'!AE199</f>
        <v>APAGADO</v>
      </c>
      <c r="Z198" s="88" t="str">
        <f>'RESUMEN TOTAL'!AF199</f>
        <v>APAGADO</v>
      </c>
      <c r="AA198" s="88" t="str">
        <f>'RESUMEN TOTAL'!AG199</f>
        <v>APAGADO</v>
      </c>
      <c r="AB198" s="88" t="str">
        <f>'RESUMEN TOTAL'!AH199</f>
        <v>APAGADO</v>
      </c>
      <c r="AC198" s="88" t="str">
        <f>'RESUMEN TOTAL'!AI199</f>
        <v>APAGADO</v>
      </c>
      <c r="AD198" s="88" t="str">
        <f>'RESUMEN TOTAL'!AJ199</f>
        <v>APAGADO</v>
      </c>
      <c r="AE198" s="88" t="str">
        <f>'RESUMEN TOTAL'!AK199</f>
        <v>APAGADO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 t="str">
        <f>'RESUMEN TOTAL'!AH202</f>
        <v>APAGADO</v>
      </c>
      <c r="AC201" s="88" t="str">
        <f>'RESUMEN TOTAL'!AI202</f>
        <v>APAGADO</v>
      </c>
      <c r="AD201" s="88" t="str">
        <f>'RESUMEN TOTAL'!AJ202</f>
        <v>APAGADO</v>
      </c>
      <c r="AE201" s="88" t="str">
        <f>'RESUMEN TOTAL'!AK202</f>
        <v>APAGADO</v>
      </c>
      <c r="AF201" s="88" t="str">
        <f>'RESUMEN TOTAL'!AL202</f>
        <v>APAGADO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 t="str">
        <f>'RESUMEN TOTAL'!AJ203</f>
        <v>APAGADO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 t="str">
        <f>'RESUMEN TOTAL'!AJ205</f>
        <v>APAGADO</v>
      </c>
      <c r="AE204" s="88" t="str">
        <f>'RESUMEN TOTAL'!AK205</f>
        <v>APAGADO</v>
      </c>
      <c r="AF204" s="88" t="str">
        <f>'RESUMEN TOTAL'!AL205</f>
        <v>APAGADO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 t="str">
        <f>'RESUMEN TOTAL'!AI206</f>
        <v>APAGADO</v>
      </c>
      <c r="AD205" s="88" t="str">
        <f>'RESUMEN TOTAL'!AJ206</f>
        <v>APAGADO</v>
      </c>
      <c r="AE205" s="88" t="str">
        <f>'RESUMEN TOTAL'!AK206</f>
        <v>APAGADO</v>
      </c>
      <c r="AF205" s="88" t="str">
        <f>'RESUMEN TOTAL'!AL206</f>
        <v>APAGADO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 t="str">
        <f>'RESUMEN TOTAL'!AI207</f>
        <v>APAGADO</v>
      </c>
      <c r="AD206" s="88" t="str">
        <f>'RESUMEN TOTAL'!AJ207</f>
        <v>APAGADO</v>
      </c>
      <c r="AE206" s="88" t="str">
        <f>'RESUMEN TOTAL'!AK207</f>
        <v>APAGADO</v>
      </c>
      <c r="AF206" s="88" t="str">
        <f>'RESUMEN TOTAL'!AL207</f>
        <v>APAGADO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 t="str">
        <f>'RESUMEN TOTAL'!AI208</f>
        <v>APAGADO</v>
      </c>
      <c r="AD207" s="88" t="str">
        <f>'RESUMEN TOTAL'!AJ208</f>
        <v>APAGADO</v>
      </c>
      <c r="AE207" s="88" t="str">
        <f>'RESUMEN TOTAL'!AK208</f>
        <v>APAGADO</v>
      </c>
      <c r="AF207" s="88" t="str">
        <f>'RESUMEN TOTAL'!AL208</f>
        <v>APAGADO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 t="str">
        <f>'RESUMEN TOTAL'!AI209</f>
        <v>APAGADO</v>
      </c>
      <c r="AD208" s="88" t="str">
        <f>'RESUMEN TOTAL'!AJ209</f>
        <v>APAGADO</v>
      </c>
      <c r="AE208" s="88" t="str">
        <f>'RESUMEN TOTAL'!AK209</f>
        <v>APAGADO</v>
      </c>
      <c r="AF208" s="88" t="str">
        <f>'RESUMEN TOTAL'!AL209</f>
        <v>APAGADO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 t="str">
        <f>'RESUMEN TOTAL'!AI210</f>
        <v>APAGADO</v>
      </c>
      <c r="AD209" s="88" t="str">
        <f>'RESUMEN TOTAL'!AJ210</f>
        <v>APAGADO</v>
      </c>
      <c r="AE209" s="88" t="str">
        <f>'RESUMEN TOTAL'!AK210</f>
        <v>APAGADO</v>
      </c>
      <c r="AF209" s="88" t="str">
        <f>'RESUMEN TOTAL'!AL210</f>
        <v>APAGADO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 t="str">
        <f>'RESUMEN TOTAL'!AG211</f>
        <v>APAGADO</v>
      </c>
      <c r="AB210" s="88" t="str">
        <f>'RESUMEN TOTAL'!AH211</f>
        <v>APAGADO</v>
      </c>
      <c r="AC210" s="88" t="str">
        <f>'RESUMEN TOTAL'!AI211</f>
        <v>APAGADO</v>
      </c>
      <c r="AD210" s="88" t="str">
        <f>'RESUMEN TOTAL'!AJ211</f>
        <v>APAGADO</v>
      </c>
      <c r="AE210" s="88" t="str">
        <f>'RESUMEN TOTAL'!AK211</f>
        <v>APAGADO</v>
      </c>
      <c r="AF210" s="88" t="str">
        <f>'RESUMEN TOTAL'!AL211</f>
        <v>APAGADO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 t="str">
        <f>'RESUMEN TOTAL'!AD212</f>
        <v>APAGADO</v>
      </c>
      <c r="Y211" s="88">
        <f>'RESUMEN TOTAL'!AE212</f>
        <v>0</v>
      </c>
      <c r="Z211" s="88" t="str">
        <f>'RESUMEN TOTAL'!AF212</f>
        <v>APAGADO</v>
      </c>
      <c r="AA211" s="88" t="str">
        <f>'RESUMEN TOTAL'!AG212</f>
        <v>APAGADO</v>
      </c>
      <c r="AB211" s="88" t="str">
        <f>'RESUMEN TOTAL'!AH212</f>
        <v>APAGADO</v>
      </c>
      <c r="AC211" s="88" t="str">
        <f>'RESUMEN TOTAL'!AI212</f>
        <v>APAGADO</v>
      </c>
      <c r="AD211" s="88" t="str">
        <f>'RESUMEN TOTAL'!AJ212</f>
        <v>APAGADO</v>
      </c>
      <c r="AE211" s="88" t="str">
        <f>'RESUMEN TOTAL'!AK212</f>
        <v>APAGADO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 t="str">
        <f>'RESUMEN TOTAL'!AI213</f>
        <v>APAGADO</v>
      </c>
      <c r="AD212" s="88" t="str">
        <f>'RESUMEN TOTAL'!AJ213</f>
        <v>APAGADO</v>
      </c>
      <c r="AE212" s="88" t="str">
        <f>'RESUMEN TOTAL'!AK213</f>
        <v>APAGADO</v>
      </c>
      <c r="AF212" s="88" t="str">
        <f>'RESUMEN TOTAL'!AL213</f>
        <v>APAGADO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 t="str">
        <f>'RESUMEN TOTAL'!AD214</f>
        <v>APAGADO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 t="str">
        <f>'RESUMEN TOTAL'!AH218</f>
        <v>APAGADO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 t="str">
        <f>'RESUMEN TOTAL'!AH220</f>
        <v>APAGADO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 t="str">
        <f>'RESUMEN TOTAL'!AF222</f>
        <v>APAGADO</v>
      </c>
      <c r="AA221" s="88" t="str">
        <f>'RESUMEN TOTAL'!AG222</f>
        <v>APAGADO</v>
      </c>
      <c r="AB221" s="88" t="str">
        <f>'RESUMEN TOTAL'!AH222</f>
        <v>APAGADO</v>
      </c>
      <c r="AC221" s="88">
        <f>'RESUMEN TOTAL'!AI222</f>
        <v>0</v>
      </c>
      <c r="AD221" s="88" t="str">
        <f>'RESUMEN TOTAL'!AJ222</f>
        <v>APAGADO</v>
      </c>
      <c r="AE221" s="88" t="str">
        <f>'RESUMEN TOTAL'!AK222</f>
        <v>APAGADO</v>
      </c>
      <c r="AF221" s="88" t="str">
        <f>'RESUMEN TOTAL'!AL222</f>
        <v>APAGADO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 t="str">
        <f>'RESUMEN TOTAL'!AG223</f>
        <v>APAGADO</v>
      </c>
      <c r="AB222" s="88" t="str">
        <f>'RESUMEN TOTAL'!AH223</f>
        <v>APAGADO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 t="str">
        <f>'RESUMEN TOTAL'!AF225</f>
        <v>APAGADO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 t="str">
        <f>'RESUMEN TOTAL'!AK225</f>
        <v>APAGADO</v>
      </c>
      <c r="AF224" s="88" t="str">
        <f>'RESUMEN TOTAL'!AL225</f>
        <v>APAGADO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 t="str">
        <f>'RESUMEN TOTAL'!AG226</f>
        <v>APAGADO</v>
      </c>
      <c r="AB225" s="88" t="str">
        <f>'RESUMEN TOTAL'!AH226</f>
        <v>APAGADO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 t="str">
        <f>'RESUMEN TOTAL'!AD227</f>
        <v>APAGADO</v>
      </c>
      <c r="Y226" s="88" t="str">
        <f>'RESUMEN TOTAL'!AE227</f>
        <v>APAGADO</v>
      </c>
      <c r="Z226" s="88" t="str">
        <f>'RESUMEN TOTAL'!AF227</f>
        <v>APAGADO</v>
      </c>
      <c r="AA226" s="88" t="str">
        <f>'RESUMEN TOTAL'!AG227</f>
        <v>APAGADO</v>
      </c>
      <c r="AB226" s="88" t="str">
        <f>'RESUMEN TOTAL'!AH227</f>
        <v>APAGADO</v>
      </c>
      <c r="AC226" s="88" t="str">
        <f>'RESUMEN TOTAL'!AI227</f>
        <v>APAGADO</v>
      </c>
      <c r="AD226" s="88" t="str">
        <f>'RESUMEN TOTAL'!AJ227</f>
        <v>APAGADO</v>
      </c>
      <c r="AE226" s="88" t="str">
        <f>'RESUMEN TOTAL'!AK227</f>
        <v>APAGADO</v>
      </c>
      <c r="AF226" s="88" t="str">
        <f>'RESUMEN TOTAL'!AL227</f>
        <v>APAGADO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 t="str">
        <f>'RESUMEN TOTAL'!AD228</f>
        <v>APAGADO</v>
      </c>
      <c r="Y227" s="88" t="str">
        <f>'RESUMEN TOTAL'!AE228</f>
        <v>APAGADO</v>
      </c>
      <c r="Z227" s="88" t="str">
        <f>'RESUMEN TOTAL'!AF228</f>
        <v>APAGADO</v>
      </c>
      <c r="AA227" s="88" t="str">
        <f>'RESUMEN TOTAL'!AG228</f>
        <v>APAGADO</v>
      </c>
      <c r="AB227" s="88" t="str">
        <f>'RESUMEN TOTAL'!AH228</f>
        <v>APAGADO</v>
      </c>
      <c r="AC227" s="88" t="str">
        <f>'RESUMEN TOTAL'!AI228</f>
        <v>APAGADO</v>
      </c>
      <c r="AD227" s="88" t="str">
        <f>'RESUMEN TOTAL'!AJ228</f>
        <v>APAGADO</v>
      </c>
      <c r="AE227" s="88" t="str">
        <f>'RESUMEN TOTAL'!AK228</f>
        <v>APAGADO</v>
      </c>
      <c r="AF227" s="88" t="str">
        <f>'RESUMEN TOTAL'!AL228</f>
        <v>APAGADO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 t="str">
        <f>'RESUMEN TOTAL'!AD229</f>
        <v>APAGADO</v>
      </c>
      <c r="Y228" s="88" t="str">
        <f>'RESUMEN TOTAL'!AE229</f>
        <v>APAGADO</v>
      </c>
      <c r="Z228" s="88" t="str">
        <f>'RESUMEN TOTAL'!AF229</f>
        <v>APAGADO</v>
      </c>
      <c r="AA228" s="88" t="str">
        <f>'RESUMEN TOTAL'!AG229</f>
        <v>APAGADO</v>
      </c>
      <c r="AB228" s="88" t="str">
        <f>'RESUMEN TOTAL'!AH229</f>
        <v>APAGADO</v>
      </c>
      <c r="AC228" s="88" t="str">
        <f>'RESUMEN TOTAL'!AI229</f>
        <v>APAGADO</v>
      </c>
      <c r="AD228" s="88" t="str">
        <f>'RESUMEN TOTAL'!AJ229</f>
        <v>APAGADO</v>
      </c>
      <c r="AE228" s="88" t="str">
        <f>'RESUMEN TOTAL'!AK229</f>
        <v>APAGADO</v>
      </c>
      <c r="AF228" s="88" t="str">
        <f>'RESUMEN TOTAL'!AL229</f>
        <v>APAGADO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 t="str">
        <f>'RESUMEN TOTAL'!AD230</f>
        <v>APAGADO</v>
      </c>
      <c r="Y229" s="88" t="str">
        <f>'RESUMEN TOTAL'!AE230</f>
        <v>APAGADO</v>
      </c>
      <c r="Z229" s="88" t="str">
        <f>'RESUMEN TOTAL'!AF230</f>
        <v>APAGADO</v>
      </c>
      <c r="AA229" s="88" t="str">
        <f>'RESUMEN TOTAL'!AG230</f>
        <v>APAGADO</v>
      </c>
      <c r="AB229" s="88" t="str">
        <f>'RESUMEN TOTAL'!AH230</f>
        <v>APAGADO</v>
      </c>
      <c r="AC229" s="88" t="str">
        <f>'RESUMEN TOTAL'!AI230</f>
        <v>APAGADO</v>
      </c>
      <c r="AD229" s="88" t="str">
        <f>'RESUMEN TOTAL'!AJ230</f>
        <v>APAGADO</v>
      </c>
      <c r="AE229" s="88" t="str">
        <f>'RESUMEN TOTAL'!AK230</f>
        <v>APAGADO</v>
      </c>
      <c r="AF229" s="88" t="str">
        <f>'RESUMEN TOTAL'!AL230</f>
        <v>APAGADO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 t="str">
        <f>'RESUMEN TOTAL'!AH231</f>
        <v>APAGADO</v>
      </c>
      <c r="AC230" s="88" t="str">
        <f>'RESUMEN TOTAL'!AI231</f>
        <v>APAGADO</v>
      </c>
      <c r="AD230" s="88" t="str">
        <f>'RESUMEN TOTAL'!AJ231</f>
        <v>APAGADO</v>
      </c>
      <c r="AE230" s="88" t="str">
        <f>'RESUMEN TOTAL'!AK231</f>
        <v>APAGADO</v>
      </c>
      <c r="AF230" s="88" t="str">
        <f>'RESUMEN TOTAL'!AL231</f>
        <v>APAGADO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 t="str">
        <f>'RESUMEN TOTAL'!AJ234</f>
        <v>APAGADO</v>
      </c>
      <c r="AE233" s="88" t="str">
        <f>'RESUMEN TOTAL'!AK234</f>
        <v>APAGADO</v>
      </c>
      <c r="AF233" s="88" t="str">
        <f>'RESUMEN TOTAL'!AL234</f>
        <v>APAGADO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 t="str">
        <f>'RESUMEN TOTAL'!AJ235</f>
        <v>APAGADO</v>
      </c>
      <c r="AE234" s="88" t="str">
        <f>'RESUMEN TOTAL'!AK235</f>
        <v>APAGADO</v>
      </c>
      <c r="AF234" s="88" t="str">
        <f>'RESUMEN TOTAL'!AL235</f>
        <v>APAGADO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 t="str">
        <f>'RESUMEN TOTAL'!AL236</f>
        <v>APAGADO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 t="str">
        <f>'RESUMEN TOTAL'!AL237</f>
        <v>APAGADO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 t="str">
        <f>'RESUMEN TOTAL'!AK239</f>
        <v>APAGADO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 t="str">
        <f>'RESUMEN TOTAL'!AH242</f>
        <v>APAGADO</v>
      </c>
      <c r="AC241" s="88" t="str">
        <f>'RESUMEN TOTAL'!AI242</f>
        <v>APAGADO</v>
      </c>
      <c r="AD241" s="88" t="str">
        <f>'RESUMEN TOTAL'!AJ242</f>
        <v>APAGADO</v>
      </c>
      <c r="AE241" s="88" t="str">
        <f>'RESUMEN TOTAL'!AK242</f>
        <v>APAGADO</v>
      </c>
      <c r="AF241" s="88" t="str">
        <f>'RESUMEN TOTAL'!AL242</f>
        <v>APAGADO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 t="str">
        <f>'RESUMEN TOTAL'!AD244</f>
        <v>APAGADO</v>
      </c>
      <c r="Y243" s="88" t="str">
        <f>'RESUMEN TOTAL'!AE244</f>
        <v>APAGADO</v>
      </c>
      <c r="Z243" s="88" t="str">
        <f>'RESUMEN TOTAL'!AF244</f>
        <v>APAGADO</v>
      </c>
      <c r="AA243" s="88" t="str">
        <f>'RESUMEN TOTAL'!AG244</f>
        <v>APAGADO</v>
      </c>
      <c r="AB243" s="88" t="str">
        <f>'RESUMEN TOTAL'!AH244</f>
        <v>APAGADO</v>
      </c>
      <c r="AC243" s="88" t="str">
        <f>'RESUMEN TOTAL'!AI244</f>
        <v>APAGADO</v>
      </c>
      <c r="AD243" s="88">
        <f>'RESUMEN TOTAL'!AJ244</f>
        <v>0</v>
      </c>
      <c r="AE243" s="88" t="str">
        <f>'RESUMEN TOTAL'!AK244</f>
        <v>APAGADO</v>
      </c>
      <c r="AF243" s="88" t="str">
        <f>'RESUMEN TOTAL'!AL244</f>
        <v>APAGADO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 t="str">
        <f>'RESUMEN TOTAL'!AD245</f>
        <v>APAGADO</v>
      </c>
      <c r="Y244" s="88" t="str">
        <f>'RESUMEN TOTAL'!AE245</f>
        <v>APAGADO</v>
      </c>
      <c r="Z244" s="88" t="str">
        <f>'RESUMEN TOTAL'!AF245</f>
        <v>APAGADO</v>
      </c>
      <c r="AA244" s="88" t="str">
        <f>'RESUMEN TOTAL'!AG245</f>
        <v>APAGADO</v>
      </c>
      <c r="AB244" s="88" t="str">
        <f>'RESUMEN TOTAL'!AH245</f>
        <v>APAGADO</v>
      </c>
      <c r="AC244" s="88" t="str">
        <f>'RESUMEN TOTAL'!AI245</f>
        <v>APAGADO</v>
      </c>
      <c r="AD244" s="88" t="str">
        <f>'RESUMEN TOTAL'!AJ245</f>
        <v>APAGADO</v>
      </c>
      <c r="AE244" s="88" t="str">
        <f>'RESUMEN TOTAL'!AK245</f>
        <v>APAGADO</v>
      </c>
      <c r="AF244" s="88" t="str">
        <f>'RESUMEN TOTAL'!AL245</f>
        <v>APAGADO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 t="str">
        <f>'RESUMEN TOTAL'!AH246</f>
        <v>APAGADO</v>
      </c>
      <c r="AC245" s="88" t="str">
        <f>'RESUMEN TOTAL'!AI246</f>
        <v>APAGADO</v>
      </c>
      <c r="AD245" s="88">
        <f>'RESUMEN TOTAL'!AJ246</f>
        <v>0</v>
      </c>
      <c r="AE245" s="88" t="str">
        <f>'RESUMEN TOTAL'!AK246</f>
        <v>APAGADO</v>
      </c>
      <c r="AF245" s="88" t="str">
        <f>'RESUMEN TOTAL'!AL246</f>
        <v>APAGADO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 t="str">
        <f>'RESUMEN TOTAL'!AJ247</f>
        <v>APAGADO</v>
      </c>
      <c r="AE246" s="88" t="str">
        <f>'RESUMEN TOTAL'!AK247</f>
        <v>APAGADO</v>
      </c>
      <c r="AF246" s="88" t="str">
        <f>'RESUMEN TOTAL'!AL247</f>
        <v>APAGADO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 t="str">
        <f>'RESUMEN TOTAL'!AJ251</f>
        <v>APAGADO</v>
      </c>
      <c r="AE250" s="88" t="str">
        <f>'RESUMEN TOTAL'!AK251</f>
        <v>APAGADO</v>
      </c>
      <c r="AF250" s="88" t="str">
        <f>'RESUMEN TOTAL'!AL251</f>
        <v>APAGADO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 t="str">
        <f>'RESUMEN TOTAL'!AJ252</f>
        <v>APAGADO</v>
      </c>
      <c r="AE251" s="88" t="str">
        <f>'RESUMEN TOTAL'!AK252</f>
        <v>APAGADO</v>
      </c>
      <c r="AF251" s="88" t="str">
        <f>'RESUMEN TOTAL'!AL252</f>
        <v>APAGADO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 t="str">
        <f>'RESUMEN TOTAL'!AJ253</f>
        <v>APAGADO</v>
      </c>
      <c r="AE252" s="88" t="str">
        <f>'RESUMEN TOTAL'!AK253</f>
        <v>APAGADO</v>
      </c>
      <c r="AF252" s="88" t="str">
        <f>'RESUMEN TOTAL'!AL253</f>
        <v>APAGADO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 t="str">
        <f>'RESUMEN TOTAL'!AI254</f>
        <v>APAGADO</v>
      </c>
      <c r="AD253" s="88">
        <f>'RESUMEN TOTAL'!AJ254</f>
        <v>0</v>
      </c>
      <c r="AE253" s="88" t="str">
        <f>'RESUMEN TOTAL'!AK254</f>
        <v>APAGADO</v>
      </c>
      <c r="AF253" s="88" t="str">
        <f>'RESUMEN TOTAL'!AL254</f>
        <v>APAGADO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 t="str">
        <f>'RESUMEN TOTAL'!AJ255</f>
        <v>APAGADO</v>
      </c>
      <c r="AE254" s="88" t="str">
        <f>'RESUMEN TOTAL'!AK255</f>
        <v>APAGADO</v>
      </c>
      <c r="AF254" s="88" t="str">
        <f>'RESUMEN TOTAL'!AL255</f>
        <v>APAGADO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 t="str">
        <f>'RESUMEN TOTAL'!AD257</f>
        <v>APAGADO</v>
      </c>
      <c r="Y256" s="88" t="str">
        <f>'RESUMEN TOTAL'!AE257</f>
        <v>APAGADO</v>
      </c>
      <c r="Z256" s="88" t="str">
        <f>'RESUMEN TOTAL'!AF257</f>
        <v>APAGADO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 t="str">
        <f>'RESUMEN TOTAL'!AD258</f>
        <v>APAGADO</v>
      </c>
      <c r="Y257" s="88" t="str">
        <f>'RESUMEN TOTAL'!AE258</f>
        <v>APAGADO</v>
      </c>
      <c r="Z257" s="88" t="str">
        <f>'RESUMEN TOTAL'!AF258</f>
        <v>APAGADO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 t="str">
        <f>'RESUMEN TOTAL'!AD259</f>
        <v>APAGADO</v>
      </c>
      <c r="Y258" s="88" t="str">
        <f>'RESUMEN TOTAL'!AE259</f>
        <v>APAGADO</v>
      </c>
      <c r="Z258" s="88" t="str">
        <f>'RESUMEN TOTAL'!AF259</f>
        <v>APAGADO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 t="str">
        <f>'RESUMEN TOTAL'!AD260</f>
        <v>APAGADO</v>
      </c>
      <c r="Y259" s="88" t="str">
        <f>'RESUMEN TOTAL'!AE260</f>
        <v>APAGADO</v>
      </c>
      <c r="Z259" s="88" t="str">
        <f>'RESUMEN TOTAL'!AF260</f>
        <v>APAGADO</v>
      </c>
      <c r="AA259" s="88" t="str">
        <f>'RESUMEN TOTAL'!AG260</f>
        <v>APAGADO</v>
      </c>
      <c r="AB259" s="88">
        <f>'RESUMEN TOTAL'!AH260</f>
        <v>0</v>
      </c>
      <c r="AC259" s="88" t="str">
        <f>'RESUMEN TOTAL'!AI260</f>
        <v>APAGADO</v>
      </c>
      <c r="AD259" s="88" t="str">
        <f>'RESUMEN TOTAL'!AJ260</f>
        <v>APAGADO</v>
      </c>
      <c r="AE259" s="88" t="str">
        <f>'RESUMEN TOTAL'!AK260</f>
        <v>APAGADO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 t="str">
        <f>'RESUMEN TOTAL'!AD261</f>
        <v>APAGADO</v>
      </c>
      <c r="Y260" s="88" t="str">
        <f>'RESUMEN TOTAL'!AE261</f>
        <v>APAGADO</v>
      </c>
      <c r="Z260" s="88" t="str">
        <f>'RESUMEN TOTAL'!AF261</f>
        <v>APAGADO</v>
      </c>
      <c r="AA260" s="88" t="str">
        <f>'RESUMEN TOTAL'!AG261</f>
        <v>APAGADO</v>
      </c>
      <c r="AB260" s="88">
        <f>'RESUMEN TOTAL'!AH261</f>
        <v>0</v>
      </c>
      <c r="AC260" s="88" t="str">
        <f>'RESUMEN TOTAL'!AI261</f>
        <v>APAGADO</v>
      </c>
      <c r="AD260" s="88" t="str">
        <f>'RESUMEN TOTAL'!AJ261</f>
        <v>APAGADO</v>
      </c>
      <c r="AE260" s="88" t="str">
        <f>'RESUMEN TOTAL'!AK261</f>
        <v>APAGADO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 t="str">
        <f>'RESUMEN TOTAL'!AD262</f>
        <v>APAGADO</v>
      </c>
      <c r="Y261" s="88" t="str">
        <f>'RESUMEN TOTAL'!AE262</f>
        <v>APAGADO</v>
      </c>
      <c r="Z261" s="88" t="str">
        <f>'RESUMEN TOTAL'!AF262</f>
        <v>APAGADO</v>
      </c>
      <c r="AA261" s="88" t="str">
        <f>'RESUMEN TOTAL'!AG262</f>
        <v>APAGADO</v>
      </c>
      <c r="AB261" s="88">
        <f>'RESUMEN TOTAL'!AH262</f>
        <v>0</v>
      </c>
      <c r="AC261" s="88" t="str">
        <f>'RESUMEN TOTAL'!AI262</f>
        <v>APAGADO</v>
      </c>
      <c r="AD261" s="88" t="str">
        <f>'RESUMEN TOTAL'!AJ262</f>
        <v>APAGADO</v>
      </c>
      <c r="AE261" s="88" t="str">
        <f>'RESUMEN TOTAL'!AK262</f>
        <v>APAGADO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 t="str">
        <f>'RESUMEN TOTAL'!AE263</f>
        <v>APAGADO</v>
      </c>
      <c r="Z262" s="88" t="str">
        <f>'RESUMEN TOTAL'!AF263</f>
        <v>APAGADO</v>
      </c>
      <c r="AA262" s="88" t="str">
        <f>'RESUMEN TOTAL'!AG263</f>
        <v>APAGADO</v>
      </c>
      <c r="AB262" s="88">
        <f>'RESUMEN TOTAL'!AH263</f>
        <v>0</v>
      </c>
      <c r="AC262" s="88" t="str">
        <f>'RESUMEN TOTAL'!AI263</f>
        <v>APAGADO</v>
      </c>
      <c r="AD262" s="88" t="str">
        <f>'RESUMEN TOTAL'!AJ263</f>
        <v>APAGADO</v>
      </c>
      <c r="AE262" s="88" t="str">
        <f>'RESUMEN TOTAL'!AK263</f>
        <v>APAGADO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 t="str">
        <f>'RESUMEN TOTAL'!AE264</f>
        <v>APAGADO</v>
      </c>
      <c r="Z263" s="88" t="str">
        <f>'RESUMEN TOTAL'!AF264</f>
        <v>APAGADO</v>
      </c>
      <c r="AA263" s="88" t="str">
        <f>'RESUMEN TOTAL'!AG264</f>
        <v>APAGADO</v>
      </c>
      <c r="AB263" s="88">
        <f>'RESUMEN TOTAL'!AH264</f>
        <v>0</v>
      </c>
      <c r="AC263" s="88" t="str">
        <f>'RESUMEN TOTAL'!AI264</f>
        <v>APAGADO</v>
      </c>
      <c r="AD263" s="88" t="str">
        <f>'RESUMEN TOTAL'!AJ264</f>
        <v>APAGADO</v>
      </c>
      <c r="AE263" s="88" t="str">
        <f>'RESUMEN TOTAL'!AK264</f>
        <v>APAGADO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 t="str">
        <f>'RESUMEN TOTAL'!AD265</f>
        <v>APAGADO</v>
      </c>
      <c r="Y264" s="88" t="str">
        <f>'RESUMEN TOTAL'!AE265</f>
        <v>APAGADO</v>
      </c>
      <c r="Z264" s="88" t="str">
        <f>'RESUMEN TOTAL'!AF265</f>
        <v>APAGADO</v>
      </c>
      <c r="AA264" s="88" t="str">
        <f>'RESUMEN TOTAL'!AG265</f>
        <v>APAGADO</v>
      </c>
      <c r="AB264" s="88">
        <f>'RESUMEN TOTAL'!AH265</f>
        <v>0</v>
      </c>
      <c r="AC264" s="88" t="str">
        <f>'RESUMEN TOTAL'!AI265</f>
        <v>APAGADO</v>
      </c>
      <c r="AD264" s="88" t="str">
        <f>'RESUMEN TOTAL'!AJ265</f>
        <v>APAGADO</v>
      </c>
      <c r="AE264" s="88" t="str">
        <f>'RESUMEN TOTAL'!AK265</f>
        <v>APAGADO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 t="str">
        <f>'RESUMEN TOTAL'!AD266</f>
        <v>APAGADO</v>
      </c>
      <c r="Y265" s="88" t="str">
        <f>'RESUMEN TOTAL'!AE266</f>
        <v>APAGADO</v>
      </c>
      <c r="Z265" s="88" t="str">
        <f>'RESUMEN TOTAL'!AF266</f>
        <v>APAGADO</v>
      </c>
      <c r="AA265" s="88" t="str">
        <f>'RESUMEN TOTAL'!AG266</f>
        <v>APAGADO</v>
      </c>
      <c r="AB265" s="88">
        <f>'RESUMEN TOTAL'!AH266</f>
        <v>0</v>
      </c>
      <c r="AC265" s="88" t="str">
        <f>'RESUMEN TOTAL'!AI266</f>
        <v>APAGADO</v>
      </c>
      <c r="AD265" s="88" t="str">
        <f>'RESUMEN TOTAL'!AJ266</f>
        <v>APAGADO</v>
      </c>
      <c r="AE265" s="88" t="str">
        <f>'RESUMEN TOTAL'!AK266</f>
        <v>APAGADO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 t="str">
        <f>'RESUMEN TOTAL'!AD267</f>
        <v>APAGADO</v>
      </c>
      <c r="Y266" s="88" t="str">
        <f>'RESUMEN TOTAL'!AE267</f>
        <v>APAGADO</v>
      </c>
      <c r="Z266" s="88" t="str">
        <f>'RESUMEN TOTAL'!AF267</f>
        <v>APAGADO</v>
      </c>
      <c r="AA266" s="88" t="str">
        <f>'RESUMEN TOTAL'!AG267</f>
        <v>APAGADO</v>
      </c>
      <c r="AB266" s="88">
        <f>'RESUMEN TOTAL'!AH267</f>
        <v>0</v>
      </c>
      <c r="AC266" s="88" t="str">
        <f>'RESUMEN TOTAL'!AI267</f>
        <v>APAGADO</v>
      </c>
      <c r="AD266" s="88" t="str">
        <f>'RESUMEN TOTAL'!AJ267</f>
        <v>APAGADO</v>
      </c>
      <c r="AE266" s="88" t="str">
        <f>'RESUMEN TOTAL'!AK267</f>
        <v>APAGADO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 t="str">
        <f>'RESUMEN TOTAL'!AD268</f>
        <v>APAGADO</v>
      </c>
      <c r="Y267" s="88" t="str">
        <f>'RESUMEN TOTAL'!AE268</f>
        <v>APAGADO</v>
      </c>
      <c r="Z267" s="88" t="str">
        <f>'RESUMEN TOTAL'!AF268</f>
        <v>APAGADO</v>
      </c>
      <c r="AA267" s="88" t="str">
        <f>'RESUMEN TOTAL'!AG268</f>
        <v>APAGADO</v>
      </c>
      <c r="AB267" s="88">
        <f>'RESUMEN TOTAL'!AH268</f>
        <v>0</v>
      </c>
      <c r="AC267" s="88" t="str">
        <f>'RESUMEN TOTAL'!AI268</f>
        <v>APAGADO</v>
      </c>
      <c r="AD267" s="88" t="str">
        <f>'RESUMEN TOTAL'!AJ268</f>
        <v>APAGADO</v>
      </c>
      <c r="AE267" s="88" t="str">
        <f>'RESUMEN TOTAL'!AK268</f>
        <v>APAGADO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 t="str">
        <f>'RESUMEN TOTAL'!AD269</f>
        <v>APAGADO</v>
      </c>
      <c r="Y268" s="88" t="str">
        <f>'RESUMEN TOTAL'!AE269</f>
        <v>APAGADO</v>
      </c>
      <c r="Z268" s="88" t="str">
        <f>'RESUMEN TOTAL'!AF269</f>
        <v>APAGADO</v>
      </c>
      <c r="AA268" s="88" t="str">
        <f>'RESUMEN TOTAL'!AG269</f>
        <v>APAGADO</v>
      </c>
      <c r="AB268" s="88">
        <f>'RESUMEN TOTAL'!AH269</f>
        <v>0</v>
      </c>
      <c r="AC268" s="88" t="str">
        <f>'RESUMEN TOTAL'!AI269</f>
        <v>APAGADO</v>
      </c>
      <c r="AD268" s="88" t="str">
        <f>'RESUMEN TOTAL'!AJ269</f>
        <v>APAGADO</v>
      </c>
      <c r="AE268" s="88" t="str">
        <f>'RESUMEN TOTAL'!AK269</f>
        <v>APAGADO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 t="str">
        <f>'RESUMEN TOTAL'!AD270</f>
        <v>APAGADO</v>
      </c>
      <c r="Y269" s="88" t="str">
        <f>'RESUMEN TOTAL'!AE270</f>
        <v>APAGADO</v>
      </c>
      <c r="Z269" s="88" t="str">
        <f>'RESUMEN TOTAL'!AF270</f>
        <v>APAGADO</v>
      </c>
      <c r="AA269" s="88" t="str">
        <f>'RESUMEN TOTAL'!AG270</f>
        <v>APAGADO</v>
      </c>
      <c r="AB269" s="88">
        <f>'RESUMEN TOTAL'!AH270</f>
        <v>0</v>
      </c>
      <c r="AC269" s="88" t="str">
        <f>'RESUMEN TOTAL'!AI270</f>
        <v>APAGADO</v>
      </c>
      <c r="AD269" s="88" t="str">
        <f>'RESUMEN TOTAL'!AJ270</f>
        <v>APAGADO</v>
      </c>
      <c r="AE269" s="88" t="str">
        <f>'RESUMEN TOTAL'!AK270</f>
        <v>APAGADO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 t="str">
        <f>'RESUMEN TOTAL'!AD271</f>
        <v>APAGADO</v>
      </c>
      <c r="Y270" s="88" t="str">
        <f>'RESUMEN TOTAL'!AE271</f>
        <v>APAGADO</v>
      </c>
      <c r="Z270" s="88" t="str">
        <f>'RESUMEN TOTAL'!AF271</f>
        <v>APAGADO</v>
      </c>
      <c r="AA270" s="88" t="str">
        <f>'RESUMEN TOTAL'!AG271</f>
        <v>APAGADO</v>
      </c>
      <c r="AB270" s="88">
        <f>'RESUMEN TOTAL'!AH271</f>
        <v>0</v>
      </c>
      <c r="AC270" s="88" t="str">
        <f>'RESUMEN TOTAL'!AI271</f>
        <v>APAGADO</v>
      </c>
      <c r="AD270" s="88" t="str">
        <f>'RESUMEN TOTAL'!AJ271</f>
        <v>APAGADO</v>
      </c>
      <c r="AE270" s="88" t="str">
        <f>'RESUMEN TOTAL'!AK271</f>
        <v>APAGADO</v>
      </c>
      <c r="AF270" s="88" t="str">
        <f>'RESUMEN TOTAL'!AL271</f>
        <v>APAGADO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 t="str">
        <f>'RESUMEN TOTAL'!AD272</f>
        <v>APAGADO</v>
      </c>
      <c r="Y271" s="88" t="str">
        <f>'RESUMEN TOTAL'!AE272</f>
        <v>APAGADO</v>
      </c>
      <c r="Z271" s="88" t="str">
        <f>'RESUMEN TOTAL'!AF272</f>
        <v>APAGADO</v>
      </c>
      <c r="AA271" s="88" t="str">
        <f>'RESUMEN TOTAL'!AG272</f>
        <v>APAGADO</v>
      </c>
      <c r="AB271" s="88">
        <f>'RESUMEN TOTAL'!AH272</f>
        <v>0</v>
      </c>
      <c r="AC271" s="88" t="str">
        <f>'RESUMEN TOTAL'!AI272</f>
        <v>APAGADO</v>
      </c>
      <c r="AD271" s="88" t="str">
        <f>'RESUMEN TOTAL'!AJ272</f>
        <v>APAGADO</v>
      </c>
      <c r="AE271" s="88" t="str">
        <f>'RESUMEN TOTAL'!AK272</f>
        <v>APAGADO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 t="str">
        <f>'RESUMEN TOTAL'!AD273</f>
        <v>APAGADO</v>
      </c>
      <c r="Y272" s="88" t="str">
        <f>'RESUMEN TOTAL'!AE273</f>
        <v>APAGADO</v>
      </c>
      <c r="Z272" s="88" t="str">
        <f>'RESUMEN TOTAL'!AF273</f>
        <v>APAGADO</v>
      </c>
      <c r="AA272" s="88" t="str">
        <f>'RESUMEN TOTAL'!AG273</f>
        <v>APAGADO</v>
      </c>
      <c r="AB272" s="88">
        <f>'RESUMEN TOTAL'!AH273</f>
        <v>0</v>
      </c>
      <c r="AC272" s="88" t="str">
        <f>'RESUMEN TOTAL'!AI273</f>
        <v>APAGADO</v>
      </c>
      <c r="AD272" s="88" t="str">
        <f>'RESUMEN TOTAL'!AJ273</f>
        <v>APAGADO</v>
      </c>
      <c r="AE272" s="88" t="str">
        <f>'RESUMEN TOTAL'!AK273</f>
        <v>APAGADO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>
        <f>'RESUMEN TOTAL'!AH274</f>
        <v>0</v>
      </c>
      <c r="AC273" s="88" t="str">
        <f>'RESUMEN TOTAL'!AI274</f>
        <v>APAGADO</v>
      </c>
      <c r="AD273" s="88" t="str">
        <f>'RESUMEN TOTAL'!AJ274</f>
        <v>APAGADO</v>
      </c>
      <c r="AE273" s="88" t="str">
        <f>'RESUMEN TOTAL'!AK274</f>
        <v>APAGADO</v>
      </c>
      <c r="AF273" s="88" t="str">
        <f>'RESUMEN TOTAL'!AL274</f>
        <v>APAGADO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 t="str">
        <f>'RESUMEN TOTAL'!AD275</f>
        <v>APAGADO</v>
      </c>
      <c r="Y274" s="88" t="str">
        <f>'RESUMEN TOTAL'!AE275</f>
        <v>APAGADO</v>
      </c>
      <c r="Z274" s="88" t="str">
        <f>'RESUMEN TOTAL'!AF275</f>
        <v>APAGADO</v>
      </c>
      <c r="AA274" s="88" t="str">
        <f>'RESUMEN TOTAL'!AG275</f>
        <v>APAGADO</v>
      </c>
      <c r="AB274" s="88">
        <f>'RESUMEN TOTAL'!AH275</f>
        <v>0</v>
      </c>
      <c r="AC274" s="88" t="str">
        <f>'RESUMEN TOTAL'!AI275</f>
        <v>APAGADO</v>
      </c>
      <c r="AD274" s="88" t="str">
        <f>'RESUMEN TOTAL'!AJ275</f>
        <v>APAGADO</v>
      </c>
      <c r="AE274" s="88" t="str">
        <f>'RESUMEN TOTAL'!AK275</f>
        <v>APAGADO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 t="str">
        <f>'RESUMEN TOTAL'!AD276</f>
        <v>APAGADO</v>
      </c>
      <c r="Y275" s="88" t="str">
        <f>'RESUMEN TOTAL'!AE276</f>
        <v>APAGADO</v>
      </c>
      <c r="Z275" s="88" t="str">
        <f>'RESUMEN TOTAL'!AF276</f>
        <v>APAGADO</v>
      </c>
      <c r="AA275" s="88" t="str">
        <f>'RESUMEN TOTAL'!AG276</f>
        <v>APAGADO</v>
      </c>
      <c r="AB275" s="88">
        <f>'RESUMEN TOTAL'!AH276</f>
        <v>0</v>
      </c>
      <c r="AC275" s="88" t="str">
        <f>'RESUMEN TOTAL'!AI276</f>
        <v>APAGADO</v>
      </c>
      <c r="AD275" s="88" t="str">
        <f>'RESUMEN TOTAL'!AJ276</f>
        <v>APAGADO</v>
      </c>
      <c r="AE275" s="88" t="str">
        <f>'RESUMEN TOTAL'!AK276</f>
        <v>APAGADO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 t="str">
        <f>'RESUMEN TOTAL'!AD277</f>
        <v>APAGADO</v>
      </c>
      <c r="Y276" s="88" t="str">
        <f>'RESUMEN TOTAL'!AE277</f>
        <v>APAGADO</v>
      </c>
      <c r="Z276" s="88" t="str">
        <f>'RESUMEN TOTAL'!AF277</f>
        <v>APAGADO</v>
      </c>
      <c r="AA276" s="88" t="str">
        <f>'RESUMEN TOTAL'!AG277</f>
        <v>APAGADO</v>
      </c>
      <c r="AB276" s="88">
        <f>'RESUMEN TOTAL'!AH277</f>
        <v>0</v>
      </c>
      <c r="AC276" s="88" t="str">
        <f>'RESUMEN TOTAL'!AI277</f>
        <v>APAGADO</v>
      </c>
      <c r="AD276" s="88" t="str">
        <f>'RESUMEN TOTAL'!AJ277</f>
        <v>APAGADO</v>
      </c>
      <c r="AE276" s="88" t="str">
        <f>'RESUMEN TOTAL'!AK277</f>
        <v>APAGADO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 t="str">
        <f>'RESUMEN TOTAL'!AG278</f>
        <v>APAGADO</v>
      </c>
      <c r="AB277" s="88">
        <f>'RESUMEN TOTAL'!AH278</f>
        <v>0</v>
      </c>
      <c r="AC277" s="88" t="str">
        <f>'RESUMEN TOTAL'!AI278</f>
        <v>APAGADO</v>
      </c>
      <c r="AD277" s="88" t="str">
        <f>'RESUMEN TOTAL'!AJ278</f>
        <v>APAGADO</v>
      </c>
      <c r="AE277" s="88" t="str">
        <f>'RESUMEN TOTAL'!AK278</f>
        <v>APAGADO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 t="str">
        <f>'RESUMEN TOTAL'!AE279</f>
        <v>APAGADO</v>
      </c>
      <c r="Z278" s="88" t="str">
        <f>'RESUMEN TOTAL'!AF279</f>
        <v>APAGADO</v>
      </c>
      <c r="AA278" s="88" t="str">
        <f>'RESUMEN TOTAL'!AG279</f>
        <v>APAGADO</v>
      </c>
      <c r="AB278" s="88">
        <f>'RESUMEN TOTAL'!AH279</f>
        <v>0</v>
      </c>
      <c r="AC278" s="88" t="str">
        <f>'RESUMEN TOTAL'!AI279</f>
        <v>APAGADO</v>
      </c>
      <c r="AD278" s="88" t="str">
        <f>'RESUMEN TOTAL'!AJ279</f>
        <v>APAGADO</v>
      </c>
      <c r="AE278" s="88" t="str">
        <f>'RESUMEN TOTAL'!AK279</f>
        <v>APAGADO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 t="str">
        <f>'RESUMEN TOTAL'!AE280</f>
        <v>APAGADO</v>
      </c>
      <c r="Z279" s="88" t="str">
        <f>'RESUMEN TOTAL'!AF280</f>
        <v>APAGADO</v>
      </c>
      <c r="AA279" s="88" t="str">
        <f>'RESUMEN TOTAL'!AG280</f>
        <v>APAGADO</v>
      </c>
      <c r="AB279" s="88">
        <f>'RESUMEN TOTAL'!AH280</f>
        <v>0</v>
      </c>
      <c r="AC279" s="88" t="str">
        <f>'RESUMEN TOTAL'!AI280</f>
        <v>APAGADO</v>
      </c>
      <c r="AD279" s="88" t="str">
        <f>'RESUMEN TOTAL'!AJ280</f>
        <v>APAGADO</v>
      </c>
      <c r="AE279" s="88" t="str">
        <f>'RESUMEN TOTAL'!AK280</f>
        <v>APAGADO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 t="str">
        <f>'RESUMEN TOTAL'!AI281</f>
        <v>APAGADO</v>
      </c>
      <c r="AD280" s="88" t="str">
        <f>'RESUMEN TOTAL'!AJ281</f>
        <v>APAGADO</v>
      </c>
      <c r="AE280" s="88" t="str">
        <f>'RESUMEN TOTAL'!AK281</f>
        <v>APAGADO</v>
      </c>
      <c r="AF280" s="88" t="str">
        <f>'RESUMEN TOTAL'!AL281</f>
        <v>APAGADO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 t="str">
        <f>'RESUMEN TOTAL'!AH282</f>
        <v>APAGADO</v>
      </c>
      <c r="AC281" s="88" t="str">
        <f>'RESUMEN TOTAL'!AI282</f>
        <v>APAGADO</v>
      </c>
      <c r="AD281" s="88" t="str">
        <f>'RESUMEN TOTAL'!AJ282</f>
        <v>APAGADO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 t="str">
        <f>'RESUMEN TOTAL'!AH283</f>
        <v>APAGADO</v>
      </c>
      <c r="AC282" s="88" t="str">
        <f>'RESUMEN TOTAL'!AI283</f>
        <v>APAGADO</v>
      </c>
      <c r="AD282" s="88" t="str">
        <f>'RESUMEN TOTAL'!AJ283</f>
        <v>APAGADO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 t="str">
        <f>'RESUMEN TOTAL'!AI284</f>
        <v>APAGADO</v>
      </c>
      <c r="AD283" s="88" t="str">
        <f>'RESUMEN TOTAL'!AJ284</f>
        <v>APAGADO</v>
      </c>
      <c r="AE283" s="88" t="str">
        <f>'RESUMEN TOTAL'!AK284</f>
        <v>APAGADO</v>
      </c>
      <c r="AF283" s="88" t="str">
        <f>'RESUMEN TOTAL'!AL284</f>
        <v>APAGADO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 t="str">
        <f>'RESUMEN TOTAL'!AI285</f>
        <v>APAGADO</v>
      </c>
      <c r="AD284" s="88" t="str">
        <f>'RESUMEN TOTAL'!AJ285</f>
        <v>APAGADO</v>
      </c>
      <c r="AE284" s="88" t="str">
        <f>'RESUMEN TOTAL'!AK285</f>
        <v>APAGADO</v>
      </c>
      <c r="AF284" s="88" t="str">
        <f>'RESUMEN TOTAL'!AL285</f>
        <v>APAGADO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 t="str">
        <f>'RESUMEN TOTAL'!AD286</f>
        <v>APAGADO</v>
      </c>
      <c r="Y285" s="88" t="str">
        <f>'RESUMEN TOTAL'!AE286</f>
        <v>APAGADO</v>
      </c>
      <c r="Z285" s="88" t="str">
        <f>'RESUMEN TOTAL'!AF286</f>
        <v>APAGADO</v>
      </c>
      <c r="AA285" s="88" t="str">
        <f>'RESUMEN TOTAL'!AG286</f>
        <v>APAGADO</v>
      </c>
      <c r="AB285" s="88" t="str">
        <f>'RESUMEN TOTAL'!AH286</f>
        <v>APAGADO</v>
      </c>
      <c r="AC285" s="88" t="str">
        <f>'RESUMEN TOTAL'!AI286</f>
        <v>APAGADO</v>
      </c>
      <c r="AD285" s="88" t="str">
        <f>'RESUMEN TOTAL'!AJ286</f>
        <v>APAGADO</v>
      </c>
      <c r="AE285" s="88" t="str">
        <f>'RESUMEN TOTAL'!AK286</f>
        <v>APAGADO</v>
      </c>
      <c r="AF285" s="88" t="str">
        <f>'RESUMEN TOTAL'!AL286</f>
        <v>APAGADO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 t="str">
        <f>'RESUMEN TOTAL'!AD287</f>
        <v>APAGADO</v>
      </c>
      <c r="Y286" s="88" t="str">
        <f>'RESUMEN TOTAL'!AE287</f>
        <v>APAGADO</v>
      </c>
      <c r="Z286" s="88" t="str">
        <f>'RESUMEN TOTAL'!AF287</f>
        <v>APAGADO</v>
      </c>
      <c r="AA286" s="88" t="str">
        <f>'RESUMEN TOTAL'!AG287</f>
        <v>APAGADO</v>
      </c>
      <c r="AB286" s="88" t="str">
        <f>'RESUMEN TOTAL'!AH287</f>
        <v>APAGADO</v>
      </c>
      <c r="AC286" s="88" t="str">
        <f>'RESUMEN TOTAL'!AI287</f>
        <v>APAGADO</v>
      </c>
      <c r="AD286" s="88" t="str">
        <f>'RESUMEN TOTAL'!AJ287</f>
        <v>APAGADO</v>
      </c>
      <c r="AE286" s="88" t="str">
        <f>'RESUMEN TOTAL'!AK287</f>
        <v>APAGADO</v>
      </c>
      <c r="AF286" s="88" t="str">
        <f>'RESUMEN TOTAL'!AL287</f>
        <v>APAGADO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 t="str">
        <f>'RESUMEN TOTAL'!AI288</f>
        <v>APAGADO</v>
      </c>
      <c r="AD287" s="88" t="str">
        <f>'RESUMEN TOTAL'!AJ288</f>
        <v>APAGADO</v>
      </c>
      <c r="AE287" s="88" t="str">
        <f>'RESUMEN TOTAL'!AK288</f>
        <v>APAGADO</v>
      </c>
      <c r="AF287" s="88" t="str">
        <f>'RESUMEN TOTAL'!AL288</f>
        <v>APAGADO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 t="str">
        <f>'RESUMEN TOTAL'!AI289</f>
        <v>APAGADO</v>
      </c>
      <c r="AD288" s="88" t="str">
        <f>'RESUMEN TOTAL'!AJ289</f>
        <v>APAGADO</v>
      </c>
      <c r="AE288" s="88" t="str">
        <f>'RESUMEN TOTAL'!AK289</f>
        <v>APAGADO</v>
      </c>
      <c r="AF288" s="88" t="str">
        <f>'RESUMEN TOTAL'!AL289</f>
        <v>APAGADO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 t="str">
        <f>'RESUMEN TOTAL'!AD292</f>
        <v>APAGADO</v>
      </c>
      <c r="Y291" s="88">
        <f>'RESUMEN TOTAL'!AE292</f>
        <v>0</v>
      </c>
      <c r="Z291" s="88" t="str">
        <f>'RESUMEN TOTAL'!AF292</f>
        <v>APAGADO</v>
      </c>
      <c r="AA291" s="88" t="str">
        <f>'RESUMEN TOTAL'!AG292</f>
        <v>APAGADO</v>
      </c>
      <c r="AB291" s="88" t="str">
        <f>'RESUMEN TOTAL'!AH292</f>
        <v>APAGADO</v>
      </c>
      <c r="AC291" s="88" t="str">
        <f>'RESUMEN TOTAL'!AI292</f>
        <v>APAGADO</v>
      </c>
      <c r="AD291" s="88" t="str">
        <f>'RESUMEN TOTAL'!AJ292</f>
        <v>APAGADO</v>
      </c>
      <c r="AE291" s="88" t="str">
        <f>'RESUMEN TOTAL'!AK292</f>
        <v>APAGADO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 t="str">
        <f>'RESUMEN TOTAL'!AD293</f>
        <v>APAGADO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 t="str">
        <f>'RESUMEN TOTAL'!AD295</f>
        <v>APAGADO</v>
      </c>
      <c r="Y294" s="88">
        <f>'RESUMEN TOTAL'!AE295</f>
        <v>0</v>
      </c>
      <c r="Z294" s="88" t="str">
        <f>'RESUMEN TOTAL'!AF295</f>
        <v>APAGADO</v>
      </c>
      <c r="AA294" s="88" t="str">
        <f>'RESUMEN TOTAL'!AG295</f>
        <v>APAGADO</v>
      </c>
      <c r="AB294" s="88" t="str">
        <f>'RESUMEN TOTAL'!AH295</f>
        <v>APAGADO</v>
      </c>
      <c r="AC294" s="88" t="str">
        <f>'RESUMEN TOTAL'!AI295</f>
        <v>APAGADO</v>
      </c>
      <c r="AD294" s="88" t="str">
        <f>'RESUMEN TOTAL'!AJ295</f>
        <v>APAGADO</v>
      </c>
      <c r="AE294" s="88" t="str">
        <f>'RESUMEN TOTAL'!AK295</f>
        <v>APAGADO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 t="str">
        <f>'RESUMEN TOTAL'!AI296</f>
        <v>APAGADO</v>
      </c>
      <c r="AD295" s="88" t="str">
        <f>'RESUMEN TOTAL'!AJ296</f>
        <v>APAGADO</v>
      </c>
      <c r="AE295" s="88" t="str">
        <f>'RESUMEN TOTAL'!AK296</f>
        <v>APAGADO</v>
      </c>
      <c r="AF295" s="88" t="str">
        <f>'RESUMEN TOTAL'!AL296</f>
        <v>APAGADO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 t="str">
        <f>'RESUMEN TOTAL'!AD297</f>
        <v>APAGADO</v>
      </c>
      <c r="Y296" s="88">
        <f>'RESUMEN TOTAL'!AE297</f>
        <v>0</v>
      </c>
      <c r="Z296" s="88" t="str">
        <f>'RESUMEN TOTAL'!AF297</f>
        <v>APAGADO</v>
      </c>
      <c r="AA296" s="88" t="str">
        <f>'RESUMEN TOTAL'!AG297</f>
        <v>APAGADO</v>
      </c>
      <c r="AB296" s="88" t="str">
        <f>'RESUMEN TOTAL'!AH297</f>
        <v>APAGADO</v>
      </c>
      <c r="AC296" s="88" t="str">
        <f>'RESUMEN TOTAL'!AI297</f>
        <v>APAGADO</v>
      </c>
      <c r="AD296" s="88" t="str">
        <f>'RESUMEN TOTAL'!AJ297</f>
        <v>APAGADO</v>
      </c>
      <c r="AE296" s="88" t="str">
        <f>'RESUMEN TOTAL'!AK297</f>
        <v>APAGADO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 t="str">
        <f>'RESUMEN TOTAL'!AD298</f>
        <v>APAGADO</v>
      </c>
      <c r="Y297" s="88">
        <f>'RESUMEN TOTAL'!AE298</f>
        <v>0</v>
      </c>
      <c r="Z297" s="88" t="str">
        <f>'RESUMEN TOTAL'!AF298</f>
        <v>APAGADO</v>
      </c>
      <c r="AA297" s="88" t="str">
        <f>'RESUMEN TOTAL'!AG298</f>
        <v>APAGADO</v>
      </c>
      <c r="AB297" s="88" t="str">
        <f>'RESUMEN TOTAL'!AH298</f>
        <v>APAGADO</v>
      </c>
      <c r="AC297" s="88" t="str">
        <f>'RESUMEN TOTAL'!AI298</f>
        <v>APAGADO</v>
      </c>
      <c r="AD297" s="88" t="str">
        <f>'RESUMEN TOTAL'!AJ298</f>
        <v>APAGADO</v>
      </c>
      <c r="AE297" s="88" t="str">
        <f>'RESUMEN TOTAL'!AK298</f>
        <v>APAGADO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 t="str">
        <f>'RESUMEN TOTAL'!AD299</f>
        <v>APAGADO</v>
      </c>
      <c r="Y298" s="88">
        <f>'RESUMEN TOTAL'!AE299</f>
        <v>0</v>
      </c>
      <c r="Z298" s="88" t="str">
        <f>'RESUMEN TOTAL'!AF299</f>
        <v>APAGADO</v>
      </c>
      <c r="AA298" s="88" t="str">
        <f>'RESUMEN TOTAL'!AG299</f>
        <v>APAGADO</v>
      </c>
      <c r="AB298" s="88" t="str">
        <f>'RESUMEN TOTAL'!AH299</f>
        <v>APAGADO</v>
      </c>
      <c r="AC298" s="88" t="str">
        <f>'RESUMEN TOTAL'!AI299</f>
        <v>APAGADO</v>
      </c>
      <c r="AD298" s="88" t="str">
        <f>'RESUMEN TOTAL'!AJ299</f>
        <v>APAGADO</v>
      </c>
      <c r="AE298" s="88" t="str">
        <f>'RESUMEN TOTAL'!AK299</f>
        <v>APAGADO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 t="str">
        <f>'RESUMEN TOTAL'!AD300</f>
        <v>APAGADO</v>
      </c>
      <c r="Y299" s="88" t="str">
        <f>'RESUMEN TOTAL'!AE300</f>
        <v>APAGADO</v>
      </c>
      <c r="Z299" s="88" t="str">
        <f>'RESUMEN TOTAL'!AF300</f>
        <v>APAGADO</v>
      </c>
      <c r="AA299" s="88" t="str">
        <f>'RESUMEN TOTAL'!AG300</f>
        <v>APAGADO</v>
      </c>
      <c r="AB299" s="88" t="str">
        <f>'RESUMEN TOTAL'!AH300</f>
        <v>APAGADO</v>
      </c>
      <c r="AC299" s="88" t="str">
        <f>'RESUMEN TOTAL'!AI300</f>
        <v>APAGADO</v>
      </c>
      <c r="AD299" s="88" t="str">
        <f>'RESUMEN TOTAL'!AJ300</f>
        <v>APAGADO</v>
      </c>
      <c r="AE299" s="88" t="str">
        <f>'RESUMEN TOTAL'!AK300</f>
        <v>APAGADO</v>
      </c>
      <c r="AF299" s="88" t="str">
        <f>'RESUMEN TOTAL'!AL300</f>
        <v>APAGADO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 t="str">
        <f>'RESUMEN TOTAL'!AF302</f>
        <v>APAGADO</v>
      </c>
      <c r="AA301" s="88" t="str">
        <f>'RESUMEN TOTAL'!AG302</f>
        <v>APAGADO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 t="str">
        <f>'RESUMEN TOTAL'!AL302</f>
        <v>APAGADO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 t="str">
        <f>'RESUMEN TOTAL'!AD304</f>
        <v>APAGADO</v>
      </c>
      <c r="Y303" s="88">
        <f>'RESUMEN TOTAL'!AE304</f>
        <v>0</v>
      </c>
      <c r="Z303" s="88" t="str">
        <f>'RESUMEN TOTAL'!AF304</f>
        <v>APAGADO</v>
      </c>
      <c r="AA303" s="88" t="str">
        <f>'RESUMEN TOTAL'!AG304</f>
        <v>APAGADO</v>
      </c>
      <c r="AB303" s="88" t="str">
        <f>'RESUMEN TOTAL'!AH304</f>
        <v>APAGADO</v>
      </c>
      <c r="AC303" s="88" t="str">
        <f>'RESUMEN TOTAL'!AI304</f>
        <v>APAGADO</v>
      </c>
      <c r="AD303" s="88" t="str">
        <f>'RESUMEN TOTAL'!AJ304</f>
        <v>APAGADO</v>
      </c>
      <c r="AE303" s="88" t="str">
        <f>'RESUMEN TOTAL'!AK304</f>
        <v>APAGADO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 t="str">
        <f>'RESUMEN TOTAL'!AD305</f>
        <v>APAGADO</v>
      </c>
      <c r="Y304" s="88">
        <f>'RESUMEN TOTAL'!AE305</f>
        <v>0</v>
      </c>
      <c r="Z304" s="88" t="str">
        <f>'RESUMEN TOTAL'!AF305</f>
        <v>APAGADO</v>
      </c>
      <c r="AA304" s="88" t="str">
        <f>'RESUMEN TOTAL'!AG305</f>
        <v>APAGADO</v>
      </c>
      <c r="AB304" s="88" t="str">
        <f>'RESUMEN TOTAL'!AH305</f>
        <v>APAGADO</v>
      </c>
      <c r="AC304" s="88" t="str">
        <f>'RESUMEN TOTAL'!AI305</f>
        <v>APAGADO</v>
      </c>
      <c r="AD304" s="88" t="str">
        <f>'RESUMEN TOTAL'!AJ305</f>
        <v>APAGADO</v>
      </c>
      <c r="AE304" s="88" t="str">
        <f>'RESUMEN TOTAL'!AK305</f>
        <v>APAGADO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 t="str">
        <f>'RESUMEN TOTAL'!AD306</f>
        <v>APAGADO</v>
      </c>
      <c r="Y305" s="88">
        <f>'RESUMEN TOTAL'!AE306</f>
        <v>0</v>
      </c>
      <c r="Z305" s="88" t="str">
        <f>'RESUMEN TOTAL'!AF306</f>
        <v>APAGADO</v>
      </c>
      <c r="AA305" s="88" t="str">
        <f>'RESUMEN TOTAL'!AG306</f>
        <v>APAGADO</v>
      </c>
      <c r="AB305" s="88" t="str">
        <f>'RESUMEN TOTAL'!AH306</f>
        <v>APAGADO</v>
      </c>
      <c r="AC305" s="88" t="str">
        <f>'RESUMEN TOTAL'!AI306</f>
        <v>APAGADO</v>
      </c>
      <c r="AD305" s="88" t="str">
        <f>'RESUMEN TOTAL'!AJ306</f>
        <v>APAGADO</v>
      </c>
      <c r="AE305" s="88" t="str">
        <f>'RESUMEN TOTAL'!AK306</f>
        <v>APAGADO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 t="str">
        <f>'RESUMEN TOTAL'!AD307</f>
        <v>APAGADO</v>
      </c>
      <c r="Y306" s="88">
        <f>'RESUMEN TOTAL'!AE307</f>
        <v>0</v>
      </c>
      <c r="Z306" s="88" t="str">
        <f>'RESUMEN TOTAL'!AF307</f>
        <v>APAGADO</v>
      </c>
      <c r="AA306" s="88" t="str">
        <f>'RESUMEN TOTAL'!AG307</f>
        <v>APAGADO</v>
      </c>
      <c r="AB306" s="88" t="str">
        <f>'RESUMEN TOTAL'!AH307</f>
        <v>APAGADO</v>
      </c>
      <c r="AC306" s="88" t="str">
        <f>'RESUMEN TOTAL'!AI307</f>
        <v>APAGADO</v>
      </c>
      <c r="AD306" s="88" t="str">
        <f>'RESUMEN TOTAL'!AJ307</f>
        <v>APAGADO</v>
      </c>
      <c r="AE306" s="88" t="str">
        <f>'RESUMEN TOTAL'!AK307</f>
        <v>APAGADO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 t="str">
        <f>'RESUMEN TOTAL'!AD308</f>
        <v>APAGADO</v>
      </c>
      <c r="Y307" s="88">
        <f>'RESUMEN TOTAL'!AE308</f>
        <v>0</v>
      </c>
      <c r="Z307" s="88" t="str">
        <f>'RESUMEN TOTAL'!AF308</f>
        <v>APAGADO</v>
      </c>
      <c r="AA307" s="88" t="str">
        <f>'RESUMEN TOTAL'!AG308</f>
        <v>APAGADO</v>
      </c>
      <c r="AB307" s="88" t="str">
        <f>'RESUMEN TOTAL'!AH308</f>
        <v>APAGADO</v>
      </c>
      <c r="AC307" s="88" t="str">
        <f>'RESUMEN TOTAL'!AI308</f>
        <v>APAGADO</v>
      </c>
      <c r="AD307" s="88" t="str">
        <f>'RESUMEN TOTAL'!AJ308</f>
        <v>APAGADO</v>
      </c>
      <c r="AE307" s="88" t="str">
        <f>'RESUMEN TOTAL'!AK308</f>
        <v>APAGADO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 t="str">
        <f>'RESUMEN TOTAL'!AD309</f>
        <v>APAGADO</v>
      </c>
      <c r="Y308" s="88" t="str">
        <f>'RESUMEN TOTAL'!AE309</f>
        <v>APAGADO</v>
      </c>
      <c r="Z308" s="88" t="str">
        <f>'RESUMEN TOTAL'!AF309</f>
        <v>APAGADO</v>
      </c>
      <c r="AA308" s="88" t="str">
        <f>'RESUMEN TOTAL'!AG309</f>
        <v>APAGADO</v>
      </c>
      <c r="AB308" s="88" t="str">
        <f>'RESUMEN TOTAL'!AH309</f>
        <v>APAGADO</v>
      </c>
      <c r="AC308" s="88" t="str">
        <f>'RESUMEN TOTAL'!AI309</f>
        <v>APAGADO</v>
      </c>
      <c r="AD308" s="88" t="str">
        <f>'RESUMEN TOTAL'!AJ309</f>
        <v>APAGADO</v>
      </c>
      <c r="AE308" s="88" t="str">
        <f>'RESUMEN TOTAL'!AK309</f>
        <v>APAGADO</v>
      </c>
      <c r="AF308" s="88" t="str">
        <f>'RESUMEN TOTAL'!AL309</f>
        <v>APAGADO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 t="str">
        <f>'RESUMEN TOTAL'!AD310</f>
        <v>APAGADO</v>
      </c>
      <c r="Y309" s="88" t="str">
        <f>'RESUMEN TOTAL'!AE310</f>
        <v>APAGADO</v>
      </c>
      <c r="Z309" s="88" t="str">
        <f>'RESUMEN TOTAL'!AF310</f>
        <v>APAGADO</v>
      </c>
      <c r="AA309" s="88" t="str">
        <f>'RESUMEN TOTAL'!AG310</f>
        <v>APAGADO</v>
      </c>
      <c r="AB309" s="88" t="str">
        <f>'RESUMEN TOTAL'!AH310</f>
        <v>APAGADO</v>
      </c>
      <c r="AC309" s="88" t="str">
        <f>'RESUMEN TOTAL'!AI310</f>
        <v>APAGADO</v>
      </c>
      <c r="AD309" s="88" t="str">
        <f>'RESUMEN TOTAL'!AJ310</f>
        <v>APAGADO</v>
      </c>
      <c r="AE309" s="88" t="str">
        <f>'RESUMEN TOTAL'!AK310</f>
        <v>APAGADO</v>
      </c>
      <c r="AF309" s="88" t="str">
        <f>'RESUMEN TOTAL'!AL310</f>
        <v>APAGADO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 t="str">
        <f>'RESUMEN TOTAL'!AD311</f>
        <v>APAGADO</v>
      </c>
      <c r="Y310" s="88">
        <f>'RESUMEN TOTAL'!AE311</f>
        <v>0</v>
      </c>
      <c r="Z310" s="88" t="str">
        <f>'RESUMEN TOTAL'!AF311</f>
        <v>APAGADO</v>
      </c>
      <c r="AA310" s="88" t="str">
        <f>'RESUMEN TOTAL'!AG311</f>
        <v>APAGADO</v>
      </c>
      <c r="AB310" s="88" t="str">
        <f>'RESUMEN TOTAL'!AH311</f>
        <v>APAGADO</v>
      </c>
      <c r="AC310" s="88" t="str">
        <f>'RESUMEN TOTAL'!AI311</f>
        <v>APAGADO</v>
      </c>
      <c r="AD310" s="88" t="str">
        <f>'RESUMEN TOTAL'!AJ311</f>
        <v>APAGADO</v>
      </c>
      <c r="AE310" s="88" t="str">
        <f>'RESUMEN TOTAL'!AK311</f>
        <v>APAGADO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 t="str">
        <f>'RESUMEN TOTAL'!AD312</f>
        <v>APAGADO</v>
      </c>
      <c r="Y311" s="88">
        <f>'RESUMEN TOTAL'!AE312</f>
        <v>0</v>
      </c>
      <c r="Z311" s="88" t="str">
        <f>'RESUMEN TOTAL'!AF312</f>
        <v>APAGADO</v>
      </c>
      <c r="AA311" s="88" t="str">
        <f>'RESUMEN TOTAL'!AG312</f>
        <v>APAGADO</v>
      </c>
      <c r="AB311" s="88" t="str">
        <f>'RESUMEN TOTAL'!AH312</f>
        <v>APAGADO</v>
      </c>
      <c r="AC311" s="88" t="str">
        <f>'RESUMEN TOTAL'!AI312</f>
        <v>APAGADO</v>
      </c>
      <c r="AD311" s="88" t="str">
        <f>'RESUMEN TOTAL'!AJ312</f>
        <v>APAGADO</v>
      </c>
      <c r="AE311" s="88" t="str">
        <f>'RESUMEN TOTAL'!AK312</f>
        <v>APAGADO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 t="str">
        <f>'RESUMEN TOTAL'!AI313</f>
        <v>APAGADO</v>
      </c>
      <c r="AD312" s="88" t="str">
        <f>'RESUMEN TOTAL'!AJ313</f>
        <v>APAGADO</v>
      </c>
      <c r="AE312" s="88" t="str">
        <f>'RESUMEN TOTAL'!AK313</f>
        <v>APAGADO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 t="str">
        <f>'RESUMEN TOTAL'!AI314</f>
        <v>APAGADO</v>
      </c>
      <c r="AD313" s="88" t="str">
        <f>'RESUMEN TOTAL'!AJ314</f>
        <v>APAGADO</v>
      </c>
      <c r="AE313" s="88" t="str">
        <f>'RESUMEN TOTAL'!AK314</f>
        <v>APAGADO</v>
      </c>
      <c r="AF313" s="88" t="str">
        <f>'RESUMEN TOTAL'!AL314</f>
        <v>APAGADO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 t="str">
        <f>'RESUMEN TOTAL'!AI315</f>
        <v>APAGADO</v>
      </c>
      <c r="AD314" s="88" t="str">
        <f>'RESUMEN TOTAL'!AJ315</f>
        <v>APAGADO</v>
      </c>
      <c r="AE314" s="88" t="str">
        <f>'RESUMEN TOTAL'!AK315</f>
        <v>APAGADO</v>
      </c>
      <c r="AF314" s="88" t="str">
        <f>'RESUMEN TOTAL'!AL315</f>
        <v>APAGADO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 t="str">
        <f>'RESUMEN TOTAL'!AF329</f>
        <v>APAGADO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 t="str">
        <f>'RESUMEN TOTAL'!AE332</f>
        <v>APAGADO</v>
      </c>
      <c r="Z331" s="88" t="str">
        <f>'RESUMEN TOTAL'!AF332</f>
        <v>APAGADO</v>
      </c>
      <c r="AA331" s="88" t="str">
        <f>'RESUMEN TOTAL'!AG332</f>
        <v>APAGADO</v>
      </c>
      <c r="AB331" s="88" t="str">
        <f>'RESUMEN TOTAL'!AH332</f>
        <v>APAGADO</v>
      </c>
      <c r="AC331" s="88" t="str">
        <f>'RESUMEN TOTAL'!AI332</f>
        <v>APAGADO</v>
      </c>
      <c r="AD331" s="88" t="str">
        <f>'RESUMEN TOTAL'!AJ332</f>
        <v>APAGADO</v>
      </c>
      <c r="AE331" s="88" t="str">
        <f>'RESUMEN TOTAL'!AK332</f>
        <v>APAGADO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 t="str">
        <f>'RESUMEN TOTAL'!AE333</f>
        <v>APAGADO</v>
      </c>
      <c r="Z332" s="88" t="str">
        <f>'RESUMEN TOTAL'!AF333</f>
        <v>APAGADO</v>
      </c>
      <c r="AA332" s="88" t="str">
        <f>'RESUMEN TOTAL'!AG333</f>
        <v>APAGADO</v>
      </c>
      <c r="AB332" s="88" t="str">
        <f>'RESUMEN TOTAL'!AH333</f>
        <v>APAGADO</v>
      </c>
      <c r="AC332" s="88" t="str">
        <f>'RESUMEN TOTAL'!AI333</f>
        <v>APAGADO</v>
      </c>
      <c r="AD332" s="88" t="str">
        <f>'RESUMEN TOTAL'!AJ333</f>
        <v>APAGADO</v>
      </c>
      <c r="AE332" s="88" t="str">
        <f>'RESUMEN TOTAL'!AK333</f>
        <v>APAGADO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 t="str">
        <f>'RESUMEN TOTAL'!AJ334</f>
        <v>APAGADO</v>
      </c>
      <c r="AE333" s="88" t="str">
        <f>'RESUMEN TOTAL'!AK334</f>
        <v>APAGADO</v>
      </c>
      <c r="AF333" s="88" t="str">
        <f>'RESUMEN TOTAL'!AL334</f>
        <v>APAGADO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 t="str">
        <f>'RESUMEN TOTAL'!AJ335</f>
        <v>APAGADO</v>
      </c>
      <c r="AE334" s="88" t="str">
        <f>'RESUMEN TOTAL'!AK335</f>
        <v>APAGADO</v>
      </c>
      <c r="AF334" s="88" t="str">
        <f>'RESUMEN TOTAL'!AL335</f>
        <v>APAGADO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 t="str">
        <f>'RESUMEN TOTAL'!AK341</f>
        <v>APAGADO</v>
      </c>
      <c r="AF340" s="88" t="str">
        <f>'RESUMEN TOTAL'!AL341</f>
        <v>APAGADO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 t="str">
        <f>'RESUMEN TOTAL'!AL344</f>
        <v>APAGADO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 t="str">
        <f>'RESUMEN TOTAL'!AD345</f>
        <v>APAGADO</v>
      </c>
      <c r="Y344" s="88" t="str">
        <f>'RESUMEN TOTAL'!AE345</f>
        <v>APAGADO</v>
      </c>
      <c r="Z344" s="88" t="str">
        <f>'RESUMEN TOTAL'!AF345</f>
        <v>APAGADO</v>
      </c>
      <c r="AA344" s="88" t="str">
        <f>'RESUMEN TOTAL'!AG345</f>
        <v>APAGADO</v>
      </c>
      <c r="AB344" s="88" t="str">
        <f>'RESUMEN TOTAL'!AH345</f>
        <v>APAGADO</v>
      </c>
      <c r="AC344" s="88" t="str">
        <f>'RESUMEN TOTAL'!AI345</f>
        <v>APAGADO</v>
      </c>
      <c r="AD344" s="88" t="str">
        <f>'RESUMEN TOTAL'!AJ345</f>
        <v>APAGADO</v>
      </c>
      <c r="AE344" s="88" t="str">
        <f>'RESUMEN TOTAL'!AK345</f>
        <v>APAGADO</v>
      </c>
      <c r="AF344" s="88" t="str">
        <f>'RESUMEN TOTAL'!AL345</f>
        <v>APAGADO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 t="str">
        <f>'RESUMEN TOTAL'!AE346</f>
        <v>APAGADO</v>
      </c>
      <c r="Z345" s="88" t="str">
        <f>'RESUMEN TOTAL'!AF346</f>
        <v>APAGADO</v>
      </c>
      <c r="AA345" s="88" t="str">
        <f>'RESUMEN TOTAL'!AG346</f>
        <v>APAGADO</v>
      </c>
      <c r="AB345" s="88" t="str">
        <f>'RESUMEN TOTAL'!AH346</f>
        <v>APAGADO</v>
      </c>
      <c r="AC345" s="88" t="str">
        <f>'RESUMEN TOTAL'!AI346</f>
        <v>APAGADO</v>
      </c>
      <c r="AD345" s="88" t="str">
        <f>'RESUMEN TOTAL'!AJ346</f>
        <v>APAGADO</v>
      </c>
      <c r="AE345" s="88" t="str">
        <f>'RESUMEN TOTAL'!AK346</f>
        <v>APAGADO</v>
      </c>
      <c r="AF345" s="88" t="str">
        <f>'RESUMEN TOTAL'!AL346</f>
        <v>APAGADO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 t="str">
        <f>'RESUMEN TOTAL'!AD347</f>
        <v>APAGADO</v>
      </c>
      <c r="Y346" s="88" t="str">
        <f>'RESUMEN TOTAL'!AE347</f>
        <v>APAGADO</v>
      </c>
      <c r="Z346" s="88" t="str">
        <f>'RESUMEN TOTAL'!AF347</f>
        <v>APAGADO</v>
      </c>
      <c r="AA346" s="88" t="str">
        <f>'RESUMEN TOTAL'!AG347</f>
        <v>APAGADO</v>
      </c>
      <c r="AB346" s="88" t="str">
        <f>'RESUMEN TOTAL'!AH347</f>
        <v>APAGADO</v>
      </c>
      <c r="AC346" s="88" t="str">
        <f>'RESUMEN TOTAL'!AI347</f>
        <v>APAGADO</v>
      </c>
      <c r="AD346" s="88" t="str">
        <f>'RESUMEN TOTAL'!AJ347</f>
        <v>APAGADO</v>
      </c>
      <c r="AE346" s="88" t="str">
        <f>'RESUMEN TOTAL'!AK347</f>
        <v>APAGADO</v>
      </c>
      <c r="AF346" s="88" t="str">
        <f>'RESUMEN TOTAL'!AL347</f>
        <v>APAGADO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 t="str">
        <f>'RESUMEN TOTAL'!AE351</f>
        <v>APAGADO</v>
      </c>
      <c r="Z350" s="88" t="str">
        <f>'RESUMEN TOTAL'!AF351</f>
        <v>APAGADO</v>
      </c>
      <c r="AA350" s="88" t="str">
        <f>'RESUMEN TOTAL'!AG351</f>
        <v>APAGADO</v>
      </c>
      <c r="AB350" s="88" t="str">
        <f>'RESUMEN TOTAL'!AH351</f>
        <v>APAGADO</v>
      </c>
      <c r="AC350" s="88" t="str">
        <f>'RESUMEN TOTAL'!AI351</f>
        <v>APAGADO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 t="str">
        <f>'RESUMEN TOTAL'!AJ352</f>
        <v>APAGADO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 t="str">
        <f>'RESUMEN TOTAL'!AD353</f>
        <v>APAGADO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 t="str">
        <f>'RESUMEN TOTAL'!AI353</f>
        <v>APAGADO</v>
      </c>
      <c r="AD352" s="88" t="str">
        <f>'RESUMEN TOTAL'!AJ353</f>
        <v>APAGADO</v>
      </c>
      <c r="AE352" s="88" t="str">
        <f>'RESUMEN TOTAL'!AK353</f>
        <v>APAGADO</v>
      </c>
      <c r="AF352" s="88" t="str">
        <f>'RESUMEN TOTAL'!AL353</f>
        <v>APAGADO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 t="str">
        <f>'RESUMEN TOTAL'!AH354</f>
        <v>APAGADO</v>
      </c>
      <c r="AC353" s="88" t="str">
        <f>'RESUMEN TOTAL'!AI354</f>
        <v>APAGADO</v>
      </c>
      <c r="AD353" s="88" t="str">
        <f>'RESUMEN TOTAL'!AJ354</f>
        <v>APAGADO</v>
      </c>
      <c r="AE353" s="88" t="str">
        <f>'RESUMEN TOTAL'!AK354</f>
        <v>APAGADO</v>
      </c>
      <c r="AF353" s="88" t="str">
        <f>'RESUMEN TOTAL'!AL354</f>
        <v>APAGADO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 t="str">
        <f>'RESUMEN TOTAL'!AH355</f>
        <v>APAGADO</v>
      </c>
      <c r="AC354" s="88" t="str">
        <f>'RESUMEN TOTAL'!AI355</f>
        <v>APAGADO</v>
      </c>
      <c r="AD354" s="88" t="str">
        <f>'RESUMEN TOTAL'!AJ355</f>
        <v>APAGADO</v>
      </c>
      <c r="AE354" s="88" t="str">
        <f>'RESUMEN TOTAL'!AK355</f>
        <v>APAGADO</v>
      </c>
      <c r="AF354" s="88" t="str">
        <f>'RESUMEN TOTAL'!AL355</f>
        <v>APAGADO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 t="str">
        <f>'RESUMEN TOTAL'!AH356</f>
        <v>APAGADO</v>
      </c>
      <c r="AC355" s="88" t="str">
        <f>'RESUMEN TOTAL'!AI356</f>
        <v>APAGADO</v>
      </c>
      <c r="AD355" s="88" t="str">
        <f>'RESUMEN TOTAL'!AJ356</f>
        <v>APAGADO</v>
      </c>
      <c r="AE355" s="88" t="str">
        <f>'RESUMEN TOTAL'!AK356</f>
        <v>APAGADO</v>
      </c>
      <c r="AF355" s="88" t="str">
        <f>'RESUMEN TOTAL'!AL356</f>
        <v>APAGADO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 t="str">
        <f>'RESUMEN TOTAL'!AD359</f>
        <v>APAGADO</v>
      </c>
      <c r="Y358" s="88" t="str">
        <f>'RESUMEN TOTAL'!AE359</f>
        <v>APAGADO</v>
      </c>
      <c r="Z358" s="88" t="str">
        <f>'RESUMEN TOTAL'!AF359</f>
        <v>APAGADO</v>
      </c>
      <c r="AA358" s="88" t="str">
        <f>'RESUMEN TOTAL'!AG359</f>
        <v>APAGADO</v>
      </c>
      <c r="AB358" s="88" t="str">
        <f>'RESUMEN TOTAL'!AH359</f>
        <v>APAGADO</v>
      </c>
      <c r="AC358" s="88" t="str">
        <f>'RESUMEN TOTAL'!AI359</f>
        <v>APAGADO</v>
      </c>
      <c r="AD358" s="88" t="str">
        <f>'RESUMEN TOTAL'!AJ359</f>
        <v>APAGADO</v>
      </c>
      <c r="AE358" s="88" t="str">
        <f>'RESUMEN TOTAL'!AK359</f>
        <v>APAGADO</v>
      </c>
      <c r="AF358" s="88" t="str">
        <f>'RESUMEN TOTAL'!AL359</f>
        <v>APAGADO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 t="str">
        <f>'RESUMEN TOTAL'!AD360</f>
        <v>APAGADO</v>
      </c>
      <c r="Y359" s="88" t="str">
        <f>'RESUMEN TOTAL'!AE360</f>
        <v>APAGADO</v>
      </c>
      <c r="Z359" s="88" t="str">
        <f>'RESUMEN TOTAL'!AF360</f>
        <v>APAGADO</v>
      </c>
      <c r="AA359" s="88" t="str">
        <f>'RESUMEN TOTAL'!AG360</f>
        <v>APAGADO</v>
      </c>
      <c r="AB359" s="88" t="str">
        <f>'RESUMEN TOTAL'!AH360</f>
        <v>APAGADO</v>
      </c>
      <c r="AC359" s="88" t="str">
        <f>'RESUMEN TOTAL'!AI360</f>
        <v>APAGADO</v>
      </c>
      <c r="AD359" s="88" t="str">
        <f>'RESUMEN TOTAL'!AJ360</f>
        <v>APAGADO</v>
      </c>
      <c r="AE359" s="88" t="str">
        <f>'RESUMEN TOTAL'!AK360</f>
        <v>APAGADO</v>
      </c>
      <c r="AF359" s="88" t="str">
        <f>'RESUMEN TOTAL'!AL360</f>
        <v>APAGADO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 t="str">
        <f>'RESUMEN TOTAL'!AH361</f>
        <v>APAGADO</v>
      </c>
      <c r="AC360" s="88" t="str">
        <f>'RESUMEN TOTAL'!AI361</f>
        <v>APAGADO</v>
      </c>
      <c r="AD360" s="88" t="str">
        <f>'RESUMEN TOTAL'!AJ361</f>
        <v>APAGADO</v>
      </c>
      <c r="AE360" s="88" t="str">
        <f>'RESUMEN TOTAL'!AK361</f>
        <v>APAGADO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 t="str">
        <f>'RESUMEN TOTAL'!AH362</f>
        <v>APAGADO</v>
      </c>
      <c r="AC361" s="88" t="str">
        <f>'RESUMEN TOTAL'!AI362</f>
        <v>APAGADO</v>
      </c>
      <c r="AD361" s="88" t="str">
        <f>'RESUMEN TOTAL'!AJ362</f>
        <v>APAGADO</v>
      </c>
      <c r="AE361" s="88" t="str">
        <f>'RESUMEN TOTAL'!AK362</f>
        <v>APAGADO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 t="str">
        <f>'RESUMEN TOTAL'!AD363</f>
        <v>APAGADO</v>
      </c>
      <c r="Y362" s="88" t="str">
        <f>'RESUMEN TOTAL'!AE363</f>
        <v>APAGADO</v>
      </c>
      <c r="Z362" s="88" t="str">
        <f>'RESUMEN TOTAL'!AF363</f>
        <v>APAGADO</v>
      </c>
      <c r="AA362" s="88" t="str">
        <f>'RESUMEN TOTAL'!AG363</f>
        <v>APAGADO</v>
      </c>
      <c r="AB362" s="88" t="str">
        <f>'RESUMEN TOTAL'!AH363</f>
        <v>APAGADO</v>
      </c>
      <c r="AC362" s="88" t="str">
        <f>'RESUMEN TOTAL'!AI363</f>
        <v>APAGADO</v>
      </c>
      <c r="AD362" s="88" t="str">
        <f>'RESUMEN TOTAL'!AJ363</f>
        <v>APAGADO</v>
      </c>
      <c r="AE362" s="88" t="str">
        <f>'RESUMEN TOTAL'!AK363</f>
        <v>APAGADO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 t="str">
        <f>'RESUMEN TOTAL'!AI364</f>
        <v>APAGADO</v>
      </c>
      <c r="AD363" s="88" t="str">
        <f>'RESUMEN TOTAL'!AJ364</f>
        <v>APAGADO</v>
      </c>
      <c r="AE363" s="88" t="str">
        <f>'RESUMEN TOTAL'!AK364</f>
        <v>APAGADO</v>
      </c>
      <c r="AF363" s="88" t="str">
        <f>'RESUMEN TOTAL'!AL364</f>
        <v>APAGADO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 t="str">
        <f>'RESUMEN TOTAL'!AD365</f>
        <v>APAGADO</v>
      </c>
      <c r="Y364" s="88" t="str">
        <f>'RESUMEN TOTAL'!AE365</f>
        <v>APAGADO</v>
      </c>
      <c r="Z364" s="88" t="str">
        <f>'RESUMEN TOTAL'!AF365</f>
        <v>APAGADO</v>
      </c>
      <c r="AA364" s="88" t="str">
        <f>'RESUMEN TOTAL'!AG365</f>
        <v>APAGADO</v>
      </c>
      <c r="AB364" s="88" t="str">
        <f>'RESUMEN TOTAL'!AH365</f>
        <v>APAGADO</v>
      </c>
      <c r="AC364" s="88" t="str">
        <f>'RESUMEN TOTAL'!AI365</f>
        <v>APAGADO</v>
      </c>
      <c r="AD364" s="88" t="str">
        <f>'RESUMEN TOTAL'!AJ365</f>
        <v>APAGADO</v>
      </c>
      <c r="AE364" s="88" t="str">
        <f>'RESUMEN TOTAL'!AK365</f>
        <v>APAGADO</v>
      </c>
      <c r="AF364" s="88" t="str">
        <f>'RESUMEN TOTAL'!AL365</f>
        <v>APAGADO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 t="str">
        <f>'RESUMEN TOTAL'!AH369</f>
        <v>APAGADO</v>
      </c>
      <c r="AC368" s="88" t="str">
        <f>'RESUMEN TOTAL'!AI369</f>
        <v>APAGADO</v>
      </c>
      <c r="AD368" s="88" t="str">
        <f>'RESUMEN TOTAL'!AJ369</f>
        <v>APAGADO</v>
      </c>
      <c r="AE368" s="88" t="str">
        <f>'RESUMEN TOTAL'!AK369</f>
        <v>APAGADO</v>
      </c>
      <c r="AF368" s="88" t="str">
        <f>'RESUMEN TOTAL'!AL369</f>
        <v>APAGADO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 t="str">
        <f>'RESUMEN TOTAL'!AI370</f>
        <v>APAGADO</v>
      </c>
      <c r="AD369" s="88" t="str">
        <f>'RESUMEN TOTAL'!AJ370</f>
        <v>APAGADO</v>
      </c>
      <c r="AE369" s="88" t="str">
        <f>'RESUMEN TOTAL'!AK370</f>
        <v>APAGADO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 t="str">
        <f>'RESUMEN TOTAL'!AH375</f>
        <v>APAGADO</v>
      </c>
      <c r="AC374" s="88" t="str">
        <f>'RESUMEN TOTAL'!AI375</f>
        <v>APAGADO</v>
      </c>
      <c r="AD374" s="88" t="str">
        <f>'RESUMEN TOTAL'!AJ375</f>
        <v>APAGADO</v>
      </c>
      <c r="AE374" s="88" t="str">
        <f>'RESUMEN TOTAL'!AK375</f>
        <v>APAGADO</v>
      </c>
      <c r="AF374" s="88" t="str">
        <f>'RESUMEN TOTAL'!AL375</f>
        <v>APAGADO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 t="str">
        <f>'RESUMEN TOTAL'!AH376</f>
        <v>APAGADO</v>
      </c>
      <c r="AC375" s="88" t="str">
        <f>'RESUMEN TOTAL'!AI376</f>
        <v>APAGADO</v>
      </c>
      <c r="AD375" s="88" t="str">
        <f>'RESUMEN TOTAL'!AJ376</f>
        <v>APAGADO</v>
      </c>
      <c r="AE375" s="88" t="str">
        <f>'RESUMEN TOTAL'!AK376</f>
        <v>APAGADO</v>
      </c>
      <c r="AF375" s="88" t="str">
        <f>'RESUMEN TOTAL'!AL376</f>
        <v>APAGADO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 t="str">
        <f>'RESUMEN TOTAL'!AI383</f>
        <v>APAGADO</v>
      </c>
      <c r="AD382" s="88" t="str">
        <f>'RESUMEN TOTAL'!AJ383</f>
        <v>APAGADO</v>
      </c>
      <c r="AE382" s="88" t="str">
        <f>'RESUMEN TOTAL'!AK383</f>
        <v>APAGADO</v>
      </c>
      <c r="AF382" s="88" t="str">
        <f>'RESUMEN TOTAL'!AL383</f>
        <v>APAGADO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 t="str">
        <f>'RESUMEN TOTAL'!AD384</f>
        <v>APAGADO</v>
      </c>
      <c r="Y383" s="88" t="str">
        <f>'RESUMEN TOTAL'!AE384</f>
        <v>APAGADO</v>
      </c>
      <c r="Z383" s="88" t="str">
        <f>'RESUMEN TOTAL'!AF384</f>
        <v>APAGADO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 t="str">
        <f>'RESUMEN TOTAL'!AD385</f>
        <v>APAGADO</v>
      </c>
      <c r="Y384" s="88" t="str">
        <f>'RESUMEN TOTAL'!AE385</f>
        <v>APAGADO</v>
      </c>
      <c r="Z384" s="88" t="str">
        <f>'RESUMEN TOTAL'!AF385</f>
        <v>APAGADO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 t="str">
        <f>'RESUMEN TOTAL'!AD386</f>
        <v>APAGADO</v>
      </c>
      <c r="Y385" s="88" t="str">
        <f>'RESUMEN TOTAL'!AE386</f>
        <v>APAGADO</v>
      </c>
      <c r="Z385" s="88" t="str">
        <f>'RESUMEN TOTAL'!AF386</f>
        <v>APAGADO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 t="str">
        <f>'RESUMEN TOTAL'!AD387</f>
        <v>APAGADO</v>
      </c>
      <c r="Y386" s="88" t="str">
        <f>'RESUMEN TOTAL'!AE387</f>
        <v>APAGADO</v>
      </c>
      <c r="Z386" s="88" t="str">
        <f>'RESUMEN TOTAL'!AF387</f>
        <v>APAGADO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 t="str">
        <f>'RESUMEN TOTAL'!AD388</f>
        <v>APAGADO</v>
      </c>
      <c r="Y387" s="88" t="str">
        <f>'RESUMEN TOTAL'!AE388</f>
        <v>APAGADO</v>
      </c>
      <c r="Z387" s="88" t="str">
        <f>'RESUMEN TOTAL'!AF388</f>
        <v>APAGADO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 t="str">
        <f>'RESUMEN TOTAL'!AD389</f>
        <v>APAGADO</v>
      </c>
      <c r="Y388" s="88" t="str">
        <f>'RESUMEN TOTAL'!AE389</f>
        <v>APAGADO</v>
      </c>
      <c r="Z388" s="88" t="str">
        <f>'RESUMEN TOTAL'!AF389</f>
        <v>APAGADO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 t="str">
        <f>'RESUMEN TOTAL'!AH390</f>
        <v>APAGADO</v>
      </c>
      <c r="AC389" s="88" t="str">
        <f>'RESUMEN TOTAL'!AI390</f>
        <v>APAGADO</v>
      </c>
      <c r="AD389" s="88" t="str">
        <f>'RESUMEN TOTAL'!AJ390</f>
        <v>APAGADO</v>
      </c>
      <c r="AE389" s="88" t="str">
        <f>'RESUMEN TOTAL'!AK390</f>
        <v>APAGADO</v>
      </c>
      <c r="AF389" s="88" t="str">
        <f>'RESUMEN TOTAL'!AL390</f>
        <v>APAGADO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 t="str">
        <f>'RESUMEN TOTAL'!AH391</f>
        <v>APAGADO</v>
      </c>
      <c r="AC390" s="88" t="str">
        <f>'RESUMEN TOTAL'!AI391</f>
        <v>APAGADO</v>
      </c>
      <c r="AD390" s="88" t="str">
        <f>'RESUMEN TOTAL'!AJ391</f>
        <v>APAGADO</v>
      </c>
      <c r="AE390" s="88" t="str">
        <f>'RESUMEN TOTAL'!AK391</f>
        <v>APAGADO</v>
      </c>
      <c r="AF390" s="88" t="str">
        <f>'RESUMEN TOTAL'!AL391</f>
        <v>APAGADO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 t="str">
        <f>'RESUMEN TOTAL'!AE392</f>
        <v>APAGADO</v>
      </c>
      <c r="Z391" s="88" t="str">
        <f>'RESUMEN TOTAL'!AF392</f>
        <v>APAGADO</v>
      </c>
      <c r="AA391" s="88" t="str">
        <f>'RESUMEN TOTAL'!AG392</f>
        <v>APAGADO</v>
      </c>
      <c r="AB391" s="88" t="str">
        <f>'RESUMEN TOTAL'!AH392</f>
        <v>APAGADO</v>
      </c>
      <c r="AC391" s="88" t="str">
        <f>'RESUMEN TOTAL'!AI392</f>
        <v>APAGADO</v>
      </c>
      <c r="AD391" s="88" t="str">
        <f>'RESUMEN TOTAL'!AJ392</f>
        <v>APAGADO</v>
      </c>
      <c r="AE391" s="88" t="str">
        <f>'RESUMEN TOTAL'!AK392</f>
        <v>APAGADO</v>
      </c>
      <c r="AF391" s="88" t="str">
        <f>'RESUMEN TOTAL'!AL392</f>
        <v>APAGADO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 t="str">
        <f>'RESUMEN TOTAL'!AH398</f>
        <v>APAGADO</v>
      </c>
      <c r="AC397" s="88" t="str">
        <f>'RESUMEN TOTAL'!AI398</f>
        <v>APAGADO</v>
      </c>
      <c r="AD397" s="88" t="str">
        <f>'RESUMEN TOTAL'!AJ398</f>
        <v>APAGADO</v>
      </c>
      <c r="AE397" s="88" t="str">
        <f>'RESUMEN TOTAL'!AK398</f>
        <v>APAGADO</v>
      </c>
      <c r="AF397" s="88" t="str">
        <f>'RESUMEN TOTAL'!AL398</f>
        <v>APAGADO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 t="str">
        <f>'RESUMEN TOTAL'!AH401</f>
        <v>APAGADO</v>
      </c>
      <c r="AC400" s="88" t="str">
        <f>'RESUMEN TOTAL'!AI401</f>
        <v>APAGADO</v>
      </c>
      <c r="AD400" s="88" t="str">
        <f>'RESUMEN TOTAL'!AJ401</f>
        <v>APAGADO</v>
      </c>
      <c r="AE400" s="88" t="str">
        <f>'RESUMEN TOTAL'!AK401</f>
        <v>APAGADO</v>
      </c>
      <c r="AF400" s="88" t="str">
        <f>'RESUMEN TOTAL'!AL401</f>
        <v>APAGADO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 t="str">
        <f>'RESUMEN TOTAL'!AH402</f>
        <v>APAGADO</v>
      </c>
      <c r="AC401" s="88" t="str">
        <f>'RESUMEN TOTAL'!AI402</f>
        <v>APAGADO</v>
      </c>
      <c r="AD401" s="88" t="str">
        <f>'RESUMEN TOTAL'!AJ402</f>
        <v>APAGADO</v>
      </c>
      <c r="AE401" s="88" t="str">
        <f>'RESUMEN TOTAL'!AK402</f>
        <v>APAGADO</v>
      </c>
      <c r="AF401" s="88" t="str">
        <f>'RESUMEN TOTAL'!AL402</f>
        <v>APAGADO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 t="str">
        <f>'RESUMEN TOTAL'!AH403</f>
        <v>APAGADO</v>
      </c>
      <c r="AC402" s="88" t="str">
        <f>'RESUMEN TOTAL'!AI403</f>
        <v>APAGADO</v>
      </c>
      <c r="AD402" s="88" t="str">
        <f>'RESUMEN TOTAL'!AJ403</f>
        <v>APAGADO</v>
      </c>
      <c r="AE402" s="88" t="str">
        <f>'RESUMEN TOTAL'!AK403</f>
        <v>APAGADO</v>
      </c>
      <c r="AF402" s="88" t="str">
        <f>'RESUMEN TOTAL'!AL403</f>
        <v>APAGADO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 t="str">
        <f>'RESUMEN TOTAL'!AH404</f>
        <v>APAGADO</v>
      </c>
      <c r="AC403" s="88" t="str">
        <f>'RESUMEN TOTAL'!AI404</f>
        <v>APAGADO</v>
      </c>
      <c r="AD403" s="88" t="str">
        <f>'RESUMEN TOTAL'!AJ404</f>
        <v>APAGADO</v>
      </c>
      <c r="AE403" s="88" t="str">
        <f>'RESUMEN TOTAL'!AK404</f>
        <v>APAGADO</v>
      </c>
      <c r="AF403" s="88" t="str">
        <f>'RESUMEN TOTAL'!AL404</f>
        <v>APAGADO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 t="str">
        <f>'RESUMEN TOTAL'!AH407</f>
        <v>APAGADO</v>
      </c>
      <c r="AC406" s="88" t="str">
        <f>'RESUMEN TOTAL'!AI407</f>
        <v>APAGADO</v>
      </c>
      <c r="AD406" s="88" t="str">
        <f>'RESUMEN TOTAL'!AJ407</f>
        <v>APAGADO</v>
      </c>
      <c r="AE406" s="88" t="str">
        <f>'RESUMEN TOTAL'!AK407</f>
        <v>APAGADO</v>
      </c>
      <c r="AF406" s="88" t="str">
        <f>'RESUMEN TOTAL'!AL407</f>
        <v>APAGADO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 t="str">
        <f>'RESUMEN TOTAL'!AD409</f>
        <v>APAGADO</v>
      </c>
      <c r="Y408" s="88" t="str">
        <f>'RESUMEN TOTAL'!AE409</f>
        <v>APAGADO</v>
      </c>
      <c r="Z408" s="88" t="str">
        <f>'RESUMEN TOTAL'!AF409</f>
        <v>APAGADO</v>
      </c>
      <c r="AA408" s="88" t="str">
        <f>'RESUMEN TOTAL'!AG409</f>
        <v>APAGADO</v>
      </c>
      <c r="AB408" s="88" t="str">
        <f>'RESUMEN TOTAL'!AH409</f>
        <v>APAGADO</v>
      </c>
      <c r="AC408" s="88" t="str">
        <f>'RESUMEN TOTAL'!AI409</f>
        <v>APAGADO</v>
      </c>
      <c r="AD408" s="88" t="str">
        <f>'RESUMEN TOTAL'!AJ409</f>
        <v>APAGADO</v>
      </c>
      <c r="AE408" s="88" t="str">
        <f>'RESUMEN TOTAL'!AK409</f>
        <v>APAGADO</v>
      </c>
      <c r="AF408" s="88" t="str">
        <f>'RESUMEN TOTAL'!AL409</f>
        <v>APAGADO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 t="str">
        <f>'RESUMEN TOTAL'!AH415</f>
        <v>APAGADO</v>
      </c>
      <c r="AC414" s="88" t="str">
        <f>'RESUMEN TOTAL'!AI415</f>
        <v>APAGADO</v>
      </c>
      <c r="AD414" s="88" t="str">
        <f>'RESUMEN TOTAL'!AJ415</f>
        <v>APAGADO</v>
      </c>
      <c r="AE414" s="88" t="str">
        <f>'RESUMEN TOTAL'!AK415</f>
        <v>APAGADO</v>
      </c>
      <c r="AF414" s="88" t="str">
        <f>'RESUMEN TOTAL'!AL415</f>
        <v>APAGADO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 t="str">
        <f>'RESUMEN TOTAL'!AH416</f>
        <v>APAGADO</v>
      </c>
      <c r="AC415" s="88" t="str">
        <f>'RESUMEN TOTAL'!AI416</f>
        <v>APAGADO</v>
      </c>
      <c r="AD415" s="88" t="str">
        <f>'RESUMEN TOTAL'!AJ416</f>
        <v>APAGADO</v>
      </c>
      <c r="AE415" s="88" t="str">
        <f>'RESUMEN TOTAL'!AK416</f>
        <v>APAGADO</v>
      </c>
      <c r="AF415" s="88" t="str">
        <f>'RESUMEN TOTAL'!AL416</f>
        <v>APAGADO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 t="str">
        <f>'RESUMEN TOTAL'!AH417</f>
        <v>APAGADO</v>
      </c>
      <c r="AC416" s="88" t="str">
        <f>'RESUMEN TOTAL'!AI417</f>
        <v>APAGADO</v>
      </c>
      <c r="AD416" s="88" t="str">
        <f>'RESUMEN TOTAL'!AJ417</f>
        <v>APAGADO</v>
      </c>
      <c r="AE416" s="88" t="str">
        <f>'RESUMEN TOTAL'!AK417</f>
        <v>APAGADO</v>
      </c>
      <c r="AF416" s="88" t="str">
        <f>'RESUMEN TOTAL'!AL417</f>
        <v>APAGADO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 t="str">
        <f>'RESUMEN TOTAL'!AD418</f>
        <v>APAGADO</v>
      </c>
      <c r="Y417" s="88">
        <f>'RESUMEN TOTAL'!AE418</f>
        <v>0</v>
      </c>
      <c r="Z417" s="88" t="str">
        <f>'RESUMEN TOTAL'!AF418</f>
        <v>APAGADO</v>
      </c>
      <c r="AA417" s="88" t="str">
        <f>'RESUMEN TOTAL'!AG418</f>
        <v>APAGADO</v>
      </c>
      <c r="AB417" s="88" t="str">
        <f>'RESUMEN TOTAL'!AH418</f>
        <v>APAGADO</v>
      </c>
      <c r="AC417" s="88" t="str">
        <f>'RESUMEN TOTAL'!AI418</f>
        <v>APAGADO</v>
      </c>
      <c r="AD417" s="88" t="str">
        <f>'RESUMEN TOTAL'!AJ418</f>
        <v>APAGADO</v>
      </c>
      <c r="AE417" s="88" t="str">
        <f>'RESUMEN TOTAL'!AK418</f>
        <v>APAGADO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 t="str">
        <f>'RESUMEN TOTAL'!AD419</f>
        <v>APAGADO</v>
      </c>
      <c r="Y418" s="88">
        <f>'RESUMEN TOTAL'!AE419</f>
        <v>0</v>
      </c>
      <c r="Z418" s="88" t="str">
        <f>'RESUMEN TOTAL'!AF419</f>
        <v>APAGADO</v>
      </c>
      <c r="AA418" s="88" t="str">
        <f>'RESUMEN TOTAL'!AG419</f>
        <v>APAGADO</v>
      </c>
      <c r="AB418" s="88" t="str">
        <f>'RESUMEN TOTAL'!AH419</f>
        <v>APAGADO</v>
      </c>
      <c r="AC418" s="88" t="str">
        <f>'RESUMEN TOTAL'!AI419</f>
        <v>APAGADO</v>
      </c>
      <c r="AD418" s="88" t="str">
        <f>'RESUMEN TOTAL'!AJ419</f>
        <v>APAGADO</v>
      </c>
      <c r="AE418" s="88" t="str">
        <f>'RESUMEN TOTAL'!AK419</f>
        <v>APAGADO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 t="str">
        <f>'RESUMEN TOTAL'!AD420</f>
        <v>APAGADO</v>
      </c>
      <c r="Y419" s="88">
        <f>'RESUMEN TOTAL'!AE420</f>
        <v>0</v>
      </c>
      <c r="Z419" s="88" t="str">
        <f>'RESUMEN TOTAL'!AF420</f>
        <v>APAGADO</v>
      </c>
      <c r="AA419" s="88" t="str">
        <f>'RESUMEN TOTAL'!AG420</f>
        <v>APAGADO</v>
      </c>
      <c r="AB419" s="88" t="str">
        <f>'RESUMEN TOTAL'!AH420</f>
        <v>APAGADO</v>
      </c>
      <c r="AC419" s="88" t="str">
        <f>'RESUMEN TOTAL'!AI420</f>
        <v>APAGADO</v>
      </c>
      <c r="AD419" s="88" t="str">
        <f>'RESUMEN TOTAL'!AJ420</f>
        <v>APAGADO</v>
      </c>
      <c r="AE419" s="88" t="str">
        <f>'RESUMEN TOTAL'!AK420</f>
        <v>APAGADO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 t="str">
        <f>'RESUMEN TOTAL'!AD421</f>
        <v>APAGADO</v>
      </c>
      <c r="Y420" s="88">
        <f>'RESUMEN TOTAL'!AE421</f>
        <v>0</v>
      </c>
      <c r="Z420" s="88" t="str">
        <f>'RESUMEN TOTAL'!AF421</f>
        <v>APAGADO</v>
      </c>
      <c r="AA420" s="88" t="str">
        <f>'RESUMEN TOTAL'!AG421</f>
        <v>APAGADO</v>
      </c>
      <c r="AB420" s="88" t="str">
        <f>'RESUMEN TOTAL'!AH421</f>
        <v>APAGADO</v>
      </c>
      <c r="AC420" s="88" t="str">
        <f>'RESUMEN TOTAL'!AI421</f>
        <v>APAGADO</v>
      </c>
      <c r="AD420" s="88" t="str">
        <f>'RESUMEN TOTAL'!AJ421</f>
        <v>APAGADO</v>
      </c>
      <c r="AE420" s="88" t="str">
        <f>'RESUMEN TOTAL'!AK421</f>
        <v>APAGADO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 t="str">
        <f>'RESUMEN TOTAL'!AD422</f>
        <v>APAGADO</v>
      </c>
      <c r="Y421" s="88">
        <f>'RESUMEN TOTAL'!AE422</f>
        <v>0</v>
      </c>
      <c r="Z421" s="88" t="str">
        <f>'RESUMEN TOTAL'!AF422</f>
        <v>APAGADO</v>
      </c>
      <c r="AA421" s="88" t="str">
        <f>'RESUMEN TOTAL'!AG422</f>
        <v>APAGADO</v>
      </c>
      <c r="AB421" s="88" t="str">
        <f>'RESUMEN TOTAL'!AH422</f>
        <v>APAGADO</v>
      </c>
      <c r="AC421" s="88" t="str">
        <f>'RESUMEN TOTAL'!AI422</f>
        <v>APAGADO</v>
      </c>
      <c r="AD421" s="88" t="str">
        <f>'RESUMEN TOTAL'!AJ422</f>
        <v>APAGADO</v>
      </c>
      <c r="AE421" s="88" t="str">
        <f>'RESUMEN TOTAL'!AK422</f>
        <v>APAGADO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 t="str">
        <f>'RESUMEN TOTAL'!AD423</f>
        <v>APAGADO</v>
      </c>
      <c r="Y422" s="88">
        <f>'RESUMEN TOTAL'!AE423</f>
        <v>0</v>
      </c>
      <c r="Z422" s="88" t="str">
        <f>'RESUMEN TOTAL'!AF423</f>
        <v>APAGADO</v>
      </c>
      <c r="AA422" s="88" t="str">
        <f>'RESUMEN TOTAL'!AG423</f>
        <v>APAGADO</v>
      </c>
      <c r="AB422" s="88" t="str">
        <f>'RESUMEN TOTAL'!AH423</f>
        <v>APAGADO</v>
      </c>
      <c r="AC422" s="88" t="str">
        <f>'RESUMEN TOTAL'!AI423</f>
        <v>APAGADO</v>
      </c>
      <c r="AD422" s="88" t="str">
        <f>'RESUMEN TOTAL'!AJ423</f>
        <v>APAGADO</v>
      </c>
      <c r="AE422" s="88" t="str">
        <f>'RESUMEN TOTAL'!AK423</f>
        <v>APAGADO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 t="str">
        <f>'RESUMEN TOTAL'!AD424</f>
        <v>APAGADO</v>
      </c>
      <c r="Y423" s="88">
        <f>'RESUMEN TOTAL'!AE424</f>
        <v>0</v>
      </c>
      <c r="Z423" s="88" t="str">
        <f>'RESUMEN TOTAL'!AF424</f>
        <v>APAGADO</v>
      </c>
      <c r="AA423" s="88" t="str">
        <f>'RESUMEN TOTAL'!AG424</f>
        <v>APAGADO</v>
      </c>
      <c r="AB423" s="88" t="str">
        <f>'RESUMEN TOTAL'!AH424</f>
        <v>APAGADO</v>
      </c>
      <c r="AC423" s="88" t="str">
        <f>'RESUMEN TOTAL'!AI424</f>
        <v>APAGADO</v>
      </c>
      <c r="AD423" s="88" t="str">
        <f>'RESUMEN TOTAL'!AJ424</f>
        <v>APAGADO</v>
      </c>
      <c r="AE423" s="88" t="str">
        <f>'RESUMEN TOTAL'!AK424</f>
        <v>APAGADO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 t="str">
        <f>'RESUMEN TOTAL'!AD425</f>
        <v>APAGADO</v>
      </c>
      <c r="Y424" s="88">
        <f>'RESUMEN TOTAL'!AE425</f>
        <v>0</v>
      </c>
      <c r="Z424" s="88">
        <f>'RESUMEN TOTAL'!AF425</f>
        <v>0</v>
      </c>
      <c r="AA424" s="88" t="str">
        <f>'RESUMEN TOTAL'!AG425</f>
        <v>APAGADO</v>
      </c>
      <c r="AB424" s="88" t="str">
        <f>'RESUMEN TOTAL'!AH425</f>
        <v>APAGADO</v>
      </c>
      <c r="AC424" s="88" t="str">
        <f>'RESUMEN TOTAL'!AI425</f>
        <v>APAGADO</v>
      </c>
      <c r="AD424" s="88" t="str">
        <f>'RESUMEN TOTAL'!AJ425</f>
        <v>APAGADO</v>
      </c>
      <c r="AE424" s="88" t="str">
        <f>'RESUMEN TOTAL'!AK425</f>
        <v>APAGADO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 t="str">
        <f>'RESUMEN TOTAL'!AD429</f>
        <v>APAGADO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 t="str">
        <f>'RESUMEN TOTAL'!AD430</f>
        <v>APAGADO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 t="str">
        <f>'RESUMEN TOTAL'!AD432</f>
        <v>APAGADO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 t="str">
        <f>'RESUMEN TOTAL'!AI432</f>
        <v>APAGADO</v>
      </c>
      <c r="AD431" s="88" t="str">
        <f>'RESUMEN TOTAL'!AJ432</f>
        <v>APAGADO</v>
      </c>
      <c r="AE431" s="88" t="str">
        <f>'RESUMEN TOTAL'!AK432</f>
        <v>APAGADO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 t="str">
        <f>'RESUMEN TOTAL'!AD433</f>
        <v>APAGADO</v>
      </c>
      <c r="Y432" s="88" t="str">
        <f>'RESUMEN TOTAL'!AE433</f>
        <v>APAGADO</v>
      </c>
      <c r="Z432" s="88" t="str">
        <f>'RESUMEN TOTAL'!AF433</f>
        <v>APAGADO</v>
      </c>
      <c r="AA432" s="88" t="str">
        <f>'RESUMEN TOTAL'!AG433</f>
        <v>APAGADO</v>
      </c>
      <c r="AB432" s="88" t="str">
        <f>'RESUMEN TOTAL'!AH433</f>
        <v>APAGADO</v>
      </c>
      <c r="AC432" s="88" t="str">
        <f>'RESUMEN TOTAL'!AI433</f>
        <v>APAGADO</v>
      </c>
      <c r="AD432" s="88" t="str">
        <f>'RESUMEN TOTAL'!AJ433</f>
        <v>APAGADO</v>
      </c>
      <c r="AE432" s="88" t="str">
        <f>'RESUMEN TOTAL'!AK433</f>
        <v>APAGADO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 t="str">
        <f>'RESUMEN TOTAL'!AD434</f>
        <v>APAGADO</v>
      </c>
      <c r="Y433" s="88" t="str">
        <f>'RESUMEN TOTAL'!AE434</f>
        <v>APAGADO</v>
      </c>
      <c r="Z433" s="88" t="str">
        <f>'RESUMEN TOTAL'!AF434</f>
        <v>APAGADO</v>
      </c>
      <c r="AA433" s="88" t="str">
        <f>'RESUMEN TOTAL'!AG434</f>
        <v>APAGADO</v>
      </c>
      <c r="AB433" s="88" t="str">
        <f>'RESUMEN TOTAL'!AH434</f>
        <v>APAGADO</v>
      </c>
      <c r="AC433" s="88" t="str">
        <f>'RESUMEN TOTAL'!AI434</f>
        <v>APAGADO</v>
      </c>
      <c r="AD433" s="88" t="str">
        <f>'RESUMEN TOTAL'!AJ434</f>
        <v>APAGADO</v>
      </c>
      <c r="AE433" s="88" t="str">
        <f>'RESUMEN TOTAL'!AK434</f>
        <v>APAGADO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 t="str">
        <f>'RESUMEN TOTAL'!AD435</f>
        <v>APAGADO</v>
      </c>
      <c r="Y434" s="88" t="str">
        <f>'RESUMEN TOTAL'!AE435</f>
        <v>APAGADO</v>
      </c>
      <c r="Z434" s="88" t="str">
        <f>'RESUMEN TOTAL'!AF435</f>
        <v>APAGADO</v>
      </c>
      <c r="AA434" s="88" t="str">
        <f>'RESUMEN TOTAL'!AG435</f>
        <v>APAGADO</v>
      </c>
      <c r="AB434" s="88" t="str">
        <f>'RESUMEN TOTAL'!AH435</f>
        <v>APAGADO</v>
      </c>
      <c r="AC434" s="88" t="str">
        <f>'RESUMEN TOTAL'!AI435</f>
        <v>APAGADO</v>
      </c>
      <c r="AD434" s="88" t="str">
        <f>'RESUMEN TOTAL'!AJ435</f>
        <v>APAGADO</v>
      </c>
      <c r="AE434" s="88" t="str">
        <f>'RESUMEN TOTAL'!AK435</f>
        <v>APAGADO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 t="str">
        <f>'RESUMEN TOTAL'!AE436</f>
        <v>APAGADO</v>
      </c>
      <c r="Z435" s="88" t="str">
        <f>'RESUMEN TOTAL'!AF436</f>
        <v>APAGADO</v>
      </c>
      <c r="AA435" s="88" t="str">
        <f>'RESUMEN TOTAL'!AG436</f>
        <v>APAGADO</v>
      </c>
      <c r="AB435" s="88" t="str">
        <f>'RESUMEN TOTAL'!AH436</f>
        <v>APAGADO</v>
      </c>
      <c r="AC435" s="88" t="str">
        <f>'RESUMEN TOTAL'!AI436</f>
        <v>APAGADO</v>
      </c>
      <c r="AD435" s="88" t="str">
        <f>'RESUMEN TOTAL'!AJ436</f>
        <v>APAGADO</v>
      </c>
      <c r="AE435" s="88" t="str">
        <f>'RESUMEN TOTAL'!AK436</f>
        <v>APAGADO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 t="str">
        <f>'RESUMEN TOTAL'!AJ437</f>
        <v>APAGADO</v>
      </c>
      <c r="AE436" s="88" t="str">
        <f>'RESUMEN TOTAL'!AK437</f>
        <v>APAGADO</v>
      </c>
      <c r="AF436" s="88" t="str">
        <f>'RESUMEN TOTAL'!AL437</f>
        <v>APAGADO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 t="str">
        <f>'RESUMEN TOTAL'!AE438</f>
        <v>APAGADO</v>
      </c>
      <c r="Z437" s="88" t="str">
        <f>'RESUMEN TOTAL'!AF438</f>
        <v>APAGADO</v>
      </c>
      <c r="AA437" s="88" t="str">
        <f>'RESUMEN TOTAL'!AG438</f>
        <v>APAGADO</v>
      </c>
      <c r="AB437" s="88" t="str">
        <f>'RESUMEN TOTAL'!AH438</f>
        <v>APAGADO</v>
      </c>
      <c r="AC437" s="88" t="str">
        <f>'RESUMEN TOTAL'!AI438</f>
        <v>APAGADO</v>
      </c>
      <c r="AD437" s="88" t="str">
        <f>'RESUMEN TOTAL'!AJ438</f>
        <v>APAGADO</v>
      </c>
      <c r="AE437" s="88" t="str">
        <f>'RESUMEN TOTAL'!AK438</f>
        <v>APAGADO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 t="str">
        <f>'RESUMEN TOTAL'!AD439</f>
        <v>APAGADO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 t="str">
        <f>'RESUMEN TOTAL'!AJ439</f>
        <v>APAGADO</v>
      </c>
      <c r="AE438" s="88" t="str">
        <f>'RESUMEN TOTAL'!AK439</f>
        <v>APAGADO</v>
      </c>
      <c r="AF438" s="88" t="str">
        <f>'RESUMEN TOTAL'!AL439</f>
        <v>APAGADO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 t="str">
        <f>'RESUMEN TOTAL'!AJ440</f>
        <v>APAGADO</v>
      </c>
      <c r="AE439" s="88" t="str">
        <f>'RESUMEN TOTAL'!AK440</f>
        <v>APAGADO</v>
      </c>
      <c r="AF439" s="88" t="str">
        <f>'RESUMEN TOTAL'!AL440</f>
        <v>APAGADO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 t="str">
        <f>'RESUMEN TOTAL'!AD442</f>
        <v>APAGADO</v>
      </c>
      <c r="Y441" s="88" t="str">
        <f>'RESUMEN TOTAL'!AE442</f>
        <v>APAGADO</v>
      </c>
      <c r="Z441" s="88" t="str">
        <f>'RESUMEN TOTAL'!AF442</f>
        <v>APAGADO</v>
      </c>
      <c r="AA441" s="88" t="str">
        <f>'RESUMEN TOTAL'!AG442</f>
        <v>APAGADO</v>
      </c>
      <c r="AB441" s="88" t="str">
        <f>'RESUMEN TOTAL'!AH442</f>
        <v>APAGADO</v>
      </c>
      <c r="AC441" s="88" t="str">
        <f>'RESUMEN TOTAL'!AI442</f>
        <v>APAGADO</v>
      </c>
      <c r="AD441" s="88" t="str">
        <f>'RESUMEN TOTAL'!AJ442</f>
        <v>APAGADO</v>
      </c>
      <c r="AE441" s="88" t="str">
        <f>'RESUMEN TOTAL'!AK442</f>
        <v>APAGADO</v>
      </c>
      <c r="AF441" s="88" t="str">
        <f>'RESUMEN TOTAL'!AL442</f>
        <v>APAGADO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 t="str">
        <f>'RESUMEN TOTAL'!AD443</f>
        <v>APAGADO</v>
      </c>
      <c r="Y442" s="88" t="str">
        <f>'RESUMEN TOTAL'!AE443</f>
        <v>APAGADO</v>
      </c>
      <c r="Z442" s="88" t="str">
        <f>'RESUMEN TOTAL'!AF443</f>
        <v>APAGADO</v>
      </c>
      <c r="AA442" s="88" t="str">
        <f>'RESUMEN TOTAL'!AG443</f>
        <v>APAGADO</v>
      </c>
      <c r="AB442" s="88" t="str">
        <f>'RESUMEN TOTAL'!AH443</f>
        <v>APAGADO</v>
      </c>
      <c r="AC442" s="88" t="str">
        <f>'RESUMEN TOTAL'!AI443</f>
        <v>APAGADO</v>
      </c>
      <c r="AD442" s="88" t="str">
        <f>'RESUMEN TOTAL'!AJ443</f>
        <v>APAGADO</v>
      </c>
      <c r="AE442" s="88" t="str">
        <f>'RESUMEN TOTAL'!AK443</f>
        <v>APAGADO</v>
      </c>
      <c r="AF442" s="88" t="str">
        <f>'RESUMEN TOTAL'!AL443</f>
        <v>APAGADO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 t="str">
        <f>'RESUMEN TOTAL'!AH444</f>
        <v>APAGADO</v>
      </c>
      <c r="AC443" s="88" t="str">
        <f>'RESUMEN TOTAL'!AI444</f>
        <v>APAGADO</v>
      </c>
      <c r="AD443" s="88" t="str">
        <f>'RESUMEN TOTAL'!AJ444</f>
        <v>APAGADO</v>
      </c>
      <c r="AE443" s="88" t="str">
        <f>'RESUMEN TOTAL'!AK444</f>
        <v>APAGADO</v>
      </c>
      <c r="AF443" s="88" t="str">
        <f>'RESUMEN TOTAL'!AL444</f>
        <v>APAGADO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 t="str">
        <f>'RESUMEN TOTAL'!AD445</f>
        <v>APAGADO</v>
      </c>
      <c r="Y444" s="88" t="str">
        <f>'RESUMEN TOTAL'!AE445</f>
        <v>APAGADO</v>
      </c>
      <c r="Z444" s="88" t="str">
        <f>'RESUMEN TOTAL'!AF445</f>
        <v>APAGADO</v>
      </c>
      <c r="AA444" s="88" t="str">
        <f>'RESUMEN TOTAL'!AG445</f>
        <v>APAGADO</v>
      </c>
      <c r="AB444" s="88" t="str">
        <f>'RESUMEN TOTAL'!AH445</f>
        <v>APAGADO</v>
      </c>
      <c r="AC444" s="88" t="str">
        <f>'RESUMEN TOTAL'!AI445</f>
        <v>APAGADO</v>
      </c>
      <c r="AD444" s="88" t="str">
        <f>'RESUMEN TOTAL'!AJ445</f>
        <v>APAGADO</v>
      </c>
      <c r="AE444" s="88" t="str">
        <f>'RESUMEN TOTAL'!AK445</f>
        <v>APAGADO</v>
      </c>
      <c r="AF444" s="88" t="str">
        <f>'RESUMEN TOTAL'!AL445</f>
        <v>APAGADO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 t="str">
        <f>'RESUMEN TOTAL'!AD446</f>
        <v>APAGADO</v>
      </c>
      <c r="Y445" s="88" t="str">
        <f>'RESUMEN TOTAL'!AE446</f>
        <v>APAGADO</v>
      </c>
      <c r="Z445" s="88" t="str">
        <f>'RESUMEN TOTAL'!AF446</f>
        <v>APAGADO</v>
      </c>
      <c r="AA445" s="88" t="str">
        <f>'RESUMEN TOTAL'!AG446</f>
        <v>APAGADO</v>
      </c>
      <c r="AB445" s="88" t="str">
        <f>'RESUMEN TOTAL'!AH446</f>
        <v>APAGADO</v>
      </c>
      <c r="AC445" s="88" t="str">
        <f>'RESUMEN TOTAL'!AI446</f>
        <v>APAGADO</v>
      </c>
      <c r="AD445" s="88" t="str">
        <f>'RESUMEN TOTAL'!AJ446</f>
        <v>APAGADO</v>
      </c>
      <c r="AE445" s="88" t="str">
        <f>'RESUMEN TOTAL'!AK446</f>
        <v>APAGADO</v>
      </c>
      <c r="AF445" s="88" t="str">
        <f>'RESUMEN TOTAL'!AL446</f>
        <v>APAGADO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 t="str">
        <f>'RESUMEN TOTAL'!AD447</f>
        <v>APAGADO</v>
      </c>
      <c r="Y446" s="88" t="str">
        <f>'RESUMEN TOTAL'!AE447</f>
        <v>APAGADO</v>
      </c>
      <c r="Z446" s="88" t="str">
        <f>'RESUMEN TOTAL'!AF447</f>
        <v>APAGADO</v>
      </c>
      <c r="AA446" s="88" t="str">
        <f>'RESUMEN TOTAL'!AG447</f>
        <v>APAGADO</v>
      </c>
      <c r="AB446" s="88" t="str">
        <f>'RESUMEN TOTAL'!AH447</f>
        <v>APAGADO</v>
      </c>
      <c r="AC446" s="88" t="str">
        <f>'RESUMEN TOTAL'!AI447</f>
        <v>APAGADO</v>
      </c>
      <c r="AD446" s="88" t="str">
        <f>'RESUMEN TOTAL'!AJ447</f>
        <v>APAGADO</v>
      </c>
      <c r="AE446" s="88" t="str">
        <f>'RESUMEN TOTAL'!AK447</f>
        <v>APAGADO</v>
      </c>
      <c r="AF446" s="88" t="str">
        <f>'RESUMEN TOTAL'!AL447</f>
        <v>APAGADO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 t="str">
        <f>'RESUMEN TOTAL'!AD448</f>
        <v>APAGADO</v>
      </c>
      <c r="Y447" s="88" t="str">
        <f>'RESUMEN TOTAL'!AE448</f>
        <v>APAGADO</v>
      </c>
      <c r="Z447" s="88" t="str">
        <f>'RESUMEN TOTAL'!AF448</f>
        <v>APAGADO</v>
      </c>
      <c r="AA447" s="88" t="str">
        <f>'RESUMEN TOTAL'!AG448</f>
        <v>APAGADO</v>
      </c>
      <c r="AB447" s="88" t="str">
        <f>'RESUMEN TOTAL'!AH448</f>
        <v>APAGADO</v>
      </c>
      <c r="AC447" s="88" t="str">
        <f>'RESUMEN TOTAL'!AI448</f>
        <v>APAGADO</v>
      </c>
      <c r="AD447" s="88" t="str">
        <f>'RESUMEN TOTAL'!AJ448</f>
        <v>APAGADO</v>
      </c>
      <c r="AE447" s="88" t="str">
        <f>'RESUMEN TOTAL'!AK448</f>
        <v>APAGADO</v>
      </c>
      <c r="AF447" s="88" t="str">
        <f>'RESUMEN TOTAL'!AL448</f>
        <v>APAGADO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 t="str">
        <f>'RESUMEN TOTAL'!AD449</f>
        <v>APAGADO</v>
      </c>
      <c r="Y448" s="88" t="str">
        <f>'RESUMEN TOTAL'!AE449</f>
        <v>APAGADO</v>
      </c>
      <c r="Z448" s="88" t="str">
        <f>'RESUMEN TOTAL'!AF449</f>
        <v>APAGADO</v>
      </c>
      <c r="AA448" s="88" t="str">
        <f>'RESUMEN TOTAL'!AG449</f>
        <v>APAGADO</v>
      </c>
      <c r="AB448" s="88" t="str">
        <f>'RESUMEN TOTAL'!AH449</f>
        <v>APAGADO</v>
      </c>
      <c r="AC448" s="88" t="str">
        <f>'RESUMEN TOTAL'!AI449</f>
        <v>APAGADO</v>
      </c>
      <c r="AD448" s="88" t="str">
        <f>'RESUMEN TOTAL'!AJ449</f>
        <v>APAGADO</v>
      </c>
      <c r="AE448" s="88" t="str">
        <f>'RESUMEN TOTAL'!AK449</f>
        <v>APAGADO</v>
      </c>
      <c r="AF448" s="88" t="str">
        <f>'RESUMEN TOTAL'!AL449</f>
        <v>APAGADO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 t="str">
        <f>'RESUMEN TOTAL'!AE450</f>
        <v>APAGADO</v>
      </c>
      <c r="Z449" s="88" t="str">
        <f>'RESUMEN TOTAL'!AF450</f>
        <v>APAGADO</v>
      </c>
      <c r="AA449" s="88" t="str">
        <f>'RESUMEN TOTAL'!AG450</f>
        <v>APAGADO</v>
      </c>
      <c r="AB449" s="88" t="str">
        <f>'RESUMEN TOTAL'!AH450</f>
        <v>APAGADO</v>
      </c>
      <c r="AC449" s="88" t="str">
        <f>'RESUMEN TOTAL'!AI450</f>
        <v>APAGADO</v>
      </c>
      <c r="AD449" s="88" t="str">
        <f>'RESUMEN TOTAL'!AJ450</f>
        <v>APAGADO</v>
      </c>
      <c r="AE449" s="88" t="str">
        <f>'RESUMEN TOTAL'!AK450</f>
        <v>APAGADO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 t="str">
        <f>'RESUMEN TOTAL'!AD453</f>
        <v>APAGADO</v>
      </c>
      <c r="Y452" s="88" t="str">
        <f>'RESUMEN TOTAL'!AE453</f>
        <v>APAGADO</v>
      </c>
      <c r="Z452" s="88" t="str">
        <f>'RESUMEN TOTAL'!AF453</f>
        <v>APAGADO</v>
      </c>
      <c r="AA452" s="88" t="str">
        <f>'RESUMEN TOTAL'!AG453</f>
        <v>APAGADO</v>
      </c>
      <c r="AB452" s="88" t="str">
        <f>'RESUMEN TOTAL'!AH453</f>
        <v>APAGADO</v>
      </c>
      <c r="AC452" s="88" t="str">
        <f>'RESUMEN TOTAL'!AI453</f>
        <v>APAGADO</v>
      </c>
      <c r="AD452" s="88" t="str">
        <f>'RESUMEN TOTAL'!AJ453</f>
        <v>APAGADO</v>
      </c>
      <c r="AE452" s="88" t="str">
        <f>'RESUMEN TOTAL'!AK453</f>
        <v>APAGADO</v>
      </c>
      <c r="AF452" s="88" t="str">
        <f>'RESUMEN TOTAL'!AL453</f>
        <v>APAGADO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 t="str">
        <f>'RESUMEN TOTAL'!AD458</f>
        <v>APAGADO</v>
      </c>
      <c r="Y457" s="88" t="str">
        <f>'RESUMEN TOTAL'!AE458</f>
        <v>APAGADO</v>
      </c>
      <c r="Z457" s="88" t="str">
        <f>'RESUMEN TOTAL'!AF458</f>
        <v>APAGADO</v>
      </c>
      <c r="AA457" s="88" t="str">
        <f>'RESUMEN TOTAL'!AG458</f>
        <v>APAGADO</v>
      </c>
      <c r="AB457" s="88" t="str">
        <f>'RESUMEN TOTAL'!AH458</f>
        <v>APAGADO</v>
      </c>
      <c r="AC457" s="88" t="str">
        <f>'RESUMEN TOTAL'!AI458</f>
        <v>APAGADO</v>
      </c>
      <c r="AD457" s="88" t="str">
        <f>'RESUMEN TOTAL'!AJ458</f>
        <v>APAGADO</v>
      </c>
      <c r="AE457" s="88" t="str">
        <f>'RESUMEN TOTAL'!AK458</f>
        <v>APAGADO</v>
      </c>
      <c r="AF457" s="88" t="str">
        <f>'RESUMEN TOTAL'!AL458</f>
        <v>APAGADO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 t="str">
        <f>'RESUMEN TOTAL'!AJ460</f>
        <v>APAGADO</v>
      </c>
      <c r="AE459" s="88" t="str">
        <f>'RESUMEN TOTAL'!AK460</f>
        <v>APAGADO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 t="str">
        <f>'RESUMEN TOTAL'!AJ463</f>
        <v>APAGADO</v>
      </c>
      <c r="AE462" s="88" t="str">
        <f>'RESUMEN TOTAL'!AK463</f>
        <v>APAGADO</v>
      </c>
      <c r="AF462" s="88" t="str">
        <f>'RESUMEN TOTAL'!AL463</f>
        <v>APAGADO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 t="str">
        <f>'RESUMEN TOTAL'!AJ464</f>
        <v>APAGADO</v>
      </c>
      <c r="AE463" s="88" t="str">
        <f>'RESUMEN TOTAL'!AK464</f>
        <v>APAGADO</v>
      </c>
      <c r="AF463" s="88" t="str">
        <f>'RESUMEN TOTAL'!AL464</f>
        <v>APAGADO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 t="str">
        <f>'RESUMEN TOTAL'!AJ465</f>
        <v>APAGADO</v>
      </c>
      <c r="AE464" s="88" t="str">
        <f>'RESUMEN TOTAL'!AK465</f>
        <v>APAGADO</v>
      </c>
      <c r="AF464" s="88" t="str">
        <f>'RESUMEN TOTAL'!AL465</f>
        <v>APAGADO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 t="str">
        <f>'RESUMEN TOTAL'!AD467</f>
        <v>APAGADO</v>
      </c>
      <c r="Y466" s="88" t="str">
        <f>'RESUMEN TOTAL'!AE467</f>
        <v>APAGADO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 t="str">
        <f>'RESUMEN TOTAL'!AD468</f>
        <v>APAGADO</v>
      </c>
      <c r="Y467" s="88" t="str">
        <f>'RESUMEN TOTAL'!AE468</f>
        <v>APAGADO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 t="str">
        <f>'RESUMEN TOTAL'!AH469</f>
        <v>APAGADO</v>
      </c>
      <c r="AC468" s="88" t="str">
        <f>'RESUMEN TOTAL'!AI469</f>
        <v>APAGADO</v>
      </c>
      <c r="AD468" s="88" t="str">
        <f>'RESUMEN TOTAL'!AJ469</f>
        <v>APAGADO</v>
      </c>
      <c r="AE468" s="88" t="str">
        <f>'RESUMEN TOTAL'!AK469</f>
        <v>APAGADO</v>
      </c>
      <c r="AF468" s="88" t="str">
        <f>'RESUMEN TOTAL'!AL469</f>
        <v>APAGADO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 t="str">
        <f>'RESUMEN TOTAL'!AH470</f>
        <v>APAGADO</v>
      </c>
      <c r="AC469" s="88" t="str">
        <f>'RESUMEN TOTAL'!AI470</f>
        <v>APAGADO</v>
      </c>
      <c r="AD469" s="88" t="str">
        <f>'RESUMEN TOTAL'!AJ470</f>
        <v>APAGADO</v>
      </c>
      <c r="AE469" s="88" t="str">
        <f>'RESUMEN TOTAL'!AK470</f>
        <v>APAGADO</v>
      </c>
      <c r="AF469" s="88" t="str">
        <f>'RESUMEN TOTAL'!AL470</f>
        <v>APAGADO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 t="str">
        <f>'RESUMEN TOTAL'!AJ473</f>
        <v>APAGADO</v>
      </c>
      <c r="AE472" s="88" t="str">
        <f>'RESUMEN TOTAL'!AK473</f>
        <v>APAGADO</v>
      </c>
      <c r="AF472" s="88" t="str">
        <f>'RESUMEN TOTAL'!AL473</f>
        <v>APAGADO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 t="str">
        <f>'RESUMEN TOTAL'!AJ474</f>
        <v>APAGADO</v>
      </c>
      <c r="AE473" s="88" t="str">
        <f>'RESUMEN TOTAL'!AK474</f>
        <v>APAGADO</v>
      </c>
      <c r="AF473" s="88" t="str">
        <f>'RESUMEN TOTAL'!AL474</f>
        <v>APAGADO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 t="str">
        <f>'RESUMEN TOTAL'!AD481</f>
        <v>APAGADO</v>
      </c>
      <c r="Y480" s="88" t="str">
        <f>'RESUMEN TOTAL'!AE481</f>
        <v>APAGADO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 t="str">
        <f>'RESUMEN TOTAL'!AD482</f>
        <v>APAGADO</v>
      </c>
      <c r="Y481" s="88" t="str">
        <f>'RESUMEN TOTAL'!AE482</f>
        <v>APAGADO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 t="str">
        <f>'RESUMEN TOTAL'!AD483</f>
        <v>APAGADO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 t="str">
        <f>'RESUMEN TOTAL'!AD484</f>
        <v>APAGADO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 t="str">
        <f>'RESUMEN TOTAL'!AD489</f>
        <v>APAGADO</v>
      </c>
      <c r="Y488" s="88" t="str">
        <f>'RESUMEN TOTAL'!AE489</f>
        <v>APAGADO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 t="str">
        <f>'RESUMEN TOTAL'!AD490</f>
        <v>APAGADO</v>
      </c>
      <c r="Y489" s="88" t="str">
        <f>'RESUMEN TOTAL'!AE490</f>
        <v>APAGADO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 t="str">
        <f>'RESUMEN TOTAL'!AH493</f>
        <v>APAGADO</v>
      </c>
      <c r="AC492" s="88" t="str">
        <f>'RESUMEN TOTAL'!AI493</f>
        <v>APAGADO</v>
      </c>
      <c r="AD492" s="88" t="str">
        <f>'RESUMEN TOTAL'!AJ493</f>
        <v>APAGADO</v>
      </c>
      <c r="AE492" s="88" t="str">
        <f>'RESUMEN TOTAL'!AK493</f>
        <v>APAGADO</v>
      </c>
      <c r="AF492" s="88" t="str">
        <f>'RESUMEN TOTAL'!AL493</f>
        <v>APAGADO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 t="str">
        <f>'RESUMEN TOTAL'!AH494</f>
        <v>APAGADO</v>
      </c>
      <c r="AC493" s="88" t="str">
        <f>'RESUMEN TOTAL'!AI494</f>
        <v>APAGADO</v>
      </c>
      <c r="AD493" s="88" t="str">
        <f>'RESUMEN TOTAL'!AJ494</f>
        <v>APAGADO</v>
      </c>
      <c r="AE493" s="88" t="str">
        <f>'RESUMEN TOTAL'!AK494</f>
        <v>APAGADO</v>
      </c>
      <c r="AF493" s="88" t="str">
        <f>'RESUMEN TOTAL'!AL494</f>
        <v>APAGADO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 t="str">
        <f>'RESUMEN TOTAL'!AJ499</f>
        <v>APAGADO</v>
      </c>
      <c r="AE498" s="88" t="str">
        <f>'RESUMEN TOTAL'!AK499</f>
        <v>APAGADO</v>
      </c>
      <c r="AF498" s="88" t="str">
        <f>'RESUMEN TOTAL'!AL499</f>
        <v>APAGADO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 t="str">
        <f>'RESUMEN TOTAL'!AJ500</f>
        <v>APAGADO</v>
      </c>
      <c r="AE499" s="88" t="str">
        <f>'RESUMEN TOTAL'!AK500</f>
        <v>APAGADO</v>
      </c>
      <c r="AF499" s="88" t="str">
        <f>'RESUMEN TOTAL'!AL500</f>
        <v>APAGADO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 t="str">
        <f>'RESUMEN TOTAL'!AJ505</f>
        <v>APAGADO</v>
      </c>
      <c r="AE504" s="88" t="str">
        <f>'RESUMEN TOTAL'!AK505</f>
        <v>APAGADO</v>
      </c>
      <c r="AF504" s="88" t="str">
        <f>'RESUMEN TOTAL'!AL505</f>
        <v>APAGADO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 t="str">
        <f>'RESUMEN TOTAL'!AJ508</f>
        <v>APAGADO</v>
      </c>
      <c r="AE507" s="88" t="str">
        <f>'RESUMEN TOTAL'!AK508</f>
        <v>APAGADO</v>
      </c>
      <c r="AF507" s="88" t="str">
        <f>'RESUMEN TOTAL'!AL508</f>
        <v>APAGADO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 t="str">
        <f>'RESUMEN TOTAL'!AJ509</f>
        <v>APAGADO</v>
      </c>
      <c r="AE508" s="88" t="str">
        <f>'RESUMEN TOTAL'!AK509</f>
        <v>APAGADO</v>
      </c>
      <c r="AF508" s="88" t="str">
        <f>'RESUMEN TOTAL'!AL509</f>
        <v>APAGADO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 t="str">
        <f>'RESUMEN TOTAL'!AJ519</f>
        <v>APAGADO</v>
      </c>
      <c r="AE516" s="88" t="str">
        <f>'RESUMEN TOTAL'!AK519</f>
        <v>APAGADO</v>
      </c>
      <c r="AF516" s="88" t="str">
        <f>'RESUMEN TOTAL'!AL519</f>
        <v>APAGADO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 t="str">
        <f>'RESUMEN TOTAL'!AJ520</f>
        <v>APAGADO</v>
      </c>
      <c r="AE517" s="88" t="str">
        <f>'RESUMEN TOTAL'!AK520</f>
        <v>APAGADO</v>
      </c>
      <c r="AF517" s="88" t="str">
        <f>'RESUMEN TOTAL'!AL520</f>
        <v>APAGADO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 t="str">
        <f>'RESUMEN TOTAL'!AH521</f>
        <v>APAGADO</v>
      </c>
      <c r="AC518" s="88" t="str">
        <f>'RESUMEN TOTAL'!AI521</f>
        <v>APAGADO</v>
      </c>
      <c r="AD518" s="88" t="str">
        <f>'RESUMEN TOTAL'!AJ521</f>
        <v>APAGADO</v>
      </c>
      <c r="AE518" s="88" t="str">
        <f>'RESUMEN TOTAL'!AK521</f>
        <v>APAGADO</v>
      </c>
      <c r="AF518" s="88" t="str">
        <f>'RESUMEN TOTAL'!AL521</f>
        <v>APAGADO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 t="str">
        <f>'RESUMEN TOTAL'!AH522</f>
        <v>APAGADO</v>
      </c>
      <c r="AC519" s="88" t="str">
        <f>'RESUMEN TOTAL'!AI522</f>
        <v>APAGADO</v>
      </c>
      <c r="AD519" s="88" t="str">
        <f>'RESUMEN TOTAL'!AJ522</f>
        <v>APAGADO</v>
      </c>
      <c r="AE519" s="88" t="str">
        <f>'RESUMEN TOTAL'!AK522</f>
        <v>APAGADO</v>
      </c>
      <c r="AF519" s="88" t="str">
        <f>'RESUMEN TOTAL'!AL522</f>
        <v>APAGADO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 t="str">
        <f>'RESUMEN TOTAL'!AD531</f>
        <v>APAGADO</v>
      </c>
      <c r="Y528" s="88" t="str">
        <f>'RESUMEN TOTAL'!AE531</f>
        <v>APAGADO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 t="str">
        <f>'RESUMEN TOTAL'!AD532</f>
        <v>APAGADO</v>
      </c>
      <c r="Y529" s="88" t="str">
        <f>'RESUMEN TOTAL'!AE532</f>
        <v>APAGADO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 t="str">
        <f>'RESUMEN TOTAL'!AD533</f>
        <v>APAGADO</v>
      </c>
      <c r="Y530" s="88" t="str">
        <f>'RESUMEN TOTAL'!AE533</f>
        <v>APAGADO</v>
      </c>
      <c r="Z530" s="88">
        <f>'RESUMEN TOTAL'!AF533</f>
        <v>0</v>
      </c>
      <c r="AA530" s="88" t="str">
        <f>'RESUMEN TOTAL'!AG533</f>
        <v>APAGADO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 t="str">
        <f>'RESUMEN TOTAL'!AD534</f>
        <v>APAGADO</v>
      </c>
      <c r="Y531" s="88" t="str">
        <f>'RESUMEN TOTAL'!AE534</f>
        <v>APAGADO</v>
      </c>
      <c r="Z531" s="88">
        <f>'RESUMEN TOTAL'!AF534</f>
        <v>0</v>
      </c>
      <c r="AA531" s="88" t="str">
        <f>'RESUMEN TOTAL'!AG534</f>
        <v>APAGADO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 t="str">
        <f>'RESUMEN TOTAL'!AG535</f>
        <v>APAGADO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 t="str">
        <f>'RESUMEN TOTAL'!AG536</f>
        <v>APAGADO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>
        <f>'RESUMEN TOTAL'!AF537</f>
        <v>0</v>
      </c>
      <c r="AA534" s="88" t="str">
        <f>'RESUMEN TOTAL'!AG537</f>
        <v>APAGADO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>
        <f>'RESUMEN TOTAL'!AF538</f>
        <v>0</v>
      </c>
      <c r="AA535" s="88" t="str">
        <f>'RESUMEN TOTAL'!AG538</f>
        <v>APAGADO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2023-12-27T12:06:05Z</dcterms:modified>
</cp:coreProperties>
</file>