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8_{4A03B6FB-07E9-4386-8975-FAD8561A5FA2}" xr6:coauthVersionLast="47" xr6:coauthVersionMax="47" xr10:uidLastSave="{00000000-0000-0000-0000-000000000000}"/>
  <bookViews>
    <workbookView xWindow="-120" yWindow="-120" windowWidth="20730" windowHeight="11760" tabRatio="601" firstSheet="7" activeTab="12"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3" i="2" l="1"/>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2" i="26" s="1"/>
  <c r="AI462" i="26"/>
  <c r="AI460" i="26"/>
  <c r="AI4" i="26"/>
  <c r="AI3"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2" i="10" l="1"/>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C24" i="24" s="1"/>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I13" i="24" s="1"/>
  <c r="S2" i="26"/>
  <c r="O2" i="26"/>
  <c r="E44" i="14" s="1"/>
  <c r="K2" i="26"/>
  <c r="G2" i="26"/>
  <c r="I12" i="24" s="1"/>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I41" i="24"/>
  <c r="F39" i="14"/>
  <c r="I34" i="24"/>
  <c r="H34" i="24"/>
  <c r="H41" i="24"/>
  <c r="E40" i="14"/>
  <c r="H25" i="24"/>
  <c r="H39" i="24"/>
  <c r="H32" i="24"/>
  <c r="H33" i="24"/>
  <c r="H40" i="24"/>
  <c r="E38" i="14"/>
  <c r="I26" i="24"/>
  <c r="F38" i="14"/>
  <c r="I27" i="2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<sst xmlns="http://schemas.openxmlformats.org/spreadsheetml/2006/main" count="4403" uniqueCount="1597">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</sst>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0</c:v>
                </c:pt>
                <c:pt idx="2">
                  <c:v>0</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0</c:v>
                      </c:pt>
                      <c:pt idx="2">
                        <c:v>0</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0" zoomScaleNormal="50" workbookViewId="0">
      <pane xSplit="11" ySplit="4" topLeftCell="L409" activePane="bottomRight" state="frozen"/>
      <selection pane="topRight" activeCell="M1" sqref="M1"/>
      <selection pane="bottomLeft" activeCell="A5" sqref="A5"/>
      <selection pane="bottomRight" activeCell="L448" sqref="L448"/>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v>
      </c>
      <c r="N1" s="4">
        <f t="shared" si="0"/>
        <v>0</v>
      </c>
      <c r="O1" s="4">
        <f t="shared" si="0"/>
        <v>0</v>
      </c>
      <c r="P1" s="4">
        <f t="shared" si="0"/>
        <v>0</v>
      </c>
      <c r="Q1" s="4">
        <f t="shared" si="0"/>
        <v>0</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0</v>
      </c>
      <c r="N3" s="12">
        <f t="shared" si="4"/>
        <v>0</v>
      </c>
      <c r="O3" s="12">
        <f t="shared" si="4"/>
        <v>0</v>
      </c>
      <c r="P3" s="12">
        <f t="shared" si="4"/>
        <v>0</v>
      </c>
      <c r="Q3" s="12">
        <f t="shared" si="4"/>
        <v>0</v>
      </c>
      <c r="R3" s="12">
        <f t="shared" si="4"/>
        <v>0</v>
      </c>
      <c r="S3" s="12">
        <f t="shared" si="4"/>
        <v>0</v>
      </c>
      <c r="T3" s="12">
        <f t="shared" si="4"/>
        <v>0</v>
      </c>
      <c r="U3" s="12">
        <f t="shared" si="4"/>
        <v>0</v>
      </c>
      <c r="V3" s="12">
        <f t="shared" si="4"/>
        <v>0</v>
      </c>
      <c r="W3" s="12">
        <f t="shared" si="4"/>
        <v>0</v>
      </c>
      <c r="X3" s="12">
        <f>COUNTIF(X4:X524, "apagado")</f>
        <v>0</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27</v>
      </c>
      <c r="J13" s="34">
        <f t="shared" si="9"/>
        <v>1</v>
      </c>
      <c r="K13" s="35">
        <f t="shared" si="10"/>
        <v>0.9642857142857143</v>
      </c>
      <c r="L13" s="86" t="s">
        <v>1596</v>
      </c>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28</v>
      </c>
      <c r="J15" s="34">
        <f t="shared" si="9"/>
        <v>0</v>
      </c>
      <c r="K15" s="35">
        <f t="shared" si="10"/>
        <v>1</v>
      </c>
      <c r="L15" s="86"/>
      <c r="M15" s="86"/>
      <c r="N15" s="86"/>
      <c r="O15" s="86"/>
      <c r="P15" s="86"/>
      <c r="Q15" s="86"/>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27</v>
      </c>
      <c r="J16" s="34">
        <f t="shared" si="9"/>
        <v>1</v>
      </c>
      <c r="K16" s="35">
        <f t="shared" si="10"/>
        <v>0.9642857142857143</v>
      </c>
      <c r="L16" s="86" t="s">
        <v>1596</v>
      </c>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27</v>
      </c>
      <c r="J17" s="34">
        <f t="shared" ref="J17" si="12">COUNTIF(L17:AM17,"APAGADO")</f>
        <v>1</v>
      </c>
      <c r="K17" s="35">
        <f t="shared" ref="K17" si="13">(I17)/(J17+I17)</f>
        <v>0.9642857142857143</v>
      </c>
      <c r="L17" s="86" t="s">
        <v>1596</v>
      </c>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27</v>
      </c>
      <c r="J24" s="34">
        <f t="shared" si="9"/>
        <v>1</v>
      </c>
      <c r="K24" s="35">
        <f t="shared" si="10"/>
        <v>0.9642857142857143</v>
      </c>
      <c r="L24" s="86" t="s">
        <v>1596</v>
      </c>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27</v>
      </c>
      <c r="J25" s="34">
        <f t="shared" si="9"/>
        <v>1</v>
      </c>
      <c r="K25" s="35">
        <f t="shared" si="10"/>
        <v>0.9642857142857143</v>
      </c>
      <c r="L25" s="86" t="s">
        <v>1596</v>
      </c>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27</v>
      </c>
      <c r="J29" s="34">
        <f t="shared" si="9"/>
        <v>1</v>
      </c>
      <c r="K29" s="35">
        <f t="shared" si="10"/>
        <v>0.9642857142857143</v>
      </c>
      <c r="L29" s="86" t="s">
        <v>1596</v>
      </c>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28</v>
      </c>
      <c r="J38" s="34">
        <f t="shared" si="9"/>
        <v>0</v>
      </c>
      <c r="K38" s="35">
        <f t="shared" si="10"/>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28</v>
      </c>
      <c r="J40" s="34">
        <f t="shared" si="9"/>
        <v>0</v>
      </c>
      <c r="K40" s="35">
        <f t="shared" si="10"/>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27</v>
      </c>
      <c r="J65" s="34">
        <f t="shared" si="9"/>
        <v>1</v>
      </c>
      <c r="K65" s="35">
        <f t="shared" si="10"/>
        <v>0.9642857142857143</v>
      </c>
      <c r="L65" s="86" t="s">
        <v>1596</v>
      </c>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27</v>
      </c>
      <c r="J90" s="34">
        <f t="shared" si="17"/>
        <v>1</v>
      </c>
      <c r="K90" s="35">
        <f t="shared" si="18"/>
        <v>0.9642857142857143</v>
      </c>
      <c r="L90" s="86" t="s">
        <v>1596</v>
      </c>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27</v>
      </c>
      <c r="J91" s="34">
        <f t="shared" si="17"/>
        <v>1</v>
      </c>
      <c r="K91" s="35">
        <f t="shared" si="18"/>
        <v>0.9642857142857143</v>
      </c>
      <c r="L91" s="86" t="s">
        <v>1596</v>
      </c>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27</v>
      </c>
      <c r="J106" s="34">
        <f t="shared" ref="J106:J110" si="21">COUNTIF(L106:AM106,"APAGADO")</f>
        <v>1</v>
      </c>
      <c r="K106" s="35">
        <f t="shared" ref="K106:K110" si="22">(I106)/(J106+I106)</f>
        <v>0.9642857142857143</v>
      </c>
      <c r="L106" s="86" t="s">
        <v>1596</v>
      </c>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27</v>
      </c>
      <c r="J112" s="34">
        <f t="shared" si="17"/>
        <v>1</v>
      </c>
      <c r="K112" s="35">
        <f t="shared" si="18"/>
        <v>0.9642857142857143</v>
      </c>
      <c r="L112" s="86" t="s">
        <v>1596</v>
      </c>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27</v>
      </c>
      <c r="J114" s="34">
        <f t="shared" si="17"/>
        <v>1</v>
      </c>
      <c r="K114" s="35">
        <f t="shared" si="18"/>
        <v>0.9642857142857143</v>
      </c>
      <c r="L114" s="86" t="s">
        <v>1596</v>
      </c>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28</v>
      </c>
      <c r="J117" s="34">
        <f t="shared" si="17"/>
        <v>0</v>
      </c>
      <c r="K117" s="35">
        <f t="shared" si="18"/>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27</v>
      </c>
      <c r="J129" s="34">
        <f t="shared" si="17"/>
        <v>1</v>
      </c>
      <c r="K129" s="35">
        <f t="shared" si="18"/>
        <v>0.9642857142857143</v>
      </c>
      <c r="L129" s="86" t="s">
        <v>1596</v>
      </c>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27</v>
      </c>
      <c r="J134" s="34">
        <f t="shared" si="17"/>
        <v>1</v>
      </c>
      <c r="K134" s="35">
        <f t="shared" si="18"/>
        <v>0.9642857142857143</v>
      </c>
      <c r="L134" s="86" t="s">
        <v>1596</v>
      </c>
      <c r="M134" s="86"/>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27</v>
      </c>
      <c r="J135" s="34">
        <f t="shared" si="17"/>
        <v>1</v>
      </c>
      <c r="K135" s="35">
        <f t="shared" si="18"/>
        <v>0.9642857142857143</v>
      </c>
      <c r="L135" s="86" t="s">
        <v>1596</v>
      </c>
      <c r="M135" s="86"/>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27</v>
      </c>
      <c r="J148" s="34">
        <f t="shared" si="17"/>
        <v>1</v>
      </c>
      <c r="K148" s="35">
        <f t="shared" si="18"/>
        <v>0.9642857142857143</v>
      </c>
      <c r="L148" s="86" t="s">
        <v>1596</v>
      </c>
      <c r="M148" s="86"/>
      <c r="N148" s="86"/>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27</v>
      </c>
      <c r="J167" s="34">
        <f t="shared" si="26"/>
        <v>1</v>
      </c>
      <c r="K167" s="35">
        <f t="shared" si="27"/>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27</v>
      </c>
      <c r="J169" s="34">
        <f t="shared" si="24"/>
        <v>1</v>
      </c>
      <c r="K169" s="35">
        <f t="shared" si="25"/>
        <v>0.9642857142857143</v>
      </c>
      <c r="L169" s="86" t="s">
        <v>1596</v>
      </c>
      <c r="M169" s="86"/>
      <c r="N169" s="86"/>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27</v>
      </c>
      <c r="J170" s="34">
        <f t="shared" si="24"/>
        <v>1</v>
      </c>
      <c r="K170" s="35">
        <f t="shared" si="25"/>
        <v>0.9642857142857143</v>
      </c>
      <c r="L170" s="86" t="s">
        <v>1596</v>
      </c>
      <c r="M170" s="86"/>
      <c r="N170" s="86"/>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27</v>
      </c>
      <c r="J189" s="34">
        <f t="shared" si="24"/>
        <v>1</v>
      </c>
      <c r="K189" s="35">
        <f t="shared" si="25"/>
        <v>0.9642857142857143</v>
      </c>
      <c r="L189" s="86" t="s">
        <v>1596</v>
      </c>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28</v>
      </c>
      <c r="J196" s="34">
        <f t="shared" si="24"/>
        <v>0</v>
      </c>
      <c r="K196" s="35">
        <f t="shared" si="25"/>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27</v>
      </c>
      <c r="J199" s="34">
        <f t="shared" si="24"/>
        <v>1</v>
      </c>
      <c r="K199" s="35">
        <f t="shared" si="25"/>
        <v>0.9642857142857143</v>
      </c>
      <c r="L199" s="86" t="s">
        <v>1596</v>
      </c>
      <c r="M199" s="86"/>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27</v>
      </c>
      <c r="J204" s="34">
        <f t="shared" si="24"/>
        <v>1</v>
      </c>
      <c r="K204" s="35">
        <f t="shared" si="25"/>
        <v>0.9642857142857143</v>
      </c>
      <c r="L204" s="86" t="s">
        <v>1596</v>
      </c>
      <c r="M204" s="86"/>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27</v>
      </c>
      <c r="J205" s="34">
        <f t="shared" si="24"/>
        <v>1</v>
      </c>
      <c r="K205" s="35">
        <f t="shared" si="25"/>
        <v>0.9642857142857143</v>
      </c>
      <c r="L205" s="86" t="s">
        <v>1596</v>
      </c>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27</v>
      </c>
      <c r="J206" s="34">
        <f t="shared" si="24"/>
        <v>1</v>
      </c>
      <c r="K206" s="35">
        <f t="shared" si="25"/>
        <v>0.9642857142857143</v>
      </c>
      <c r="L206" s="86" t="s">
        <v>1596</v>
      </c>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28</v>
      </c>
      <c r="J222" s="34">
        <f t="shared" si="24"/>
        <v>0</v>
      </c>
      <c r="K222" s="35">
        <f t="shared" si="25"/>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27</v>
      </c>
      <c r="J237" s="34">
        <f t="shared" si="24"/>
        <v>1</v>
      </c>
      <c r="K237" s="35">
        <f t="shared" si="25"/>
        <v>0.9642857142857143</v>
      </c>
      <c r="L237" s="86" t="s">
        <v>1596</v>
      </c>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27</v>
      </c>
      <c r="J239" s="34">
        <f>COUNTIF(L239:AM239,"APAGADO")</f>
        <v>1</v>
      </c>
      <c r="K239" s="35">
        <f>(I239)/(J239+I239)</f>
        <v>0.9642857142857143</v>
      </c>
      <c r="L239" s="86" t="s">
        <v>1596</v>
      </c>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28</v>
      </c>
      <c r="J241" s="34">
        <f t="shared" si="24"/>
        <v>0</v>
      </c>
      <c r="K241" s="35">
        <f t="shared" si="25"/>
        <v>1</v>
      </c>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27</v>
      </c>
      <c r="J251" s="34">
        <f t="shared" si="24"/>
        <v>1</v>
      </c>
      <c r="K251" s="35">
        <f t="shared" si="25"/>
        <v>0.9642857142857143</v>
      </c>
      <c r="L251" s="86" t="s">
        <v>1596</v>
      </c>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27</v>
      </c>
      <c r="J252" s="34">
        <f>COUNTIF(L252:AM252,"APAGADO")</f>
        <v>1</v>
      </c>
      <c r="K252" s="35">
        <f>(I252)/(J252+I252)</f>
        <v>0.9642857142857143</v>
      </c>
      <c r="L252" s="86" t="s">
        <v>1596</v>
      </c>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27</v>
      </c>
      <c r="J256" s="34">
        <f t="shared" si="24"/>
        <v>1</v>
      </c>
      <c r="K256" s="35">
        <f t="shared" si="25"/>
        <v>0.9642857142857143</v>
      </c>
      <c r="L256" s="86" t="s">
        <v>1596</v>
      </c>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27</v>
      </c>
      <c r="J257" s="34">
        <f t="shared" ref="J257:J321" si="40">COUNTIF(L257:AM257,"APAGADO")</f>
        <v>1</v>
      </c>
      <c r="K257" s="35">
        <f t="shared" ref="K257:K321" si="41">(I257)/(J257+I257)</f>
        <v>0.9642857142857143</v>
      </c>
      <c r="L257" s="86" t="s">
        <v>1596</v>
      </c>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28</v>
      </c>
      <c r="J258" s="34">
        <f t="shared" si="40"/>
        <v>0</v>
      </c>
      <c r="K258" s="35">
        <f t="shared" si="41"/>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27</v>
      </c>
      <c r="J276" s="34">
        <f t="shared" si="40"/>
        <v>1</v>
      </c>
      <c r="K276" s="35">
        <f t="shared" si="41"/>
        <v>0.9642857142857143</v>
      </c>
      <c r="L276" s="86" t="s">
        <v>1596</v>
      </c>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27</v>
      </c>
      <c r="J281" s="34">
        <f t="shared" si="40"/>
        <v>1</v>
      </c>
      <c r="K281" s="35">
        <f t="shared" si="41"/>
        <v>0.9642857142857143</v>
      </c>
      <c r="L281" s="86" t="s">
        <v>1596</v>
      </c>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27</v>
      </c>
      <c r="J282" s="34">
        <f t="shared" si="40"/>
        <v>1</v>
      </c>
      <c r="K282" s="35">
        <f t="shared" si="41"/>
        <v>0.9642857142857143</v>
      </c>
      <c r="L282" s="86" t="s">
        <v>1596</v>
      </c>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28</v>
      </c>
      <c r="J304" s="34">
        <f>COUNTIF(L304:AM304,"APAGADO")</f>
        <v>0</v>
      </c>
      <c r="K304" s="35">
        <f>(I304)/(J304+I304)</f>
        <v>1</v>
      </c>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27</v>
      </c>
      <c r="J324" s="34">
        <f t="shared" si="52"/>
        <v>1</v>
      </c>
      <c r="K324" s="35">
        <f t="shared" si="53"/>
        <v>0.9642857142857143</v>
      </c>
      <c r="L324" s="86" t="s">
        <v>1596</v>
      </c>
      <c r="M324" s="86"/>
      <c r="O324" s="86"/>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27</v>
      </c>
      <c r="J325" s="34">
        <f t="shared" si="52"/>
        <v>1</v>
      </c>
      <c r="K325" s="35">
        <f t="shared" si="53"/>
        <v>0.9642857142857143</v>
      </c>
      <c r="L325" s="86" t="s">
        <v>1596</v>
      </c>
      <c r="M325" s="86"/>
      <c r="O325" s="86"/>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27</v>
      </c>
      <c r="J326" s="34">
        <f t="shared" si="52"/>
        <v>1</v>
      </c>
      <c r="K326" s="35">
        <f t="shared" si="53"/>
        <v>0.9642857142857143</v>
      </c>
      <c r="L326" s="86" t="s">
        <v>1596</v>
      </c>
      <c r="M326" s="86"/>
      <c r="O326" s="86"/>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27</v>
      </c>
      <c r="J327" s="34">
        <f t="shared" si="52"/>
        <v>1</v>
      </c>
      <c r="K327" s="35">
        <f t="shared" si="53"/>
        <v>0.9642857142857143</v>
      </c>
      <c r="L327" s="86" t="s">
        <v>1596</v>
      </c>
      <c r="M327" s="86"/>
      <c r="O327" s="86"/>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27</v>
      </c>
      <c r="J328" s="34">
        <f t="shared" si="52"/>
        <v>1</v>
      </c>
      <c r="K328" s="35">
        <f t="shared" si="53"/>
        <v>0.9642857142857143</v>
      </c>
      <c r="L328" s="86" t="s">
        <v>1596</v>
      </c>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27</v>
      </c>
      <c r="J330" s="34">
        <f t="shared" si="52"/>
        <v>1</v>
      </c>
      <c r="K330" s="35">
        <f t="shared" si="53"/>
        <v>0.9642857142857143</v>
      </c>
      <c r="L330" s="86" t="s">
        <v>1596</v>
      </c>
      <c r="M330" s="86"/>
      <c r="N330" s="86"/>
      <c r="O330" s="86"/>
      <c r="P330" s="86"/>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27</v>
      </c>
      <c r="J336" s="34">
        <f t="shared" si="52"/>
        <v>1</v>
      </c>
      <c r="K336" s="35">
        <f t="shared" si="53"/>
        <v>0.9642857142857143</v>
      </c>
      <c r="L336" s="86" t="s">
        <v>1596</v>
      </c>
      <c r="M336" s="86"/>
      <c r="O336" s="86"/>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27</v>
      </c>
      <c r="J337" s="34">
        <f t="shared" si="52"/>
        <v>1</v>
      </c>
      <c r="K337" s="35">
        <f t="shared" si="53"/>
        <v>0.9642857142857143</v>
      </c>
      <c r="L337" s="86" t="s">
        <v>1596</v>
      </c>
      <c r="M337" s="86"/>
      <c r="O337" s="86"/>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27</v>
      </c>
      <c r="J338" s="34">
        <f t="shared" si="52"/>
        <v>1</v>
      </c>
      <c r="K338" s="35">
        <f t="shared" si="53"/>
        <v>0.9642857142857143</v>
      </c>
      <c r="L338" s="86" t="s">
        <v>1596</v>
      </c>
      <c r="M338" s="86"/>
      <c r="N338" s="86"/>
      <c r="O338" s="86"/>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27</v>
      </c>
      <c r="J339" s="34">
        <f t="shared" si="52"/>
        <v>1</v>
      </c>
      <c r="K339" s="35">
        <f t="shared" si="53"/>
        <v>0.9642857142857143</v>
      </c>
      <c r="L339" s="86" t="s">
        <v>1596</v>
      </c>
      <c r="M339" s="86"/>
      <c r="N339" s="86"/>
      <c r="O339" s="86"/>
      <c r="P339" s="86"/>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27</v>
      </c>
      <c r="J340" s="34">
        <f>COUNTIF(L340:AM340,"APAGADO")</f>
        <v>1</v>
      </c>
      <c r="K340" s="35">
        <f>(I340)/(J340+I340)</f>
        <v>0.9642857142857143</v>
      </c>
      <c r="L340" s="86" t="s">
        <v>1596</v>
      </c>
      <c r="M340" s="86"/>
      <c r="N340" s="86"/>
      <c r="O340" s="86"/>
      <c r="P340" s="86"/>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27</v>
      </c>
      <c r="J341" s="34">
        <f>COUNTIF(L341:AM341,"APAGADO")</f>
        <v>1</v>
      </c>
      <c r="K341" s="35">
        <f>(I341)/(J341+I341)</f>
        <v>0.9642857142857143</v>
      </c>
      <c r="L341" s="86" t="s">
        <v>1596</v>
      </c>
      <c r="M341" s="86"/>
      <c r="N341" s="86"/>
      <c r="O341" s="86"/>
      <c r="P341" s="86"/>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27</v>
      </c>
      <c r="J342" s="34">
        <f>COUNTIF(L342:AM342,"APAGADO")</f>
        <v>1</v>
      </c>
      <c r="K342" s="35">
        <f>(I342)/(J342+I342)</f>
        <v>0.9642857142857143</v>
      </c>
      <c r="L342" s="86" t="s">
        <v>1596</v>
      </c>
      <c r="M342" s="86"/>
      <c r="N342" s="86"/>
      <c r="O342" s="86"/>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27</v>
      </c>
      <c r="J343" s="34">
        <f>COUNTIF(L343:AM343,"APAGADO")</f>
        <v>1</v>
      </c>
      <c r="K343" s="35">
        <f>(I343)/(J343+I343)</f>
        <v>0.9642857142857143</v>
      </c>
      <c r="L343" s="86" t="s">
        <v>1596</v>
      </c>
      <c r="M343" s="86"/>
      <c r="N343" s="86"/>
      <c r="O343" s="86"/>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28</v>
      </c>
      <c r="J350" s="34">
        <f>COUNTIF(L350:AM350,"APAGADO")</f>
        <v>0</v>
      </c>
      <c r="K350" s="35">
        <f>(I350)/(J350+I350)</f>
        <v>1</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28</v>
      </c>
      <c r="J352" s="34">
        <f t="shared" si="52"/>
        <v>0</v>
      </c>
      <c r="K352" s="35">
        <f t="shared" si="53"/>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28</v>
      </c>
      <c r="J354" s="34">
        <f t="shared" si="52"/>
        <v>0</v>
      </c>
      <c r="K354" s="35">
        <f t="shared" si="53"/>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28</v>
      </c>
      <c r="J355" s="34">
        <f t="shared" si="52"/>
        <v>0</v>
      </c>
      <c r="K355" s="35">
        <f t="shared" si="53"/>
        <v>1</v>
      </c>
      <c r="L355" s="86"/>
      <c r="M355" s="86"/>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27</v>
      </c>
      <c r="J356" s="34">
        <f>COUNTIF(L356:AM356,"APAGADO")</f>
        <v>1</v>
      </c>
      <c r="K356" s="35">
        <f>(I356)/(J356+I356)</f>
        <v>0.9642857142857143</v>
      </c>
      <c r="L356" s="86" t="s">
        <v>1596</v>
      </c>
      <c r="M356" s="86"/>
      <c r="N356" s="86"/>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27</v>
      </c>
      <c r="J359" s="34">
        <f t="shared" si="52"/>
        <v>1</v>
      </c>
      <c r="K359" s="35">
        <f t="shared" si="53"/>
        <v>0.9642857142857143</v>
      </c>
      <c r="L359" s="86" t="s">
        <v>1596</v>
      </c>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27</v>
      </c>
      <c r="J360" s="34">
        <f t="shared" si="52"/>
        <v>1</v>
      </c>
      <c r="K360" s="35">
        <f t="shared" si="53"/>
        <v>0.9642857142857143</v>
      </c>
      <c r="L360" s="86" t="s">
        <v>1596</v>
      </c>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27</v>
      </c>
      <c r="J363" s="34">
        <f t="shared" si="52"/>
        <v>1</v>
      </c>
      <c r="K363" s="35">
        <f t="shared" si="53"/>
        <v>0.9642857142857143</v>
      </c>
      <c r="L363" s="86" t="s">
        <v>1596</v>
      </c>
      <c r="M363" s="86"/>
      <c r="N363" s="86"/>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27</v>
      </c>
      <c r="J364" s="34">
        <f t="shared" si="52"/>
        <v>1</v>
      </c>
      <c r="K364" s="35">
        <f t="shared" si="53"/>
        <v>0.9642857142857143</v>
      </c>
      <c r="L364" s="86" t="s">
        <v>1596</v>
      </c>
      <c r="M364" s="86"/>
      <c r="N364" s="86"/>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27</v>
      </c>
      <c r="J365" s="34">
        <f t="shared" si="52"/>
        <v>1</v>
      </c>
      <c r="K365" s="35">
        <f t="shared" si="53"/>
        <v>0.9642857142857143</v>
      </c>
      <c r="L365" s="86" t="s">
        <v>1596</v>
      </c>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27</v>
      </c>
      <c r="J371" s="34">
        <f t="shared" si="52"/>
        <v>1</v>
      </c>
      <c r="K371" s="35">
        <f t="shared" si="53"/>
        <v>0.9642857142857143</v>
      </c>
      <c r="L371" s="86" t="s">
        <v>1596</v>
      </c>
      <c r="M371" s="86"/>
      <c r="N371" s="86"/>
      <c r="O371" s="86"/>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27</v>
      </c>
      <c r="J377" s="34">
        <f t="shared" si="52"/>
        <v>1</v>
      </c>
      <c r="K377" s="35">
        <f t="shared" si="53"/>
        <v>0.9642857142857143</v>
      </c>
      <c r="L377" s="86" t="s">
        <v>1596</v>
      </c>
      <c r="M377" s="86"/>
      <c r="N377" s="86"/>
      <c r="O377" s="86"/>
      <c r="P377" s="86"/>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27</v>
      </c>
      <c r="J378" s="34">
        <f t="shared" si="52"/>
        <v>1</v>
      </c>
      <c r="K378" s="35">
        <f t="shared" si="53"/>
        <v>0.9642857142857143</v>
      </c>
      <c r="L378" s="86" t="s">
        <v>1596</v>
      </c>
      <c r="M378" s="86"/>
      <c r="N378" s="86"/>
      <c r="O378" s="86"/>
      <c r="P378" s="86"/>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28</v>
      </c>
      <c r="J385" s="34">
        <f t="shared" si="52"/>
        <v>0</v>
      </c>
      <c r="K385" s="35">
        <f t="shared" si="53"/>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28</v>
      </c>
      <c r="J388" s="34">
        <f t="shared" si="52"/>
        <v>0</v>
      </c>
      <c r="K388" s="35">
        <f t="shared" si="53"/>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28</v>
      </c>
      <c r="J389" s="34">
        <f t="shared" si="52"/>
        <v>0</v>
      </c>
      <c r="K389" s="35">
        <f t="shared" si="53"/>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27</v>
      </c>
      <c r="J392" s="34">
        <f t="shared" ref="J392" si="58">COUNTIF(L392:AM392,"APAGADO")</f>
        <v>1</v>
      </c>
      <c r="K392" s="35">
        <f t="shared" ref="K392" si="59">(I392)/(J392+I392)</f>
        <v>0.9642857142857143</v>
      </c>
      <c r="L392" s="86" t="s">
        <v>1596</v>
      </c>
      <c r="M392" s="86"/>
      <c r="N392" s="86"/>
      <c r="O392" s="86"/>
      <c r="P392" s="86"/>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27</v>
      </c>
      <c r="J394" s="34">
        <f t="shared" si="52"/>
        <v>1</v>
      </c>
      <c r="K394" s="35">
        <f t="shared" si="53"/>
        <v>0.9642857142857143</v>
      </c>
      <c r="L394" s="86" t="s">
        <v>1596</v>
      </c>
      <c r="M394" s="86"/>
      <c r="N394" s="86"/>
      <c r="O394" s="86"/>
      <c r="P394" s="86"/>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27</v>
      </c>
      <c r="J400" s="34">
        <f t="shared" ref="J400:J461" si="60">COUNTIF(L400:AM400,"APAGADO")</f>
        <v>1</v>
      </c>
      <c r="K400" s="35">
        <f t="shared" ref="K400:K461" si="61">(I400)/(J400+I400)</f>
        <v>0.9642857142857143</v>
      </c>
      <c r="L400" s="86" t="s">
        <v>1596</v>
      </c>
      <c r="M400" s="86"/>
      <c r="N400" s="86"/>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27</v>
      </c>
      <c r="J402" s="34">
        <f>COUNTIF(L402:AM402,"APAGADO")</f>
        <v>1</v>
      </c>
      <c r="K402" s="35">
        <f>(I402)/(J402+I402)</f>
        <v>0.9642857142857143</v>
      </c>
      <c r="L402" s="86" t="s">
        <v>1596</v>
      </c>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27</v>
      </c>
      <c r="J403" s="34">
        <f t="shared" si="60"/>
        <v>1</v>
      </c>
      <c r="K403" s="35">
        <f t="shared" si="61"/>
        <v>0.9642857142857143</v>
      </c>
      <c r="L403" s="86" t="s">
        <v>1596</v>
      </c>
      <c r="M403" s="86"/>
      <c r="N403" s="86"/>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27</v>
      </c>
      <c r="J404" s="34">
        <f t="shared" si="60"/>
        <v>1</v>
      </c>
      <c r="K404" s="35">
        <f t="shared" si="61"/>
        <v>0.9642857142857143</v>
      </c>
      <c r="L404" s="86" t="s">
        <v>1596</v>
      </c>
      <c r="M404" s="86"/>
      <c r="N404" s="86"/>
      <c r="O404" s="86"/>
      <c r="P404" s="86"/>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27</v>
      </c>
      <c r="J405" s="34">
        <f t="shared" si="60"/>
        <v>1</v>
      </c>
      <c r="K405" s="35">
        <f t="shared" si="61"/>
        <v>0.9642857142857143</v>
      </c>
      <c r="L405" s="86" t="s">
        <v>1596</v>
      </c>
      <c r="M405" s="86"/>
      <c r="N405" s="86"/>
      <c r="O405" s="86"/>
      <c r="P405" s="86"/>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27</v>
      </c>
      <c r="J407" s="34">
        <f>COUNTIF(L407:AM407,"APAGADO")</f>
        <v>1</v>
      </c>
      <c r="K407" s="35">
        <f>(I407)/(J407+I407)</f>
        <v>0.9642857142857143</v>
      </c>
      <c r="L407" s="86" t="s">
        <v>1596</v>
      </c>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27</v>
      </c>
      <c r="J413" s="34">
        <f>COUNTIF(L413:AM413,"APAGADO")</f>
        <v>1</v>
      </c>
      <c r="K413" s="35">
        <f>(I413)/(J413+I413)</f>
        <v>0.9642857142857143</v>
      </c>
      <c r="L413" s="86" t="s">
        <v>1596</v>
      </c>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27</v>
      </c>
      <c r="J414" s="34">
        <f>COUNTIF(L414:AM414,"APAGADO")</f>
        <v>1</v>
      </c>
      <c r="K414" s="35">
        <f>(I414)/(J414+I414)</f>
        <v>0.9642857142857143</v>
      </c>
      <c r="L414" s="86" t="s">
        <v>1596</v>
      </c>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27</v>
      </c>
      <c r="J419" s="34">
        <f>COUNTIF(L419:AM419,"APAGADO")</f>
        <v>1</v>
      </c>
      <c r="K419" s="35">
        <f>(I419)/(J419+I419)</f>
        <v>0.9642857142857143</v>
      </c>
      <c r="L419" s="86" t="s">
        <v>1596</v>
      </c>
      <c r="M419" s="86"/>
      <c r="N419" s="86"/>
      <c r="O419" s="86"/>
      <c r="P419" s="86"/>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27</v>
      </c>
      <c r="J439" s="34">
        <f t="shared" si="60"/>
        <v>1</v>
      </c>
      <c r="K439" s="35">
        <f t="shared" si="61"/>
        <v>0.9642857142857143</v>
      </c>
      <c r="L439" s="86" t="s">
        <v>1596</v>
      </c>
      <c r="M439" s="86"/>
      <c r="N439" s="86"/>
      <c r="O439" s="86"/>
      <c r="P439" s="86"/>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27</v>
      </c>
      <c r="J441" s="34">
        <f t="shared" si="60"/>
        <v>1</v>
      </c>
      <c r="K441" s="35">
        <f t="shared" si="61"/>
        <v>0.9642857142857143</v>
      </c>
      <c r="L441" s="86" t="s">
        <v>1596</v>
      </c>
      <c r="M441" s="86"/>
      <c r="N441" s="86"/>
      <c r="O441" s="86"/>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27</v>
      </c>
      <c r="J442" s="34">
        <f t="shared" si="60"/>
        <v>1</v>
      </c>
      <c r="K442" s="35">
        <f t="shared" si="61"/>
        <v>0.9642857142857143</v>
      </c>
      <c r="L442" s="86" t="s">
        <v>1596</v>
      </c>
      <c r="M442" s="86"/>
      <c r="N442" s="86"/>
      <c r="O442" s="86"/>
      <c r="P442" s="86"/>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27</v>
      </c>
      <c r="J447" s="34">
        <f t="shared" si="60"/>
        <v>1</v>
      </c>
      <c r="K447" s="35">
        <f t="shared" si="61"/>
        <v>0.9642857142857143</v>
      </c>
      <c r="L447" s="86" t="s">
        <v>1596</v>
      </c>
      <c r="M447" s="86"/>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28</v>
      </c>
      <c r="J456" s="34">
        <f t="shared" si="60"/>
        <v>0</v>
      </c>
      <c r="K456" s="35">
        <f t="shared" si="61"/>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28</v>
      </c>
      <c r="J457" s="34">
        <f t="shared" si="60"/>
        <v>0</v>
      </c>
      <c r="K457" s="35">
        <f t="shared" si="61"/>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28</v>
      </c>
      <c r="J458" s="34">
        <f t="shared" ref="J458" si="66">COUNTIF(L458:AM458,"APAGADO")</f>
        <v>0</v>
      </c>
      <c r="K458" s="35">
        <f t="shared" ref="K458" si="67">(I458)/(J458+I458)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27</v>
      </c>
      <c r="J465" s="34">
        <f t="shared" si="68"/>
        <v>1</v>
      </c>
      <c r="K465" s="35">
        <f t="shared" si="69"/>
        <v>0.9642857142857143</v>
      </c>
      <c r="L465" s="86" t="s">
        <v>1596</v>
      </c>
      <c r="M465" s="86"/>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27</v>
      </c>
      <c r="J466" s="34">
        <f t="shared" si="68"/>
        <v>1</v>
      </c>
      <c r="K466" s="35">
        <f t="shared" si="69"/>
        <v>0.9642857142857143</v>
      </c>
      <c r="L466" s="86" t="s">
        <v>1596</v>
      </c>
      <c r="M466" s="86"/>
      <c r="N466" s="86"/>
      <c r="O466" s="86"/>
      <c r="P466" s="86"/>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27</v>
      </c>
      <c r="J467" s="34">
        <f t="shared" si="68"/>
        <v>1</v>
      </c>
      <c r="K467" s="35">
        <f t="shared" si="69"/>
        <v>0.9642857142857143</v>
      </c>
      <c r="L467" s="86" t="s">
        <v>1596</v>
      </c>
      <c r="M467" s="86"/>
      <c r="N467" s="86"/>
      <c r="O467" s="86"/>
      <c r="P467" s="86"/>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28</v>
      </c>
      <c r="J468" s="34">
        <f t="shared" si="68"/>
        <v>0</v>
      </c>
      <c r="K468" s="35">
        <f t="shared" si="69"/>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27</v>
      </c>
      <c r="J475" s="34">
        <f t="shared" si="70"/>
        <v>1</v>
      </c>
      <c r="K475" s="35">
        <f t="shared" si="71"/>
        <v>0.9642857142857143</v>
      </c>
      <c r="L475" s="86" t="s">
        <v>1596</v>
      </c>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27</v>
      </c>
      <c r="J476" s="34">
        <f t="shared" si="70"/>
        <v>1</v>
      </c>
      <c r="K476" s="35">
        <f t="shared" si="71"/>
        <v>0.9642857142857143</v>
      </c>
      <c r="L476" s="86" t="s">
        <v>1596</v>
      </c>
      <c r="M476" s="86"/>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27</v>
      </c>
      <c r="J485" s="34">
        <f t="shared" si="73"/>
        <v>1</v>
      </c>
      <c r="K485" s="35">
        <f t="shared" si="74"/>
        <v>0.9642857142857143</v>
      </c>
      <c r="L485" s="86" t="s">
        <v>1596</v>
      </c>
      <c r="M485" s="86"/>
      <c r="N485" s="86"/>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27</v>
      </c>
      <c r="J486" s="34">
        <f t="shared" si="73"/>
        <v>1</v>
      </c>
      <c r="K486" s="35">
        <f t="shared" si="74"/>
        <v>0.9642857142857143</v>
      </c>
      <c r="L486" s="86" t="s">
        <v>1596</v>
      </c>
      <c r="M486" s="86"/>
      <c r="N486" s="86"/>
      <c r="O486" s="86"/>
      <c r="P486" s="86"/>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27</v>
      </c>
      <c r="J487" s="34">
        <f t="shared" si="73"/>
        <v>1</v>
      </c>
      <c r="K487" s="35">
        <f t="shared" si="74"/>
        <v>0.9642857142857143</v>
      </c>
      <c r="L487" s="86" t="s">
        <v>1596</v>
      </c>
      <c r="M487" s="86"/>
      <c r="N487" s="86"/>
      <c r="O487" s="86"/>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27</v>
      </c>
      <c r="J488" s="34">
        <f t="shared" si="73"/>
        <v>1</v>
      </c>
      <c r="K488" s="35">
        <f t="shared" si="74"/>
        <v>0.9642857142857143</v>
      </c>
      <c r="L488" s="86" t="s">
        <v>1596</v>
      </c>
      <c r="M488" s="86"/>
      <c r="N488" s="86"/>
      <c r="O488" s="86"/>
      <c r="P488" s="86"/>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27</v>
      </c>
      <c r="J489" s="34">
        <f t="shared" si="73"/>
        <v>1</v>
      </c>
      <c r="K489" s="35">
        <f t="shared" si="74"/>
        <v>0.9642857142857143</v>
      </c>
      <c r="L489" s="86" t="s">
        <v>1596</v>
      </c>
      <c r="M489" s="86"/>
      <c r="N489" s="86"/>
      <c r="O489" s="86"/>
      <c r="P489" s="86"/>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27</v>
      </c>
      <c r="J490" s="34">
        <f t="shared" si="73"/>
        <v>1</v>
      </c>
      <c r="K490" s="35">
        <f t="shared" si="74"/>
        <v>0.9642857142857143</v>
      </c>
      <c r="L490" s="86" t="s">
        <v>1596</v>
      </c>
      <c r="M490" s="86"/>
      <c r="N490" s="86"/>
      <c r="O490" s="86"/>
      <c r="P490" s="86"/>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27</v>
      </c>
      <c r="J491" s="34">
        <f t="shared" si="73"/>
        <v>1</v>
      </c>
      <c r="K491" s="35">
        <f t="shared" si="74"/>
        <v>0.9642857142857143</v>
      </c>
      <c r="L491" s="86" t="s">
        <v>1596</v>
      </c>
      <c r="M491" s="86"/>
      <c r="N491" s="86"/>
      <c r="O491" s="86"/>
      <c r="P491" s="86"/>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27</v>
      </c>
      <c r="J492" s="34">
        <f t="shared" si="73"/>
        <v>1</v>
      </c>
      <c r="K492" s="35">
        <f t="shared" si="74"/>
        <v>0.9642857142857143</v>
      </c>
      <c r="L492" s="86" t="s">
        <v>1596</v>
      </c>
      <c r="M492" s="86"/>
      <c r="N492" s="86"/>
      <c r="O492" s="86"/>
      <c r="P492" s="86"/>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27</v>
      </c>
      <c r="J493" s="34">
        <f t="shared" ref="J493:J514" si="76">COUNTIF(L493:AM493,"APAGADO")</f>
        <v>1</v>
      </c>
      <c r="K493" s="35">
        <f t="shared" ref="K493:K514" si="77">(I493)/(J493+I493)</f>
        <v>0.9642857142857143</v>
      </c>
      <c r="L493" s="86" t="s">
        <v>1596</v>
      </c>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27</v>
      </c>
      <c r="J494" s="34">
        <f t="shared" si="76"/>
        <v>1</v>
      </c>
      <c r="K494" s="35">
        <f t="shared" si="77"/>
        <v>0.9642857142857143</v>
      </c>
      <c r="L494" s="86" t="s">
        <v>1596</v>
      </c>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27</v>
      </c>
      <c r="J499" s="34">
        <f t="shared" si="76"/>
        <v>1</v>
      </c>
      <c r="K499" s="35">
        <f t="shared" si="77"/>
        <v>0.9642857142857143</v>
      </c>
      <c r="L499" s="86" t="s">
        <v>1596</v>
      </c>
      <c r="M499" s="86"/>
      <c r="N499" s="86"/>
      <c r="O499" s="86"/>
      <c r="P499" s="86"/>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27</v>
      </c>
      <c r="J500" s="34">
        <f t="shared" si="76"/>
        <v>1</v>
      </c>
      <c r="K500" s="35">
        <f t="shared" si="77"/>
        <v>0.9642857142857143</v>
      </c>
      <c r="L500" s="86" t="s">
        <v>1596</v>
      </c>
      <c r="M500" s="86"/>
      <c r="N500" s="86"/>
      <c r="O500" s="86"/>
      <c r="P500" s="86"/>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27</v>
      </c>
      <c r="J501" s="34">
        <f t="shared" si="76"/>
        <v>1</v>
      </c>
      <c r="K501" s="35">
        <f t="shared" si="77"/>
        <v>0.9642857142857143</v>
      </c>
      <c r="L501" s="86" t="s">
        <v>1596</v>
      </c>
      <c r="M501" s="86"/>
      <c r="N501" s="86"/>
      <c r="O501" s="86"/>
      <c r="P501" s="86"/>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27</v>
      </c>
      <c r="J502" s="34">
        <f t="shared" si="76"/>
        <v>1</v>
      </c>
      <c r="K502" s="35">
        <f t="shared" si="77"/>
        <v>0.9642857142857143</v>
      </c>
      <c r="L502" s="86" t="s">
        <v>1596</v>
      </c>
      <c r="M502" s="86"/>
      <c r="N502" s="86"/>
      <c r="O502" s="86"/>
      <c r="P502" s="86"/>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27</v>
      </c>
      <c r="J503" s="34">
        <f t="shared" si="76"/>
        <v>1</v>
      </c>
      <c r="K503" s="35">
        <f t="shared" si="77"/>
        <v>0.9642857142857143</v>
      </c>
      <c r="L503" s="86" t="s">
        <v>1596</v>
      </c>
      <c r="M503" s="86"/>
      <c r="N503" s="86"/>
      <c r="O503" s="86"/>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27</v>
      </c>
      <c r="J504" s="34">
        <f t="shared" si="76"/>
        <v>1</v>
      </c>
      <c r="K504" s="35">
        <f t="shared" si="77"/>
        <v>0.9642857142857143</v>
      </c>
      <c r="L504" s="86" t="s">
        <v>1596</v>
      </c>
      <c r="M504" s="86"/>
      <c r="N504" s="86"/>
      <c r="O504" s="86"/>
      <c r="P504" s="86"/>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28</v>
      </c>
      <c r="J505" s="34">
        <f t="shared" si="76"/>
        <v>0</v>
      </c>
      <c r="K505" s="35">
        <f t="shared" si="77"/>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27</v>
      </c>
      <c r="J507" s="34">
        <f t="shared" si="76"/>
        <v>1</v>
      </c>
      <c r="K507" s="35">
        <f t="shared" si="77"/>
        <v>0.9642857142857143</v>
      </c>
      <c r="L507" s="86" t="s">
        <v>1596</v>
      </c>
      <c r="M507" s="86"/>
      <c r="N507" s="86"/>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27</v>
      </c>
      <c r="J508" s="34">
        <f t="shared" si="76"/>
        <v>1</v>
      </c>
      <c r="K508" s="35">
        <f t="shared" si="77"/>
        <v>0.9642857142857143</v>
      </c>
      <c r="L508" s="86" t="s">
        <v>1596</v>
      </c>
      <c r="M508" s="86"/>
      <c r="N508" s="86"/>
      <c r="O508" s="86"/>
      <c r="P508" s="86"/>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27</v>
      </c>
      <c r="J509" s="34">
        <f t="shared" si="76"/>
        <v>1</v>
      </c>
      <c r="K509" s="35">
        <f t="shared" si="77"/>
        <v>0.9642857142857143</v>
      </c>
      <c r="L509" s="86" t="s">
        <v>1596</v>
      </c>
      <c r="M509" s="86"/>
      <c r="N509" s="86"/>
      <c r="O509" s="86"/>
      <c r="P509" s="86"/>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27</v>
      </c>
      <c r="J510" s="34">
        <f t="shared" si="76"/>
        <v>1</v>
      </c>
      <c r="K510" s="35">
        <f t="shared" si="77"/>
        <v>0.9642857142857143</v>
      </c>
      <c r="L510" s="86" t="s">
        <v>1596</v>
      </c>
      <c r="M510" s="86"/>
      <c r="N510" s="86"/>
      <c r="O510" s="86"/>
      <c r="P510" s="86"/>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27</v>
      </c>
      <c r="J511" s="34">
        <f t="shared" si="76"/>
        <v>1</v>
      </c>
      <c r="K511" s="35">
        <f t="shared" si="77"/>
        <v>0.9642857142857143</v>
      </c>
      <c r="L511" s="86" t="s">
        <v>1596</v>
      </c>
      <c r="M511" s="86"/>
      <c r="N511" s="86"/>
      <c r="O511" s="86"/>
      <c r="P511" s="86"/>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27</v>
      </c>
      <c r="J512" s="34">
        <f t="shared" si="76"/>
        <v>1</v>
      </c>
      <c r="K512" s="35">
        <f t="shared" si="77"/>
        <v>0.9642857142857143</v>
      </c>
      <c r="L512" s="86" t="s">
        <v>1596</v>
      </c>
      <c r="M512" s="86"/>
      <c r="N512" s="86"/>
      <c r="O512" s="86"/>
      <c r="P512" s="86"/>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27</v>
      </c>
      <c r="J513" s="34">
        <f t="shared" si="76"/>
        <v>1</v>
      </c>
      <c r="K513" s="35">
        <f t="shared" si="77"/>
        <v>0.9642857142857143</v>
      </c>
      <c r="L513" s="86" t="s">
        <v>1596</v>
      </c>
      <c r="M513" s="88"/>
      <c r="N513" s="86"/>
      <c r="O513" s="86"/>
      <c r="P513" s="86"/>
      <c r="Q513" s="86"/>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27</v>
      </c>
      <c r="J514" s="34">
        <f t="shared" si="76"/>
        <v>1</v>
      </c>
      <c r="K514" s="35">
        <f t="shared" si="77"/>
        <v>0.9642857142857143</v>
      </c>
      <c r="L514" s="86" t="s">
        <v>1596</v>
      </c>
      <c r="M514" s="88"/>
      <c r="N514" s="86"/>
      <c r="O514" s="86"/>
      <c r="P514" s="86"/>
      <c r="Q514" s="86"/>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27</v>
      </c>
      <c r="J519" s="34">
        <f t="shared" si="79"/>
        <v>1</v>
      </c>
      <c r="K519" s="35">
        <f t="shared" si="80"/>
        <v>0.9642857142857143</v>
      </c>
      <c r="L519" s="86" t="s">
        <v>1596</v>
      </c>
      <c r="M519" s="88"/>
      <c r="N519" s="86"/>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28</v>
      </c>
      <c r="J520" s="34">
        <f t="shared" si="79"/>
        <v>0</v>
      </c>
      <c r="K520" s="35">
        <f t="shared" si="80"/>
        <v>1</v>
      </c>
      <c r="L520" s="86"/>
      <c r="M520" s="88"/>
      <c r="N520" s="86"/>
      <c r="O520" s="86"/>
      <c r="P520" s="86"/>
      <c r="Q520" s="86"/>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27</v>
      </c>
      <c r="J523" s="34">
        <f t="shared" si="79"/>
        <v>1</v>
      </c>
      <c r="K523" s="35">
        <f t="shared" si="80"/>
        <v>0.9642857142857143</v>
      </c>
      <c r="L523" s="86" t="s">
        <v>1596</v>
      </c>
      <c r="M523" s="88"/>
      <c r="N523" s="86"/>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27</v>
      </c>
      <c r="J524" s="34">
        <f t="shared" si="79"/>
        <v>1</v>
      </c>
      <c r="K524" s="35">
        <f t="shared" si="80"/>
        <v>0.9642857142857143</v>
      </c>
      <c r="L524" s="86" t="s">
        <v>1596</v>
      </c>
      <c r="M524" s="88"/>
      <c r="N524" s="86"/>
      <c r="O524" s="86"/>
      <c r="P524" s="86"/>
      <c r="Q524" s="86"/>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27</v>
      </c>
      <c r="J527" s="34">
        <f t="shared" si="79"/>
        <v>1</v>
      </c>
      <c r="K527" s="35">
        <f t="shared" si="80"/>
        <v>0.9642857142857143</v>
      </c>
      <c r="L527" s="86" t="s">
        <v>1596</v>
      </c>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27</v>
      </c>
      <c r="J528" s="34">
        <f t="shared" ref="J528:J534" si="82">COUNTIF(L528:AM528,"APAGADO")</f>
        <v>1</v>
      </c>
      <c r="K528" s="35">
        <f t="shared" ref="K528:K534" si="83">(I528)/(J528+I528)</f>
        <v>0.9642857142857143</v>
      </c>
      <c r="L528" s="86" t="s">
        <v>1596</v>
      </c>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27</v>
      </c>
      <c r="J529" s="34">
        <f t="shared" si="82"/>
        <v>1</v>
      </c>
      <c r="K529" s="35">
        <f t="shared" si="83"/>
        <v>0.9642857142857143</v>
      </c>
      <c r="L529" s="86" t="s">
        <v>1596</v>
      </c>
      <c r="M529" s="88"/>
      <c r="N529" s="86"/>
      <c r="O529" s="86"/>
      <c r="P529" s="86"/>
      <c r="Q529" s="86"/>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27</v>
      </c>
      <c r="J530" s="34">
        <f t="shared" si="82"/>
        <v>1</v>
      </c>
      <c r="K530" s="35">
        <f t="shared" si="83"/>
        <v>0.9642857142857143</v>
      </c>
      <c r="L530" s="86" t="s">
        <v>1596</v>
      </c>
      <c r="M530" s="88"/>
      <c r="N530" s="86"/>
      <c r="O530" s="86"/>
      <c r="P530" s="86"/>
      <c r="Q530" s="86"/>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27</v>
      </c>
      <c r="J535" s="34">
        <f t="shared" ref="J535:J540" si="85">COUNTIF(L535:AM535,"APAGADO")</f>
        <v>1</v>
      </c>
      <c r="K535" s="35">
        <f t="shared" ref="K535:K540" si="86">(I535)/(J535+I535)</f>
        <v>0.9642857142857143</v>
      </c>
      <c r="L535" s="86" t="s">
        <v>1596</v>
      </c>
      <c r="M535" s="88"/>
      <c r="N535" s="86"/>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27</v>
      </c>
      <c r="J536" s="34">
        <f t="shared" si="85"/>
        <v>1</v>
      </c>
      <c r="K536" s="35">
        <f t="shared" si="86"/>
        <v>0.9642857142857143</v>
      </c>
      <c r="L536" s="86" t="s">
        <v>1596</v>
      </c>
      <c r="M536" s="88"/>
      <c r="N536" s="86"/>
      <c r="O536" s="86"/>
      <c r="P536" s="86"/>
      <c r="Q536" s="86"/>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27</v>
      </c>
      <c r="J539" s="34">
        <f t="shared" si="85"/>
        <v>1</v>
      </c>
      <c r="K539" s="35">
        <f t="shared" si="86"/>
        <v>0.9642857142857143</v>
      </c>
      <c r="L539" s="86" t="s">
        <v>1596</v>
      </c>
      <c r="M539" s="88"/>
      <c r="N539" s="86"/>
      <c r="O539" s="86"/>
      <c r="P539" s="86"/>
      <c r="Q539" s="86"/>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27</v>
      </c>
      <c r="J540" s="34">
        <f t="shared" si="85"/>
        <v>1</v>
      </c>
      <c r="K540" s="35">
        <f t="shared" si="86"/>
        <v>0.9642857142857143</v>
      </c>
      <c r="L540" s="88" t="s">
        <v>1596</v>
      </c>
      <c r="M540" s="88"/>
      <c r="N540" s="86"/>
      <c r="O540" s="86"/>
      <c r="P540" s="86"/>
      <c r="Q540" s="86"/>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f>'RESUMEN TOTAL'!M13</f>
        <v>0</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f>'RESUMEN TOTAL'!M24</f>
        <v>0</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f>'RESUMEN TOTAL'!M25</f>
        <v>0</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f>'RESUMEN TOTAL'!M29</f>
        <v>0</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f>'RESUMEN TOTAL'!M65</f>
        <v>0</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f>'RESUMEN TOTAL'!M90</f>
        <v>0</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f>'RESUMEN TOTAL'!M91</f>
        <v>0</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f>'RESUMEN TOTAL'!M106</f>
        <v>0</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f>'RESUMEN TOTAL'!M112</f>
        <v>0</v>
      </c>
      <c r="H109">
        <f>'RESUMEN TOTAL'!N112</f>
        <v>0</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f>'RESUMEN TOTAL'!M114</f>
        <v>0</v>
      </c>
      <c r="H111">
        <f>'RESUMEN TOTAL'!N114</f>
        <v>0</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f>'RESUMEN TOTAL'!M129</f>
        <v>0</v>
      </c>
      <c r="H126">
        <f>'RESUMEN TOTAL'!N129</f>
        <v>0</v>
      </c>
      <c r="I126">
        <f>'RESUMEN TOTAL'!O129</f>
        <v>0</v>
      </c>
      <c r="J126">
        <f>'RESUMEN TOTAL'!P129</f>
        <v>0</v>
      </c>
      <c r="K126">
        <f>'RESUMEN TOTAL'!Q129</f>
        <v>0</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f>'RESUMEN TOTAL'!M134</f>
        <v>0</v>
      </c>
      <c r="H131">
        <f>'RESUMEN TOTAL'!N134</f>
        <v>0</v>
      </c>
      <c r="I131">
        <f>'RESUMEN TOTAL'!O134</f>
        <v>0</v>
      </c>
      <c r="J131">
        <f>'RESUMEN TOTAL'!P134</f>
        <v>0</v>
      </c>
      <c r="K131">
        <f>'RESUMEN TOTAL'!Q134</f>
        <v>0</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f>'RESUMEN TOTAL'!M135</f>
        <v>0</v>
      </c>
      <c r="H132">
        <f>'RESUMEN TOTAL'!N135</f>
        <v>0</v>
      </c>
      <c r="I132">
        <f>'RESUMEN TOTAL'!O135</f>
        <v>0</v>
      </c>
      <c r="J132">
        <f>'RESUMEN TOTAL'!P135</f>
        <v>0</v>
      </c>
      <c r="K132">
        <f>'RESUMEN TOTAL'!Q135</f>
        <v>0</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f>'RESUMEN TOTAL'!M148</f>
        <v>0</v>
      </c>
      <c r="H145">
        <f>'RESUMEN TOTAL'!N148</f>
        <v>0</v>
      </c>
      <c r="I145">
        <f>'RESUMEN TOTAL'!O148</f>
        <v>0</v>
      </c>
      <c r="J145">
        <f>'RESUMEN TOTAL'!P148</f>
        <v>0</v>
      </c>
      <c r="K145">
        <f>'RESUMEN TOTAL'!Q148</f>
        <v>0</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f>'RESUMEN TOTAL'!M169</f>
        <v>0</v>
      </c>
      <c r="H166">
        <f>'RESUMEN TOTAL'!N169</f>
        <v>0</v>
      </c>
      <c r="I166">
        <f>'RESUMEN TOTAL'!O169</f>
        <v>0</v>
      </c>
      <c r="J166">
        <f>'RESUMEN TOTAL'!P169</f>
        <v>0</v>
      </c>
      <c r="K166">
        <f>'RESUMEN TOTAL'!Q169</f>
        <v>0</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f>'RESUMEN TOTAL'!M170</f>
        <v>0</v>
      </c>
      <c r="H167">
        <f>'RESUMEN TOTAL'!N170</f>
        <v>0</v>
      </c>
      <c r="I167">
        <f>'RESUMEN TOTAL'!O170</f>
        <v>0</v>
      </c>
      <c r="J167">
        <f>'RESUMEN TOTAL'!P170</f>
        <v>0</v>
      </c>
      <c r="K167">
        <f>'RESUMEN TOTAL'!Q170</f>
        <v>0</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f>'RESUMEN TOTAL'!M189</f>
        <v>0</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f>'RESUMEN TOTAL'!M199</f>
        <v>0</v>
      </c>
      <c r="H196">
        <f>'RESUMEN TOTAL'!N199</f>
        <v>0</v>
      </c>
      <c r="I196">
        <f>'RESUMEN TOTAL'!O199</f>
        <v>0</v>
      </c>
      <c r="J196">
        <f>'RESUMEN TOTAL'!P199</f>
        <v>0</v>
      </c>
      <c r="K196">
        <f>'RESUMEN TOTAL'!Q199</f>
        <v>0</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f>'RESUMEN TOTAL'!M204</f>
        <v>0</v>
      </c>
      <c r="H201">
        <f>'RESUMEN TOTAL'!N204</f>
        <v>0</v>
      </c>
      <c r="I201">
        <f>'RESUMEN TOTAL'!O204</f>
        <v>0</v>
      </c>
      <c r="J201">
        <f>'RESUMEN TOTAL'!P204</f>
        <v>0</v>
      </c>
      <c r="K201">
        <f>'RESUMEN TOTAL'!Q204</f>
        <v>0</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f>'RESUMEN TOTAL'!M205</f>
        <v>0</v>
      </c>
      <c r="H202">
        <f>'RESUMEN TOTAL'!N205</f>
        <v>0</v>
      </c>
      <c r="I202">
        <f>'RESUMEN TOTAL'!O205</f>
        <v>0</v>
      </c>
      <c r="J202">
        <f>'RESUMEN TOTAL'!P205</f>
        <v>0</v>
      </c>
      <c r="K202">
        <f>'RESUMEN TOTAL'!Q205</f>
        <v>0</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f>'RESUMEN TOTAL'!M237</f>
        <v>0</v>
      </c>
      <c r="H234">
        <f>'RESUMEN TOTAL'!N237</f>
        <v>0</v>
      </c>
      <c r="I234">
        <f>'RESUMEN TOTAL'!O237</f>
        <v>0</v>
      </c>
      <c r="J234">
        <f>'RESUMEN TOTAL'!P237</f>
        <v>0</v>
      </c>
      <c r="K234">
        <f>'RESUMEN TOTAL'!Q237</f>
        <v>0</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f>'RESUMEN TOTAL'!M239</f>
        <v>0</v>
      </c>
      <c r="H236">
        <f>'RESUMEN TOTAL'!N239</f>
        <v>0</v>
      </c>
      <c r="I236">
        <f>'RESUMEN TOTAL'!O239</f>
        <v>0</v>
      </c>
      <c r="J236">
        <f>'RESUMEN TOTAL'!P239</f>
        <v>0</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f>'RESUMEN TOTAL'!M251</f>
        <v>0</v>
      </c>
      <c r="H248">
        <f>'RESUMEN TOTAL'!N251</f>
        <v>0</v>
      </c>
      <c r="I248">
        <f>'RESUMEN TOTAL'!O251</f>
        <v>0</v>
      </c>
      <c r="J248">
        <f>'RESUMEN TOTAL'!P251</f>
        <v>0</v>
      </c>
      <c r="K248">
        <f>'RESUMEN TOTAL'!Q251</f>
        <v>0</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f>'RESUMEN TOTAL'!M252</f>
        <v>0</v>
      </c>
      <c r="H249">
        <f>'RESUMEN TOTAL'!N252</f>
        <v>0</v>
      </c>
      <c r="I249">
        <f>'RESUMEN TOTAL'!O252</f>
        <v>0</v>
      </c>
      <c r="J249">
        <f>'RESUMEN TOTAL'!P252</f>
        <v>0</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f>'RESUMEN TOTAL'!M256</f>
        <v>0</v>
      </c>
      <c r="H253">
        <f>'RESUMEN TOTAL'!N256</f>
        <v>0</v>
      </c>
      <c r="I253">
        <f>'RESUMEN TOTAL'!O256</f>
        <v>0</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f>'RESUMEN TOTAL'!M257</f>
        <v>0</v>
      </c>
      <c r="H254">
        <f>'RESUMEN TOTAL'!N257</f>
        <v>0</v>
      </c>
      <c r="I254">
        <f>'RESUMEN TOTAL'!O257</f>
        <v>0</v>
      </c>
      <c r="J254">
        <f>'RESUMEN TOTAL'!P257</f>
        <v>0</v>
      </c>
      <c r="K254">
        <f>'RESUMEN TOTAL'!Q257</f>
        <v>0</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f>'RESUMEN TOTAL'!M276</f>
        <v>0</v>
      </c>
      <c r="H273">
        <f>'RESUMEN TOTAL'!N276</f>
        <v>0</v>
      </c>
      <c r="I273">
        <f>'RESUMEN TOTAL'!O276</f>
        <v>0</v>
      </c>
      <c r="J273">
        <f>'RESUMEN TOTAL'!P276</f>
        <v>0</v>
      </c>
      <c r="K273">
        <f>'RESUMEN TOTAL'!Q276</f>
        <v>0</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f>'RESUMEN TOTAL'!M281</f>
        <v>0</v>
      </c>
      <c r="H278">
        <f>'RESUMEN TOTAL'!N281</f>
        <v>0</v>
      </c>
      <c r="I278">
        <f>'RESUMEN TOTAL'!O281</f>
        <v>0</v>
      </c>
      <c r="J278">
        <f>'RESUMEN TOTAL'!P281</f>
        <v>0</v>
      </c>
      <c r="K278">
        <f>'RESUMEN TOTAL'!Q281</f>
        <v>0</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f>'RESUMEN TOTAL'!M282</f>
        <v>0</v>
      </c>
      <c r="H279">
        <f>'RESUMEN TOTAL'!N282</f>
        <v>0</v>
      </c>
      <c r="I279">
        <f>'RESUMEN TOTAL'!O282</f>
        <v>0</v>
      </c>
      <c r="J279">
        <f>'RESUMEN TOTAL'!P282</f>
        <v>0</v>
      </c>
      <c r="K279">
        <f>'RESUMEN TOTAL'!Q282</f>
        <v>0</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f>'RESUMEN TOTAL'!M324</f>
        <v>0</v>
      </c>
      <c r="H321">
        <f>'RESUMEN TOTAL'!O324</f>
        <v>0</v>
      </c>
      <c r="I321" t="e">
        <f>'RESUMEN TOTAL'!#REF!</f>
        <v>#REF!</v>
      </c>
      <c r="J321">
        <f>'RESUMEN TOTAL'!P324</f>
        <v>0</v>
      </c>
      <c r="K321">
        <f>'RESUMEN TOTAL'!Q324</f>
        <v>0</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f>'RESUMEN TOTAL'!M325</f>
        <v>0</v>
      </c>
      <c r="H322">
        <f>'RESUMEN TOTAL'!O325</f>
        <v>0</v>
      </c>
      <c r="I322" t="e">
        <f>'RESUMEN TOTAL'!#REF!</f>
        <v>#REF!</v>
      </c>
      <c r="J322">
        <f>'RESUMEN TOTAL'!P325</f>
        <v>0</v>
      </c>
      <c r="K322">
        <f>'RESUMEN TOTAL'!Q325</f>
        <v>0</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f>'RESUMEN TOTAL'!M326</f>
        <v>0</v>
      </c>
      <c r="H323">
        <f>'RESUMEN TOTAL'!O326</f>
        <v>0</v>
      </c>
      <c r="I323" t="e">
        <f>'RESUMEN TOTAL'!#REF!</f>
        <v>#REF!</v>
      </c>
      <c r="J323">
        <f>'RESUMEN TOTAL'!P326</f>
        <v>0</v>
      </c>
      <c r="K323">
        <f>'RESUMEN TOTAL'!Q326</f>
        <v>0</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f>'RESUMEN TOTAL'!M327</f>
        <v>0</v>
      </c>
      <c r="H324">
        <f>'RESUMEN TOTAL'!O327</f>
        <v>0</v>
      </c>
      <c r="I324" t="e">
        <f>'RESUMEN TOTAL'!#REF!</f>
        <v>#REF!</v>
      </c>
      <c r="J324">
        <f>'RESUMEN TOTAL'!P327</f>
        <v>0</v>
      </c>
      <c r="K324">
        <f>'RESUMEN TOTAL'!Q327</f>
        <v>0</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f>'RESUMEN TOTAL'!M330</f>
        <v>0</v>
      </c>
      <c r="H327">
        <f>'RESUMEN TOTAL'!N330</f>
        <v>0</v>
      </c>
      <c r="I327">
        <f>'RESUMEN TOTAL'!O330</f>
        <v>0</v>
      </c>
      <c r="J327">
        <f>'RESUMEN TOTAL'!P330</f>
        <v>0</v>
      </c>
      <c r="K327">
        <f>'RESUMEN TOTAL'!Q330</f>
        <v>0</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f>'RESUMEN TOTAL'!M336</f>
        <v>0</v>
      </c>
      <c r="H333">
        <f>'RESUMEN TOTAL'!O336</f>
        <v>0</v>
      </c>
      <c r="I333" t="e">
        <f>'RESUMEN TOTAL'!#REF!</f>
        <v>#REF!</v>
      </c>
      <c r="J333">
        <f>'RESUMEN TOTAL'!P336</f>
        <v>0</v>
      </c>
      <c r="K333">
        <f>'RESUMEN TOTAL'!Q336</f>
        <v>0</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f>'RESUMEN TOTAL'!M337</f>
        <v>0</v>
      </c>
      <c r="H334">
        <f>'RESUMEN TOTAL'!O337</f>
        <v>0</v>
      </c>
      <c r="I334" t="e">
        <f>'RESUMEN TOTAL'!#REF!</f>
        <v>#REF!</v>
      </c>
      <c r="J334">
        <f>'RESUMEN TOTAL'!P337</f>
        <v>0</v>
      </c>
      <c r="K334">
        <f>'RESUMEN TOTAL'!Q337</f>
        <v>0</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f>'RESUMEN TOTAL'!M338</f>
        <v>0</v>
      </c>
      <c r="H335">
        <f>'RESUMEN TOTAL'!N338</f>
        <v>0</v>
      </c>
      <c r="I335">
        <f>'RESUMEN TOTAL'!O338</f>
        <v>0</v>
      </c>
      <c r="J335">
        <f>'RESUMEN TOTAL'!P338</f>
        <v>0</v>
      </c>
      <c r="K335">
        <f>'RESUMEN TOTAL'!Q338</f>
        <v>0</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f>'RESUMEN TOTAL'!M339</f>
        <v>0</v>
      </c>
      <c r="H336">
        <f>'RESUMEN TOTAL'!N339</f>
        <v>0</v>
      </c>
      <c r="I336">
        <f>'RESUMEN TOTAL'!O339</f>
        <v>0</v>
      </c>
      <c r="J336">
        <f>'RESUMEN TOTAL'!P339</f>
        <v>0</v>
      </c>
      <c r="K336">
        <f>'RESUMEN TOTAL'!Q339</f>
        <v>0</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f>'RESUMEN TOTAL'!M340</f>
        <v>0</v>
      </c>
      <c r="H337">
        <f>'RESUMEN TOTAL'!N340</f>
        <v>0</v>
      </c>
      <c r="I337">
        <f>'RESUMEN TOTAL'!O340</f>
        <v>0</v>
      </c>
      <c r="J337">
        <f>'RESUMEN TOTAL'!P340</f>
        <v>0</v>
      </c>
      <c r="K337">
        <f>'RESUMEN TOTAL'!Q340</f>
        <v>0</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f>'RESUMEN TOTAL'!M341</f>
        <v>0</v>
      </c>
      <c r="H338">
        <f>'RESUMEN TOTAL'!N341</f>
        <v>0</v>
      </c>
      <c r="I338">
        <f>'RESUMEN TOTAL'!O341</f>
        <v>0</v>
      </c>
      <c r="J338">
        <f>'RESUMEN TOTAL'!P341</f>
        <v>0</v>
      </c>
      <c r="K338">
        <f>'RESUMEN TOTAL'!Q341</f>
        <v>0</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f>'RESUMEN TOTAL'!M342</f>
        <v>0</v>
      </c>
      <c r="H339">
        <f>'RESUMEN TOTAL'!N342</f>
        <v>0</v>
      </c>
      <c r="I339">
        <f>'RESUMEN TOTAL'!O342</f>
        <v>0</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f>'RESUMEN TOTAL'!M343</f>
        <v>0</v>
      </c>
      <c r="H340">
        <f>'RESUMEN TOTAL'!N343</f>
        <v>0</v>
      </c>
      <c r="I340">
        <f>'RESUMEN TOTAL'!O343</f>
        <v>0</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f>'RESUMEN TOTAL'!M356</f>
        <v>0</v>
      </c>
      <c r="H353">
        <f>'RESUMEN TOTAL'!N356</f>
        <v>0</v>
      </c>
      <c r="I353">
        <f>'RESUMEN TOTAL'!O356</f>
        <v>0</v>
      </c>
      <c r="J353">
        <f>'RESUMEN TOTAL'!P356</f>
        <v>0</v>
      </c>
      <c r="K353">
        <f>'RESUMEN TOTAL'!Q356</f>
        <v>0</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f>'RESUMEN TOTAL'!M363</f>
        <v>0</v>
      </c>
      <c r="H360">
        <f>'RESUMEN TOTAL'!N363</f>
        <v>0</v>
      </c>
      <c r="I360">
        <f>'RESUMEN TOTAL'!O363</f>
        <v>0</v>
      </c>
      <c r="J360">
        <f>'RESUMEN TOTAL'!P363</f>
        <v>0</v>
      </c>
      <c r="K360">
        <f>'RESUMEN TOTAL'!Q363</f>
        <v>0</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f>'RESUMEN TOTAL'!M364</f>
        <v>0</v>
      </c>
      <c r="H361">
        <f>'RESUMEN TOTAL'!N364</f>
        <v>0</v>
      </c>
      <c r="I361">
        <f>'RESUMEN TOTAL'!O364</f>
        <v>0</v>
      </c>
      <c r="J361">
        <f>'RESUMEN TOTAL'!P364</f>
        <v>0</v>
      </c>
      <c r="K361">
        <f>'RESUMEN TOTAL'!Q364</f>
        <v>0</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f>'RESUMEN TOTAL'!M371</f>
        <v>0</v>
      </c>
      <c r="H368">
        <f>'RESUMEN TOTAL'!N371</f>
        <v>0</v>
      </c>
      <c r="I368">
        <f>'RESUMEN TOTAL'!O371</f>
        <v>0</v>
      </c>
      <c r="J368">
        <f>'RESUMEN TOTAL'!P371</f>
        <v>0</v>
      </c>
      <c r="K368">
        <f>'RESUMEN TOTAL'!Q371</f>
        <v>0</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f>'RESUMEN TOTAL'!M377</f>
        <v>0</v>
      </c>
      <c r="H374">
        <f>'RESUMEN TOTAL'!N377</f>
        <v>0</v>
      </c>
      <c r="I374">
        <f>'RESUMEN TOTAL'!O377</f>
        <v>0</v>
      </c>
      <c r="J374">
        <f>'RESUMEN TOTAL'!P377</f>
        <v>0</v>
      </c>
      <c r="K374">
        <f>'RESUMEN TOTAL'!Q377</f>
        <v>0</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f>'RESUMEN TOTAL'!M378</f>
        <v>0</v>
      </c>
      <c r="H375">
        <f>'RESUMEN TOTAL'!N378</f>
        <v>0</v>
      </c>
      <c r="I375">
        <f>'RESUMEN TOTAL'!O378</f>
        <v>0</v>
      </c>
      <c r="J375">
        <f>'RESUMEN TOTAL'!P378</f>
        <v>0</v>
      </c>
      <c r="K375">
        <f>'RESUMEN TOTAL'!Q378</f>
        <v>0</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f>'RESUMEN TOTAL'!M392</f>
        <v>0</v>
      </c>
      <c r="H389">
        <f>'RESUMEN TOTAL'!N392</f>
        <v>0</v>
      </c>
      <c r="I389">
        <f>'RESUMEN TOTAL'!O392</f>
        <v>0</v>
      </c>
      <c r="J389">
        <f>'RESUMEN TOTAL'!P392</f>
        <v>0</v>
      </c>
      <c r="K389">
        <f>'RESUMEN TOTAL'!Q392</f>
        <v>0</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f>'RESUMEN TOTAL'!M394</f>
        <v>0</v>
      </c>
      <c r="H391">
        <f>'RESUMEN TOTAL'!N394</f>
        <v>0</v>
      </c>
      <c r="I391">
        <f>'RESUMEN TOTAL'!O394</f>
        <v>0</v>
      </c>
      <c r="J391">
        <f>'RESUMEN TOTAL'!P394</f>
        <v>0</v>
      </c>
      <c r="K391">
        <f>'RESUMEN TOTAL'!Q394</f>
        <v>0</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f>'RESUMEN TOTAL'!M400</f>
        <v>0</v>
      </c>
      <c r="H397">
        <f>'RESUMEN TOTAL'!N400</f>
        <v>0</v>
      </c>
      <c r="I397">
        <f>'RESUMEN TOTAL'!O400</f>
        <v>0</v>
      </c>
      <c r="J397">
        <f>'RESUMEN TOTAL'!P400</f>
        <v>0</v>
      </c>
      <c r="K397">
        <f>'RESUMEN TOTAL'!Q400</f>
        <v>0</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f>'RESUMEN TOTAL'!M403</f>
        <v>0</v>
      </c>
      <c r="H400">
        <f>'RESUMEN TOTAL'!N403</f>
        <v>0</v>
      </c>
      <c r="I400">
        <f>'RESUMEN TOTAL'!O403</f>
        <v>0</v>
      </c>
      <c r="J400">
        <f>'RESUMEN TOTAL'!P403</f>
        <v>0</v>
      </c>
      <c r="K400">
        <f>'RESUMEN TOTAL'!Q403</f>
        <v>0</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f>'RESUMEN TOTAL'!M404</f>
        <v>0</v>
      </c>
      <c r="H401">
        <f>'RESUMEN TOTAL'!N404</f>
        <v>0</v>
      </c>
      <c r="I401">
        <f>'RESUMEN TOTAL'!O404</f>
        <v>0</v>
      </c>
      <c r="J401">
        <f>'RESUMEN TOTAL'!P404</f>
        <v>0</v>
      </c>
      <c r="K401">
        <f>'RESUMEN TOTAL'!Q404</f>
        <v>0</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f>'RESUMEN TOTAL'!M405</f>
        <v>0</v>
      </c>
      <c r="H402">
        <f>'RESUMEN TOTAL'!N405</f>
        <v>0</v>
      </c>
      <c r="I402">
        <f>'RESUMEN TOTAL'!O405</f>
        <v>0</v>
      </c>
      <c r="J402">
        <f>'RESUMEN TOTAL'!P405</f>
        <v>0</v>
      </c>
      <c r="K402">
        <f>'RESUMEN TOTAL'!Q405</f>
        <v>0</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f>'RESUMEN TOTAL'!M419</f>
        <v>0</v>
      </c>
      <c r="H416">
        <f>'RESUMEN TOTAL'!N419</f>
        <v>0</v>
      </c>
      <c r="I416">
        <f>'RESUMEN TOTAL'!O419</f>
        <v>0</v>
      </c>
      <c r="J416">
        <f>'RESUMEN TOTAL'!P419</f>
        <v>0</v>
      </c>
      <c r="K416">
        <f>'RESUMEN TOTAL'!Q419</f>
        <v>0</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f>'RESUMEN TOTAL'!M439</f>
        <v>0</v>
      </c>
      <c r="H436">
        <f>'RESUMEN TOTAL'!N439</f>
        <v>0</v>
      </c>
      <c r="I436">
        <f>'RESUMEN TOTAL'!O439</f>
        <v>0</v>
      </c>
      <c r="J436">
        <f>'RESUMEN TOTAL'!P439</f>
        <v>0</v>
      </c>
      <c r="K436">
        <f>'RESUMEN TOTAL'!Q439</f>
        <v>0</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f>'RESUMEN TOTAL'!M441</f>
        <v>0</v>
      </c>
      <c r="H438">
        <f>'RESUMEN TOTAL'!N441</f>
        <v>0</v>
      </c>
      <c r="I438">
        <f>'RESUMEN TOTAL'!O441</f>
        <v>0</v>
      </c>
      <c r="J438">
        <f>'RESUMEN TOTAL'!P441</f>
        <v>0</v>
      </c>
      <c r="K438">
        <f>'RESUMEN TOTAL'!Q441</f>
        <v>0</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f>'RESUMEN TOTAL'!M442</f>
        <v>0</v>
      </c>
      <c r="H439">
        <f>'RESUMEN TOTAL'!N442</f>
        <v>0</v>
      </c>
      <c r="I439">
        <f>'RESUMEN TOTAL'!O442</f>
        <v>0</v>
      </c>
      <c r="J439">
        <f>'RESUMEN TOTAL'!P442</f>
        <v>0</v>
      </c>
      <c r="K439">
        <f>'RESUMEN TOTAL'!Q442</f>
        <v>0</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f>'RESUMEN TOTAL'!M447</f>
        <v>0</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f>'RESUMEN TOTAL'!M465</f>
        <v>0</v>
      </c>
      <c r="H462">
        <f>'RESUMEN TOTAL'!N465</f>
        <v>0</v>
      </c>
      <c r="I462">
        <f>'RESUMEN TOTAL'!O465</f>
        <v>0</v>
      </c>
      <c r="J462">
        <f>'RESUMEN TOTAL'!P465</f>
        <v>0</v>
      </c>
      <c r="K462">
        <f>'RESUMEN TOTAL'!Q465</f>
        <v>0</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f>'RESUMEN TOTAL'!M466</f>
        <v>0</v>
      </c>
      <c r="H463">
        <f>'RESUMEN TOTAL'!N466</f>
        <v>0</v>
      </c>
      <c r="I463">
        <f>'RESUMEN TOTAL'!O466</f>
        <v>0</v>
      </c>
      <c r="J463">
        <f>'RESUMEN TOTAL'!P466</f>
        <v>0</v>
      </c>
      <c r="K463">
        <f>'RESUMEN TOTAL'!Q466</f>
        <v>0</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f>'RESUMEN TOTAL'!M467</f>
        <v>0</v>
      </c>
      <c r="H464">
        <f>'RESUMEN TOTAL'!N467</f>
        <v>0</v>
      </c>
      <c r="I464">
        <f>'RESUMEN TOTAL'!O467</f>
        <v>0</v>
      </c>
      <c r="J464">
        <f>'RESUMEN TOTAL'!P467</f>
        <v>0</v>
      </c>
      <c r="K464">
        <f>'RESUMEN TOTAL'!Q467</f>
        <v>0</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f>'RESUMEN TOTAL'!M476</f>
        <v>0</v>
      </c>
      <c r="H473">
        <f>'RESUMEN TOTAL'!N476</f>
        <v>0</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f>'RESUMEN TOTAL'!M485</f>
        <v>0</v>
      </c>
      <c r="H482">
        <f>'RESUMEN TOTAL'!N485</f>
        <v>0</v>
      </c>
      <c r="I482">
        <f>'RESUMEN TOTAL'!O485</f>
        <v>0</v>
      </c>
      <c r="J482">
        <f>'RESUMEN TOTAL'!P485</f>
        <v>0</v>
      </c>
      <c r="K482">
        <f>'RESUMEN TOTAL'!Q485</f>
        <v>0</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f>'RESUMEN TOTAL'!M486</f>
        <v>0</v>
      </c>
      <c r="H483">
        <f>'RESUMEN TOTAL'!N486</f>
        <v>0</v>
      </c>
      <c r="I483">
        <f>'RESUMEN TOTAL'!O486</f>
        <v>0</v>
      </c>
      <c r="J483">
        <f>'RESUMEN TOTAL'!P486</f>
        <v>0</v>
      </c>
      <c r="K483">
        <f>'RESUMEN TOTAL'!Q486</f>
        <v>0</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f>'RESUMEN TOTAL'!M487</f>
        <v>0</v>
      </c>
      <c r="H484">
        <f>'RESUMEN TOTAL'!N487</f>
        <v>0</v>
      </c>
      <c r="I484">
        <f>'RESUMEN TOTAL'!O487</f>
        <v>0</v>
      </c>
      <c r="J484">
        <f>'RESUMEN TOTAL'!P487</f>
        <v>0</v>
      </c>
      <c r="K484">
        <f>'RESUMEN TOTAL'!Q487</f>
        <v>0</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f>'RESUMEN TOTAL'!M488</f>
        <v>0</v>
      </c>
      <c r="H485">
        <f>'RESUMEN TOTAL'!N488</f>
        <v>0</v>
      </c>
      <c r="I485">
        <f>'RESUMEN TOTAL'!O488</f>
        <v>0</v>
      </c>
      <c r="J485">
        <f>'RESUMEN TOTAL'!P488</f>
        <v>0</v>
      </c>
      <c r="K485">
        <f>'RESUMEN TOTAL'!Q488</f>
        <v>0</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f>'RESUMEN TOTAL'!M489</f>
        <v>0</v>
      </c>
      <c r="H486">
        <f>'RESUMEN TOTAL'!N489</f>
        <v>0</v>
      </c>
      <c r="I486">
        <f>'RESUMEN TOTAL'!O489</f>
        <v>0</v>
      </c>
      <c r="J486">
        <f>'RESUMEN TOTAL'!P489</f>
        <v>0</v>
      </c>
      <c r="K486">
        <f>'RESUMEN TOTAL'!Q489</f>
        <v>0</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f>'RESUMEN TOTAL'!M490</f>
        <v>0</v>
      </c>
      <c r="H487">
        <f>'RESUMEN TOTAL'!N490</f>
        <v>0</v>
      </c>
      <c r="I487">
        <f>'RESUMEN TOTAL'!O490</f>
        <v>0</v>
      </c>
      <c r="J487">
        <f>'RESUMEN TOTAL'!P490</f>
        <v>0</v>
      </c>
      <c r="K487">
        <f>'RESUMEN TOTAL'!Q490</f>
        <v>0</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f>'RESUMEN TOTAL'!M491</f>
        <v>0</v>
      </c>
      <c r="H488">
        <f>'RESUMEN TOTAL'!N491</f>
        <v>0</v>
      </c>
      <c r="I488">
        <f>'RESUMEN TOTAL'!O491</f>
        <v>0</v>
      </c>
      <c r="J488">
        <f>'RESUMEN TOTAL'!P491</f>
        <v>0</v>
      </c>
      <c r="K488">
        <f>'RESUMEN TOTAL'!Q491</f>
        <v>0</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f>'RESUMEN TOTAL'!M492</f>
        <v>0</v>
      </c>
      <c r="H489">
        <f>'RESUMEN TOTAL'!N492</f>
        <v>0</v>
      </c>
      <c r="I489">
        <f>'RESUMEN TOTAL'!O492</f>
        <v>0</v>
      </c>
      <c r="J489">
        <f>'RESUMEN TOTAL'!P492</f>
        <v>0</v>
      </c>
      <c r="K489">
        <f>'RESUMEN TOTAL'!Q492</f>
        <v>0</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f>'RESUMEN TOTAL'!M499</f>
        <v>0</v>
      </c>
      <c r="H496">
        <f>'RESUMEN TOTAL'!N499</f>
        <v>0</v>
      </c>
      <c r="I496">
        <f>'RESUMEN TOTAL'!O499</f>
        <v>0</v>
      </c>
      <c r="J496">
        <f>'RESUMEN TOTAL'!P499</f>
        <v>0</v>
      </c>
      <c r="K496">
        <f>'RESUMEN TOTAL'!Q499</f>
        <v>0</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f>'RESUMEN TOTAL'!M500</f>
        <v>0</v>
      </c>
      <c r="H497">
        <f>'RESUMEN TOTAL'!N500</f>
        <v>0</v>
      </c>
      <c r="I497">
        <f>'RESUMEN TOTAL'!O500</f>
        <v>0</v>
      </c>
      <c r="J497">
        <f>'RESUMEN TOTAL'!P500</f>
        <v>0</v>
      </c>
      <c r="K497">
        <f>'RESUMEN TOTAL'!Q500</f>
        <v>0</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f>'RESUMEN TOTAL'!M501</f>
        <v>0</v>
      </c>
      <c r="H498">
        <f>'RESUMEN TOTAL'!N501</f>
        <v>0</v>
      </c>
      <c r="I498">
        <f>'RESUMEN TOTAL'!O501</f>
        <v>0</v>
      </c>
      <c r="J498">
        <f>'RESUMEN TOTAL'!P501</f>
        <v>0</v>
      </c>
      <c r="K498">
        <f>'RESUMEN TOTAL'!Q501</f>
        <v>0</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f>'RESUMEN TOTAL'!M502</f>
        <v>0</v>
      </c>
      <c r="H499">
        <f>'RESUMEN TOTAL'!N502</f>
        <v>0</v>
      </c>
      <c r="I499">
        <f>'RESUMEN TOTAL'!O502</f>
        <v>0</v>
      </c>
      <c r="J499">
        <f>'RESUMEN TOTAL'!P502</f>
        <v>0</v>
      </c>
      <c r="K499">
        <f>'RESUMEN TOTAL'!Q502</f>
        <v>0</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f>'RESUMEN TOTAL'!M503</f>
        <v>0</v>
      </c>
      <c r="H500">
        <f>'RESUMEN TOTAL'!N503</f>
        <v>0</v>
      </c>
      <c r="I500">
        <f>'RESUMEN TOTAL'!O503</f>
        <v>0</v>
      </c>
      <c r="J500">
        <f>'RESUMEN TOTAL'!P503</f>
        <v>0</v>
      </c>
      <c r="K500">
        <f>'RESUMEN TOTAL'!Q503</f>
        <v>0</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f>'RESUMEN TOTAL'!M504</f>
        <v>0</v>
      </c>
      <c r="H501">
        <f>'RESUMEN TOTAL'!N504</f>
        <v>0</v>
      </c>
      <c r="I501">
        <f>'RESUMEN TOTAL'!O504</f>
        <v>0</v>
      </c>
      <c r="J501">
        <f>'RESUMEN TOTAL'!P504</f>
        <v>0</v>
      </c>
      <c r="K501">
        <f>'RESUMEN TOTAL'!Q504</f>
        <v>0</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f>'RESUMEN TOTAL'!M507</f>
        <v>0</v>
      </c>
      <c r="H504">
        <f>'RESUMEN TOTAL'!N507</f>
        <v>0</v>
      </c>
      <c r="I504">
        <f>'RESUMEN TOTAL'!O507</f>
        <v>0</v>
      </c>
      <c r="J504">
        <f>'RESUMEN TOTAL'!P507</f>
        <v>0</v>
      </c>
      <c r="K504">
        <f>'RESUMEN TOTAL'!Q507</f>
        <v>0</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f>'RESUMEN TOTAL'!M508</f>
        <v>0</v>
      </c>
      <c r="H505">
        <f>'RESUMEN TOTAL'!N508</f>
        <v>0</v>
      </c>
      <c r="I505">
        <f>'RESUMEN TOTAL'!O508</f>
        <v>0</v>
      </c>
      <c r="J505">
        <f>'RESUMEN TOTAL'!P508</f>
        <v>0</v>
      </c>
      <c r="K505">
        <f>'RESUMEN TOTAL'!Q508</f>
        <v>0</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f>'RESUMEN TOTAL'!M509</f>
        <v>0</v>
      </c>
      <c r="H506">
        <f>'RESUMEN TOTAL'!N509</f>
        <v>0</v>
      </c>
      <c r="I506">
        <f>'RESUMEN TOTAL'!O509</f>
        <v>0</v>
      </c>
      <c r="J506">
        <f>'RESUMEN TOTAL'!P509</f>
        <v>0</v>
      </c>
      <c r="K506">
        <f>'RESUMEN TOTAL'!Q509</f>
        <v>0</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f>'RESUMEN TOTAL'!M510</f>
        <v>0</v>
      </c>
      <c r="H507">
        <f>'RESUMEN TOTAL'!N510</f>
        <v>0</v>
      </c>
      <c r="I507">
        <f>'RESUMEN TOTAL'!O510</f>
        <v>0</v>
      </c>
      <c r="J507">
        <f>'RESUMEN TOTAL'!P510</f>
        <v>0</v>
      </c>
      <c r="K507">
        <f>'RESUMEN TOTAL'!Q510</f>
        <v>0</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f>'RESUMEN TOTAL'!M511</f>
        <v>0</v>
      </c>
      <c r="H508">
        <f>'RESUMEN TOTAL'!N511</f>
        <v>0</v>
      </c>
      <c r="I508">
        <f>'RESUMEN TOTAL'!O511</f>
        <v>0</v>
      </c>
      <c r="J508">
        <f>'RESUMEN TOTAL'!P511</f>
        <v>0</v>
      </c>
      <c r="K508">
        <f>'RESUMEN TOTAL'!Q511</f>
        <v>0</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f>'RESUMEN TOTAL'!M512</f>
        <v>0</v>
      </c>
      <c r="H509">
        <f>'RESUMEN TOTAL'!N512</f>
        <v>0</v>
      </c>
      <c r="I509">
        <f>'RESUMEN TOTAL'!O512</f>
        <v>0</v>
      </c>
      <c r="J509">
        <f>'RESUMEN TOTAL'!P512</f>
        <v>0</v>
      </c>
      <c r="K509">
        <f>'RESUMEN TOTAL'!Q512</f>
        <v>0</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f>'RESUMEN TOTAL'!M513</f>
        <v>0</v>
      </c>
      <c r="H510">
        <f>'RESUMEN TOTAL'!N513</f>
        <v>0</v>
      </c>
      <c r="I510">
        <f>'RESUMEN TOTAL'!O513</f>
        <v>0</v>
      </c>
      <c r="J510">
        <f>'RESUMEN TOTAL'!P513</f>
        <v>0</v>
      </c>
      <c r="K510">
        <f>'RESUMEN TOTAL'!Q513</f>
        <v>0</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f>'RESUMEN TOTAL'!M514</f>
        <v>0</v>
      </c>
      <c r="H511">
        <f>'RESUMEN TOTAL'!N514</f>
        <v>0</v>
      </c>
      <c r="I511">
        <f>'RESUMEN TOTAL'!O514</f>
        <v>0</v>
      </c>
      <c r="J511">
        <f>'RESUMEN TOTAL'!P514</f>
        <v>0</v>
      </c>
      <c r="K511">
        <f>'RESUMEN TOTAL'!Q514</f>
        <v>0</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f>'RESUMEN TOTAL'!M519</f>
        <v>0</v>
      </c>
      <c r="H516">
        <f>'RESUMEN TOTAL'!N519</f>
        <v>0</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f>'RESUMEN TOTAL'!O520</f>
        <v>0</v>
      </c>
      <c r="J517">
        <f>'RESUMEN TOTAL'!P520</f>
        <v>0</v>
      </c>
      <c r="K517">
        <f>'RESUMEN TOTAL'!Q520</f>
        <v>0</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f>'RESUMEN TOTAL'!M523</f>
        <v>0</v>
      </c>
      <c r="H520">
        <f>'RESUMEN TOTAL'!N523</f>
        <v>0</v>
      </c>
      <c r="I520">
        <f>'RESUMEN TOTAL'!O523</f>
        <v>0</v>
      </c>
      <c r="J520">
        <f>'RESUMEN TOTAL'!P523</f>
        <v>0</v>
      </c>
      <c r="K520">
        <f>'RESUMEN TOTAL'!Q523</f>
        <v>0</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f>'RESUMEN TOTAL'!M524</f>
        <v>0</v>
      </c>
      <c r="H521">
        <f>'RESUMEN TOTAL'!N524</f>
        <v>0</v>
      </c>
      <c r="I521">
        <f>'RESUMEN TOTAL'!O524</f>
        <v>0</v>
      </c>
      <c r="J521">
        <f>'RESUMEN TOTAL'!P524</f>
        <v>0</v>
      </c>
      <c r="K521">
        <f>'RESUMEN TOTAL'!Q524</f>
        <v>0</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f>'RESUMEN TOTAL'!M529</f>
        <v>0</v>
      </c>
      <c r="H526">
        <f>'RESUMEN TOTAL'!N529</f>
        <v>0</v>
      </c>
      <c r="I526">
        <f>'RESUMEN TOTAL'!O529</f>
        <v>0</v>
      </c>
      <c r="J526">
        <f>'RESUMEN TOTAL'!P529</f>
        <v>0</v>
      </c>
      <c r="K526">
        <f>'RESUMEN TOTAL'!Q529</f>
        <v>0</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f>'RESUMEN TOTAL'!M530</f>
        <v>0</v>
      </c>
      <c r="H527">
        <f>'RESUMEN TOTAL'!N530</f>
        <v>0</v>
      </c>
      <c r="I527">
        <f>'RESUMEN TOTAL'!O530</f>
        <v>0</v>
      </c>
      <c r="J527">
        <f>'RESUMEN TOTAL'!P530</f>
        <v>0</v>
      </c>
      <c r="K527">
        <f>'RESUMEN TOTAL'!Q530</f>
        <v>0</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f>'RESUMEN TOTAL'!M535</f>
        <v>0</v>
      </c>
      <c r="H532">
        <f>'RESUMEN TOTAL'!N535</f>
        <v>0</v>
      </c>
      <c r="I532">
        <f>'RESUMEN TOTAL'!O535</f>
        <v>0</v>
      </c>
      <c r="J532">
        <f>'RESUMEN TOTAL'!P535</f>
        <v>0</v>
      </c>
      <c r="K532">
        <f>'RESUMEN TOTAL'!Q535</f>
        <v>0</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f>'RESUMEN TOTAL'!M536</f>
        <v>0</v>
      </c>
      <c r="H533">
        <f>'RESUMEN TOTAL'!N536</f>
        <v>0</v>
      </c>
      <c r="I533">
        <f>'RESUMEN TOTAL'!O536</f>
        <v>0</v>
      </c>
      <c r="J533">
        <f>'RESUMEN TOTAL'!P536</f>
        <v>0</v>
      </c>
      <c r="K533">
        <f>'RESUMEN TOTAL'!Q536</f>
        <v>0</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f>'RESUMEN TOTAL'!M539</f>
        <v>0</v>
      </c>
      <c r="H536">
        <f>'RESUMEN TOTAL'!N539</f>
        <v>0</v>
      </c>
      <c r="I536">
        <f>'RESUMEN TOTAL'!O539</f>
        <v>0</v>
      </c>
      <c r="J536">
        <f>'RESUMEN TOTAL'!P539</f>
        <v>0</v>
      </c>
      <c r="K536">
        <f>'RESUMEN TOTAL'!Q539</f>
        <v>0</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f>'RESUMEN TOTAL'!M540</f>
        <v>0</v>
      </c>
      <c r="H537">
        <f>'RESUMEN TOTAL'!N540</f>
        <v>0</v>
      </c>
      <c r="I537">
        <f>'RESUMEN TOTAL'!O540</f>
        <v>0</v>
      </c>
      <c r="J537">
        <f>'RESUMEN TOTAL'!P540</f>
        <v>0</v>
      </c>
      <c r="K537">
        <f>'RESUMEN TOTAL'!Q540</f>
        <v>0</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0</v>
      </c>
      <c r="H1" s="18">
        <f>COUNTIF(H3:H503, "APAGADO")</f>
        <v>0</v>
      </c>
      <c r="I1" s="18">
        <f t="shared" si="0"/>
        <v>0</v>
      </c>
      <c r="J1" s="18">
        <f t="shared" si="0"/>
        <v>0</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f>ESTADISTICA!G10</f>
        <v>0</v>
      </c>
      <c r="H11">
        <f>ESTADISTICA!H10</f>
        <v>0</v>
      </c>
      <c r="I11">
        <f>ESTADISTICA!I10</f>
        <v>0</v>
      </c>
      <c r="J11">
        <f>ESTADISTICA!J10</f>
        <v>0</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f>ESTADISTICA!H12</f>
        <v>0</v>
      </c>
      <c r="I13">
        <f>ESTADISTICA!I12</f>
        <v>0</v>
      </c>
      <c r="J13">
        <f>ESTADISTICA!J12</f>
        <v>0</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f>ESTADISTICA!G21</f>
        <v>0</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f>ESTADISTICA!G22</f>
        <v>0</v>
      </c>
      <c r="H23">
        <f>ESTADISTICA!H22</f>
        <v>0</v>
      </c>
      <c r="I23">
        <f>ESTADISTICA!I22</f>
        <v>0</v>
      </c>
      <c r="J23">
        <f>ESTADISTICA!J22</f>
        <v>0</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f>ESTADISTICA!G26</f>
        <v>0</v>
      </c>
      <c r="H27">
        <f>ESTADISTICA!H26</f>
        <v>0</v>
      </c>
      <c r="I27">
        <f>ESTADISTICA!I26</f>
        <v>0</v>
      </c>
      <c r="J27">
        <f>ESTADISTICA!J26</f>
        <v>0</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f>ESTADISTICA!G62</f>
        <v>0</v>
      </c>
      <c r="H63">
        <f>ESTADISTICA!H62</f>
        <v>0</v>
      </c>
      <c r="I63">
        <f>ESTADISTICA!I62</f>
        <v>0</v>
      </c>
      <c r="J63">
        <f>ESTADISTICA!J62</f>
        <v>0</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f>ESTADISTICA!G87</f>
        <v>0</v>
      </c>
      <c r="H88">
        <f>ESTADISTICA!H87</f>
        <v>0</v>
      </c>
      <c r="I88">
        <f>ESTADISTICA!I87</f>
        <v>0</v>
      </c>
      <c r="J88">
        <f>ESTADISTICA!J87</f>
        <v>0</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f>ESTADISTICA!G88</f>
        <v>0</v>
      </c>
      <c r="H89">
        <f>ESTADISTICA!H88</f>
        <v>0</v>
      </c>
      <c r="I89">
        <f>ESTADISTICA!I88</f>
        <v>0</v>
      </c>
      <c r="J89">
        <f>ESTADISTICA!J88</f>
        <v>0</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f>ESTADISTICA!G103</f>
        <v>0</v>
      </c>
      <c r="H104">
        <f>ESTADISTICA!H103</f>
        <v>0</v>
      </c>
      <c r="I104">
        <f>ESTADISTICA!I103</f>
        <v>0</v>
      </c>
      <c r="J104">
        <f>ESTADISTICA!J103</f>
        <v>0</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f>ESTADISTICA!G109</f>
        <v>0</v>
      </c>
      <c r="H110">
        <f>ESTADISTICA!H109</f>
        <v>0</v>
      </c>
      <c r="I110">
        <f>ESTADISTICA!I109</f>
        <v>0</v>
      </c>
      <c r="J110">
        <f>ESTADISTICA!J109</f>
        <v>0</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f>ESTADISTICA!G111</f>
        <v>0</v>
      </c>
      <c r="H112">
        <f>ESTADISTICA!H111</f>
        <v>0</v>
      </c>
      <c r="I112">
        <f>ESTADISTICA!I111</f>
        <v>0</v>
      </c>
      <c r="J112">
        <f>ESTADISTICA!J111</f>
        <v>0</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f>ESTADISTICA!G126</f>
        <v>0</v>
      </c>
      <c r="H127">
        <f>ESTADISTICA!H126</f>
        <v>0</v>
      </c>
      <c r="I127">
        <f>ESTADISTICA!I126</f>
        <v>0</v>
      </c>
      <c r="J127">
        <f>ESTADISTICA!J126</f>
        <v>0</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f>ESTADISTICA!G131</f>
        <v>0</v>
      </c>
      <c r="H132">
        <f>ESTADISTICA!H131</f>
        <v>0</v>
      </c>
      <c r="I132">
        <f>ESTADISTICA!I131</f>
        <v>0</v>
      </c>
      <c r="J132">
        <f>ESTADISTICA!J131</f>
        <v>0</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f>ESTADISTICA!G132</f>
        <v>0</v>
      </c>
      <c r="H133">
        <f>ESTADISTICA!H132</f>
        <v>0</v>
      </c>
      <c r="I133">
        <f>ESTADISTICA!I132</f>
        <v>0</v>
      </c>
      <c r="J133">
        <f>ESTADISTICA!J132</f>
        <v>0</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f>ESTADISTICA!G145</f>
        <v>0</v>
      </c>
      <c r="H146">
        <f>ESTADISTICA!H145</f>
        <v>0</v>
      </c>
      <c r="I146">
        <f>ESTADISTICA!I145</f>
        <v>0</v>
      </c>
      <c r="J146">
        <f>ESTADISTICA!J145</f>
        <v>0</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f>ESTADISTICA!G166</f>
        <v>0</v>
      </c>
      <c r="H167">
        <f>ESTADISTICA!H166</f>
        <v>0</v>
      </c>
      <c r="I167">
        <f>ESTADISTICA!I166</f>
        <v>0</v>
      </c>
      <c r="J167">
        <f>ESTADISTICA!J166</f>
        <v>0</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f>ESTADISTICA!G167</f>
        <v>0</v>
      </c>
      <c r="H168">
        <f>ESTADISTICA!H167</f>
        <v>0</v>
      </c>
      <c r="I168">
        <f>ESTADISTICA!I167</f>
        <v>0</v>
      </c>
      <c r="J168">
        <f>ESTADISTICA!J167</f>
        <v>0</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f>ESTADISTICA!G186</f>
        <v>0</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f>ESTADISTICA!G196</f>
        <v>0</v>
      </c>
      <c r="H197">
        <f>ESTADISTICA!H196</f>
        <v>0</v>
      </c>
      <c r="I197">
        <f>ESTADISTICA!I196</f>
        <v>0</v>
      </c>
      <c r="J197">
        <f>ESTADISTICA!J196</f>
        <v>0</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f>ESTADISTICA!G201</f>
        <v>0</v>
      </c>
      <c r="H202">
        <f>ESTADISTICA!H201</f>
        <v>0</v>
      </c>
      <c r="I202">
        <f>ESTADISTICA!I201</f>
        <v>0</v>
      </c>
      <c r="J202">
        <f>ESTADISTICA!J201</f>
        <v>0</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f>ESTADISTICA!G202</f>
        <v>0</v>
      </c>
      <c r="H203">
        <f>ESTADISTICA!H202</f>
        <v>0</v>
      </c>
      <c r="I203">
        <f>ESTADISTICA!I202</f>
        <v>0</v>
      </c>
      <c r="J203">
        <f>ESTADISTICA!J202</f>
        <v>0</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f>ESTADISTICA!G234</f>
        <v>0</v>
      </c>
      <c r="H234">
        <f>ESTADISTICA!H234</f>
        <v>0</v>
      </c>
      <c r="I234">
        <f>ESTADISTICA!I234</f>
        <v>0</v>
      </c>
      <c r="J234">
        <f>ESTADISTICA!J234</f>
        <v>0</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f>ESTADISTICA!G236</f>
        <v>0</v>
      </c>
      <c r="H236">
        <f>ESTADISTICA!H236</f>
        <v>0</v>
      </c>
      <c r="I236">
        <f>ESTADISTICA!I236</f>
        <v>0</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f>ESTADISTICA!G248</f>
        <v>0</v>
      </c>
      <c r="H248">
        <f>ESTADISTICA!H248</f>
        <v>0</v>
      </c>
      <c r="I248">
        <f>ESTADISTICA!I248</f>
        <v>0</v>
      </c>
      <c r="J248">
        <f>ESTADISTICA!J248</f>
        <v>0</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f>ESTADISTICA!G249</f>
        <v>0</v>
      </c>
      <c r="H249">
        <f>ESTADISTICA!H249</f>
        <v>0</v>
      </c>
      <c r="I249">
        <f>ESTADISTICA!I249</f>
        <v>0</v>
      </c>
      <c r="J249">
        <f>ESTADISTICA!J249</f>
        <v>0</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f>ESTADISTICA!G253</f>
        <v>0</v>
      </c>
      <c r="H253">
        <f>ESTADISTICA!H253</f>
        <v>0</v>
      </c>
      <c r="I253">
        <f>ESTADISTICA!I253</f>
        <v>0</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f>ESTADISTICA!G254</f>
        <v>0</v>
      </c>
      <c r="H254">
        <f>ESTADISTICA!H254</f>
        <v>0</v>
      </c>
      <c r="I254">
        <f>ESTADISTICA!I254</f>
        <v>0</v>
      </c>
      <c r="J254">
        <f>ESTADISTICA!J254</f>
        <v>0</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f>ESTADISTICA!G273</f>
        <v>0</v>
      </c>
      <c r="H273">
        <f>ESTADISTICA!H273</f>
        <v>0</v>
      </c>
      <c r="I273">
        <f>ESTADISTICA!I273</f>
        <v>0</v>
      </c>
      <c r="J273">
        <f>ESTADISTICA!J273</f>
        <v>0</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f>ESTADISTICA!G278</f>
        <v>0</v>
      </c>
      <c r="H278">
        <f>ESTADISTICA!H278</f>
        <v>0</v>
      </c>
      <c r="I278">
        <f>ESTADISTICA!I278</f>
        <v>0</v>
      </c>
      <c r="J278">
        <f>ESTADISTICA!J278</f>
        <v>0</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f>ESTADISTICA!G279</f>
        <v>0</v>
      </c>
      <c r="H279">
        <f>ESTADISTICA!H279</f>
        <v>0</v>
      </c>
      <c r="I279">
        <f>ESTADISTICA!I279</f>
        <v>0</v>
      </c>
      <c r="J279">
        <f>ESTADISTICA!J279</f>
        <v>0</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f>ESTADISTICA!G321</f>
        <v>0</v>
      </c>
      <c r="H321">
        <f>ESTADISTICA!H321</f>
        <v>0</v>
      </c>
      <c r="I321" t="e">
        <f>ESTADISTICA!I321</f>
        <v>#REF!</v>
      </c>
      <c r="J321">
        <f>ESTADISTICA!J321</f>
        <v>0</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f>ESTADISTICA!G322</f>
        <v>0</v>
      </c>
      <c r="H322">
        <f>ESTADISTICA!H322</f>
        <v>0</v>
      </c>
      <c r="I322" t="e">
        <f>ESTADISTICA!I322</f>
        <v>#REF!</v>
      </c>
      <c r="J322">
        <f>ESTADISTICA!J322</f>
        <v>0</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f>ESTADISTICA!G323</f>
        <v>0</v>
      </c>
      <c r="H323">
        <f>ESTADISTICA!H323</f>
        <v>0</v>
      </c>
      <c r="I323" t="e">
        <f>ESTADISTICA!I323</f>
        <v>#REF!</v>
      </c>
      <c r="J323">
        <f>ESTADISTICA!J323</f>
        <v>0</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f>ESTADISTICA!G324</f>
        <v>0</v>
      </c>
      <c r="H324">
        <f>ESTADISTICA!H324</f>
        <v>0</v>
      </c>
      <c r="I324" t="e">
        <f>ESTADISTICA!I324</f>
        <v>#REF!</v>
      </c>
      <c r="J324">
        <f>ESTADISTICA!J324</f>
        <v>0</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f>ESTADISTICA!G327</f>
        <v>0</v>
      </c>
      <c r="H327">
        <f>ESTADISTICA!H327</f>
        <v>0</v>
      </c>
      <c r="I327">
        <f>ESTADISTICA!I327</f>
        <v>0</v>
      </c>
      <c r="J327">
        <f>ESTADISTICA!J327</f>
        <v>0</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f>ESTADISTICA!G333</f>
        <v>0</v>
      </c>
      <c r="H333">
        <f>ESTADISTICA!H333</f>
        <v>0</v>
      </c>
      <c r="I333" t="e">
        <f>ESTADISTICA!I333</f>
        <v>#REF!</v>
      </c>
      <c r="J333">
        <f>ESTADISTICA!J333</f>
        <v>0</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f>ESTADISTICA!G334</f>
        <v>0</v>
      </c>
      <c r="H334">
        <f>ESTADISTICA!H334</f>
        <v>0</v>
      </c>
      <c r="I334" t="e">
        <f>ESTADISTICA!I334</f>
        <v>#REF!</v>
      </c>
      <c r="J334">
        <f>ESTADISTICA!J334</f>
        <v>0</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f>ESTADISTICA!G335</f>
        <v>0</v>
      </c>
      <c r="H335">
        <f>ESTADISTICA!H335</f>
        <v>0</v>
      </c>
      <c r="I335">
        <f>ESTADISTICA!I335</f>
        <v>0</v>
      </c>
      <c r="J335">
        <f>ESTADISTICA!J335</f>
        <v>0</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f>ESTADISTICA!G336</f>
        <v>0</v>
      </c>
      <c r="H336">
        <f>ESTADISTICA!H336</f>
        <v>0</v>
      </c>
      <c r="I336">
        <f>ESTADISTICA!I336</f>
        <v>0</v>
      </c>
      <c r="J336">
        <f>ESTADISTICA!J336</f>
        <v>0</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f>ESTADISTICA!G337</f>
        <v>0</v>
      </c>
      <c r="H337">
        <f>ESTADISTICA!H337</f>
        <v>0</v>
      </c>
      <c r="I337">
        <f>ESTADISTICA!I337</f>
        <v>0</v>
      </c>
      <c r="J337">
        <f>ESTADISTICA!J337</f>
        <v>0</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f>ESTADISTICA!G338</f>
        <v>0</v>
      </c>
      <c r="H338">
        <f>ESTADISTICA!H338</f>
        <v>0</v>
      </c>
      <c r="I338">
        <f>ESTADISTICA!I338</f>
        <v>0</v>
      </c>
      <c r="J338">
        <f>ESTADISTICA!J338</f>
        <v>0</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f>ESTADISTICA!G339</f>
        <v>0</v>
      </c>
      <c r="H339">
        <f>ESTADISTICA!H339</f>
        <v>0</v>
      </c>
      <c r="I339">
        <f>ESTADISTICA!I339</f>
        <v>0</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f>ESTADISTICA!G340</f>
        <v>0</v>
      </c>
      <c r="H340">
        <f>ESTADISTICA!H340</f>
        <v>0</v>
      </c>
      <c r="I340">
        <f>ESTADISTICA!I340</f>
        <v>0</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f>ESTADISTICA!G353</f>
        <v>0</v>
      </c>
      <c r="H353">
        <f>ESTADISTICA!H353</f>
        <v>0</v>
      </c>
      <c r="I353">
        <f>ESTADISTICA!I353</f>
        <v>0</v>
      </c>
      <c r="J353">
        <f>ESTADISTICA!J353</f>
        <v>0</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f>ESTADISTICA!G360</f>
        <v>0</v>
      </c>
      <c r="H360">
        <f>ESTADISTICA!H360</f>
        <v>0</v>
      </c>
      <c r="I360">
        <f>ESTADISTICA!I360</f>
        <v>0</v>
      </c>
      <c r="J360">
        <f>ESTADISTICA!J360</f>
        <v>0</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f>ESTADISTICA!G361</f>
        <v>0</v>
      </c>
      <c r="H361">
        <f>ESTADISTICA!H361</f>
        <v>0</v>
      </c>
      <c r="I361">
        <f>ESTADISTICA!I361</f>
        <v>0</v>
      </c>
      <c r="J361">
        <f>ESTADISTICA!J361</f>
        <v>0</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f>ESTADISTICA!G368</f>
        <v>0</v>
      </c>
      <c r="H368">
        <f>ESTADISTICA!H368</f>
        <v>0</v>
      </c>
      <c r="I368">
        <f>ESTADISTICA!I368</f>
        <v>0</v>
      </c>
      <c r="J368">
        <f>ESTADISTICA!J368</f>
        <v>0</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f>ESTADISTICA!G374</f>
        <v>0</v>
      </c>
      <c r="H374">
        <f>ESTADISTICA!H374</f>
        <v>0</v>
      </c>
      <c r="I374">
        <f>ESTADISTICA!I374</f>
        <v>0</v>
      </c>
      <c r="J374">
        <f>ESTADISTICA!J374</f>
        <v>0</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f>ESTADISTICA!G375</f>
        <v>0</v>
      </c>
      <c r="H375">
        <f>ESTADISTICA!H375</f>
        <v>0</v>
      </c>
      <c r="I375">
        <f>ESTADISTICA!I375</f>
        <v>0</v>
      </c>
      <c r="J375">
        <f>ESTADISTICA!J375</f>
        <v>0</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f>ESTADISTICA!G389</f>
        <v>0</v>
      </c>
      <c r="H389">
        <f>ESTADISTICA!H389</f>
        <v>0</v>
      </c>
      <c r="I389">
        <f>ESTADISTICA!I389</f>
        <v>0</v>
      </c>
      <c r="J389">
        <f>ESTADISTICA!J389</f>
        <v>0</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f>ESTADISTICA!G391</f>
        <v>0</v>
      </c>
      <c r="H391">
        <f>ESTADISTICA!H391</f>
        <v>0</v>
      </c>
      <c r="I391">
        <f>ESTADISTICA!I391</f>
        <v>0</v>
      </c>
      <c r="J391">
        <f>ESTADISTICA!J391</f>
        <v>0</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f>ESTADISTICA!G397</f>
        <v>0</v>
      </c>
      <c r="H397">
        <f>ESTADISTICA!H397</f>
        <v>0</v>
      </c>
      <c r="I397">
        <f>ESTADISTICA!I397</f>
        <v>0</v>
      </c>
      <c r="J397">
        <f>ESTADISTICA!J397</f>
        <v>0</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f>ESTADISTICA!G400</f>
        <v>0</v>
      </c>
      <c r="H400">
        <f>ESTADISTICA!H400</f>
        <v>0</v>
      </c>
      <c r="I400">
        <f>ESTADISTICA!I400</f>
        <v>0</v>
      </c>
      <c r="J400">
        <f>ESTADISTICA!J400</f>
        <v>0</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f>ESTADISTICA!G401</f>
        <v>0</v>
      </c>
      <c r="H401">
        <f>ESTADISTICA!H401</f>
        <v>0</v>
      </c>
      <c r="I401">
        <f>ESTADISTICA!I401</f>
        <v>0</v>
      </c>
      <c r="J401">
        <f>ESTADISTICA!J401</f>
        <v>0</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f>ESTADISTICA!G402</f>
        <v>0</v>
      </c>
      <c r="H402">
        <f>ESTADISTICA!H402</f>
        <v>0</v>
      </c>
      <c r="I402">
        <f>ESTADISTICA!I402</f>
        <v>0</v>
      </c>
      <c r="J402">
        <f>ESTADISTICA!J402</f>
        <v>0</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f>ESTADISTICA!G416</f>
        <v>0</v>
      </c>
      <c r="H416">
        <f>ESTADISTICA!H416</f>
        <v>0</v>
      </c>
      <c r="I416">
        <f>ESTADISTICA!I416</f>
        <v>0</v>
      </c>
      <c r="J416">
        <f>ESTADISTICA!J416</f>
        <v>0</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f>ESTADISTICA!G436</f>
        <v>0</v>
      </c>
      <c r="H436">
        <f>ESTADISTICA!H436</f>
        <v>0</v>
      </c>
      <c r="I436">
        <f>ESTADISTICA!I436</f>
        <v>0</v>
      </c>
      <c r="J436">
        <f>ESTADISTICA!J436</f>
        <v>0</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f>ESTADISTICA!G438</f>
        <v>0</v>
      </c>
      <c r="H438">
        <f>ESTADISTICA!H438</f>
        <v>0</v>
      </c>
      <c r="I438">
        <f>ESTADISTICA!I438</f>
        <v>0</v>
      </c>
      <c r="J438">
        <f>ESTADISTICA!J438</f>
        <v>0</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f>ESTADISTICA!G439</f>
        <v>0</v>
      </c>
      <c r="H439">
        <f>ESTADISTICA!H439</f>
        <v>0</v>
      </c>
      <c r="I439">
        <f>ESTADISTICA!I439</f>
        <v>0</v>
      </c>
      <c r="J439">
        <f>ESTADISTICA!J439</f>
        <v>0</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f>ESTADISTICA!G444</f>
        <v>0</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f>ESTADISTICA!G462</f>
        <v>0</v>
      </c>
      <c r="H462">
        <f>ESTADISTICA!H462</f>
        <v>0</v>
      </c>
      <c r="I462">
        <f>ESTADISTICA!I462</f>
        <v>0</v>
      </c>
      <c r="J462">
        <f>ESTADISTICA!J462</f>
        <v>0</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f>ESTADISTICA!G463</f>
        <v>0</v>
      </c>
      <c r="H463">
        <f>ESTADISTICA!H463</f>
        <v>0</v>
      </c>
      <c r="I463">
        <f>ESTADISTICA!I463</f>
        <v>0</v>
      </c>
      <c r="J463">
        <f>ESTADISTICA!J463</f>
        <v>0</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f>ESTADISTICA!G464</f>
        <v>0</v>
      </c>
      <c r="H464">
        <f>ESTADISTICA!H464</f>
        <v>0</v>
      </c>
      <c r="I464">
        <f>ESTADISTICA!I464</f>
        <v>0</v>
      </c>
      <c r="J464">
        <f>ESTADISTICA!J464</f>
        <v>0</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f>ESTADISTICA!G473</f>
        <v>0</v>
      </c>
      <c r="H473">
        <f>ESTADISTICA!H473</f>
        <v>0</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f>ESTADISTICA!G482</f>
        <v>0</v>
      </c>
      <c r="H482">
        <f>ESTADISTICA!H482</f>
        <v>0</v>
      </c>
      <c r="I482">
        <f>ESTADISTICA!I482</f>
        <v>0</v>
      </c>
      <c r="J482">
        <f>ESTADISTICA!J482</f>
        <v>0</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f>ESTADISTICA!G483</f>
        <v>0</v>
      </c>
      <c r="H483">
        <f>ESTADISTICA!H483</f>
        <v>0</v>
      </c>
      <c r="I483">
        <f>ESTADISTICA!I483</f>
        <v>0</v>
      </c>
      <c r="J483">
        <f>ESTADISTICA!J483</f>
        <v>0</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f>ESTADISTICA!G484</f>
        <v>0</v>
      </c>
      <c r="H484">
        <f>ESTADISTICA!H484</f>
        <v>0</v>
      </c>
      <c r="I484">
        <f>ESTADISTICA!I484</f>
        <v>0</v>
      </c>
      <c r="J484">
        <f>ESTADISTICA!J484</f>
        <v>0</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f>ESTADISTICA!G485</f>
        <v>0</v>
      </c>
      <c r="H485">
        <f>ESTADISTICA!H485</f>
        <v>0</v>
      </c>
      <c r="I485">
        <f>ESTADISTICA!I485</f>
        <v>0</v>
      </c>
      <c r="J485">
        <f>ESTADISTICA!J485</f>
        <v>0</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f>ESTADISTICA!G486</f>
        <v>0</v>
      </c>
      <c r="H486">
        <f>ESTADISTICA!H486</f>
        <v>0</v>
      </c>
      <c r="I486">
        <f>ESTADISTICA!I486</f>
        <v>0</v>
      </c>
      <c r="J486">
        <f>ESTADISTICA!J486</f>
        <v>0</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f>ESTADISTICA!G487</f>
        <v>0</v>
      </c>
      <c r="H487">
        <f>ESTADISTICA!H487</f>
        <v>0</v>
      </c>
      <c r="I487">
        <f>ESTADISTICA!I487</f>
        <v>0</v>
      </c>
      <c r="J487">
        <f>ESTADISTICA!J487</f>
        <v>0</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f>ESTADISTICA!G488</f>
        <v>0</v>
      </c>
      <c r="H488">
        <f>ESTADISTICA!H488</f>
        <v>0</v>
      </c>
      <c r="I488">
        <f>ESTADISTICA!I488</f>
        <v>0</v>
      </c>
      <c r="J488">
        <f>ESTADISTICA!J488</f>
        <v>0</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f>ESTADISTICA!G489</f>
        <v>0</v>
      </c>
      <c r="H489">
        <f>ESTADISTICA!H489</f>
        <v>0</v>
      </c>
      <c r="I489">
        <f>ESTADISTICA!I489</f>
        <v>0</v>
      </c>
      <c r="J489">
        <f>ESTADISTICA!J489</f>
        <v>0</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f>ESTADISTICA!G496</f>
        <v>0</v>
      </c>
      <c r="H496">
        <f>ESTADISTICA!H496</f>
        <v>0</v>
      </c>
      <c r="I496">
        <f>ESTADISTICA!I496</f>
        <v>0</v>
      </c>
      <c r="J496">
        <f>ESTADISTICA!J496</f>
        <v>0</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f>ESTADISTICA!G497</f>
        <v>0</v>
      </c>
      <c r="H497">
        <f>ESTADISTICA!H497</f>
        <v>0</v>
      </c>
      <c r="I497">
        <f>ESTADISTICA!I497</f>
        <v>0</v>
      </c>
      <c r="J497">
        <f>ESTADISTICA!J497</f>
        <v>0</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f>ESTADISTICA!G498</f>
        <v>0</v>
      </c>
      <c r="H498">
        <f>ESTADISTICA!H498</f>
        <v>0</v>
      </c>
      <c r="I498">
        <f>ESTADISTICA!I498</f>
        <v>0</v>
      </c>
      <c r="J498">
        <f>ESTADISTICA!J498</f>
        <v>0</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f>ESTADISTICA!G499</f>
        <v>0</v>
      </c>
      <c r="H499">
        <f>ESTADISTICA!H499</f>
        <v>0</v>
      </c>
      <c r="I499">
        <f>ESTADISTICA!I499</f>
        <v>0</v>
      </c>
      <c r="J499">
        <f>ESTADISTICA!J499</f>
        <v>0</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f>ESTADISTICA!G500</f>
        <v>0</v>
      </c>
      <c r="H500">
        <f>ESTADISTICA!H500</f>
        <v>0</v>
      </c>
      <c r="I500">
        <f>ESTADISTICA!I500</f>
        <v>0</v>
      </c>
      <c r="J500">
        <f>ESTADISTICA!J500</f>
        <v>0</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f>ESTADISTICA!G501</f>
        <v>0</v>
      </c>
      <c r="H501">
        <f>ESTADISTICA!H501</f>
        <v>0</v>
      </c>
      <c r="I501">
        <f>ESTADISTICA!I501</f>
        <v>0</v>
      </c>
      <c r="J501">
        <f>ESTADISTICA!J501</f>
        <v>0</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f>ESTADISTICA!G504</f>
        <v>0</v>
      </c>
      <c r="H504">
        <f>ESTADISTICA!H504</f>
        <v>0</v>
      </c>
      <c r="I504">
        <f>ESTADISTICA!I504</f>
        <v>0</v>
      </c>
      <c r="J504">
        <f>ESTADISTICA!J504</f>
        <v>0</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f>ESTADISTICA!G505</f>
        <v>0</v>
      </c>
      <c r="H505">
        <f>ESTADISTICA!H505</f>
        <v>0</v>
      </c>
      <c r="I505">
        <f>ESTADISTICA!I505</f>
        <v>0</v>
      </c>
      <c r="J505">
        <f>ESTADISTICA!J505</f>
        <v>0</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f>ESTADISTICA!G506</f>
        <v>0</v>
      </c>
      <c r="H506">
        <f>ESTADISTICA!H506</f>
        <v>0</v>
      </c>
      <c r="I506">
        <f>ESTADISTICA!I506</f>
        <v>0</v>
      </c>
      <c r="J506">
        <f>ESTADISTICA!J506</f>
        <v>0</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f>ESTADISTICA!G507</f>
        <v>0</v>
      </c>
      <c r="H507">
        <f>ESTADISTICA!H507</f>
        <v>0</v>
      </c>
      <c r="I507">
        <f>ESTADISTICA!I507</f>
        <v>0</v>
      </c>
      <c r="J507">
        <f>ESTADISTICA!J507</f>
        <v>0</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f>ESTADISTICA!G508</f>
        <v>0</v>
      </c>
      <c r="H508">
        <f>ESTADISTICA!H508</f>
        <v>0</v>
      </c>
      <c r="I508">
        <f>ESTADISTICA!I508</f>
        <v>0</v>
      </c>
      <c r="J508">
        <f>ESTADISTICA!J508</f>
        <v>0</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f>ESTADISTICA!G509</f>
        <v>0</v>
      </c>
      <c r="H509">
        <f>ESTADISTICA!H509</f>
        <v>0</v>
      </c>
      <c r="I509">
        <f>ESTADISTICA!I509</f>
        <v>0</v>
      </c>
      <c r="J509">
        <f>ESTADISTICA!J509</f>
        <v>0</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f>ESTADISTICA!G510</f>
        <v>0</v>
      </c>
      <c r="H510">
        <f>ESTADISTICA!H510</f>
        <v>0</v>
      </c>
      <c r="I510">
        <f>ESTADISTICA!I510</f>
        <v>0</v>
      </c>
      <c r="J510">
        <f>ESTADISTICA!J510</f>
        <v>0</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f>ESTADISTICA!G511</f>
        <v>0</v>
      </c>
      <c r="H511">
        <f>ESTADISTICA!H511</f>
        <v>0</v>
      </c>
      <c r="I511">
        <f>ESTADISTICA!I511</f>
        <v>0</v>
      </c>
      <c r="J511">
        <f>ESTADISTICA!J511</f>
        <v>0</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f>ESTADISTICA!G516</f>
        <v>0</v>
      </c>
      <c r="H516">
        <f>ESTADISTICA!H516</f>
        <v>0</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0</v>
      </c>
      <c r="H2" s="18">
        <f>COUNTIFS(H4:H501, "=APAGADO",E4:E501,"=Fibra Optica")</f>
        <v>0</v>
      </c>
      <c r="I2" s="18">
        <f>COUNTIFS(I4:I501, "=APAGADO",E4:E501,"=Fibra Optica")</f>
        <v>0</v>
      </c>
      <c r="J2" s="18">
        <f>COUNTIFS(J4:J501, "=APAGADO",E4:E501,"=Fibra Optica")</f>
        <v>0</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f>'RESUMEN TOTAL'!M13</f>
        <v>0</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f>'RESUMEN TOTAL'!M24</f>
        <v>0</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f>'RESUMEN TOTAL'!M25</f>
        <v>0</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f>'RESUMEN TOTAL'!M29</f>
        <v>0</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f>'RESUMEN TOTAL'!M65</f>
        <v>0</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f>'RESUMEN TOTAL'!M90</f>
        <v>0</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f>'RESUMEN TOTAL'!M91</f>
        <v>0</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f>'RESUMEN TOTAL'!M106</f>
        <v>0</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f>'RESUMEN TOTAL'!M112</f>
        <v>0</v>
      </c>
      <c r="H108">
        <f>'RESUMEN TOTAL'!N112</f>
        <v>0</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f>'RESUMEN TOTAL'!M114</f>
        <v>0</v>
      </c>
      <c r="H110">
        <f>'RESUMEN TOTAL'!N114</f>
        <v>0</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f>'RESUMEN TOTAL'!M129</f>
        <v>0</v>
      </c>
      <c r="H124">
        <f>'RESUMEN TOTAL'!N129</f>
        <v>0</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f>'RESUMEN TOTAL'!M134</f>
        <v>0</v>
      </c>
      <c r="H129">
        <f>'RESUMEN TOTAL'!N134</f>
        <v>0</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f>'RESUMEN TOTAL'!M135</f>
        <v>0</v>
      </c>
      <c r="H130">
        <f>'RESUMEN TOTAL'!N135</f>
        <v>0</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f>'RESUMEN TOTAL'!M148</f>
        <v>0</v>
      </c>
      <c r="H143">
        <f>'RESUMEN TOTAL'!N148</f>
        <v>0</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f>'RESUMEN TOTAL'!M169</f>
        <v>0</v>
      </c>
      <c r="H164">
        <f>'RESUMEN TOTAL'!N169</f>
        <v>0</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f>'RESUMEN TOTAL'!M170</f>
        <v>0</v>
      </c>
      <c r="H165">
        <f>'RESUMEN TOTAL'!N170</f>
        <v>0</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f>'RESUMEN TOTAL'!M189</f>
        <v>0</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f>'RESUMEN TOTAL'!M199</f>
        <v>0</v>
      </c>
      <c r="H193">
        <f>'RESUMEN TOTAL'!N199</f>
        <v>0</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f>'RESUMEN TOTAL'!M204</f>
        <v>0</v>
      </c>
      <c r="H198">
        <f>'RESUMEN TOTAL'!N204</f>
        <v>0</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f>'RESUMEN TOTAL'!M205</f>
        <v>0</v>
      </c>
      <c r="H199">
        <f>'RESUMEN TOTAL'!N205</f>
        <v>0</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f>'RESUMEN TOTAL'!M237</f>
        <v>0</v>
      </c>
      <c r="H230">
        <f>'RESUMEN TOTAL'!N237</f>
        <v>0</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f>'RESUMEN TOTAL'!M239</f>
        <v>0</v>
      </c>
      <c r="H232">
        <f>'RESUMEN TOTAL'!N239</f>
        <v>0</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f>'RESUMEN TOTAL'!M251</f>
        <v>0</v>
      </c>
      <c r="H244">
        <f>'RESUMEN TOTAL'!N251</f>
        <v>0</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f>'RESUMEN TOTAL'!M252</f>
        <v>0</v>
      </c>
      <c r="H245">
        <f>'RESUMEN TOTAL'!N252</f>
        <v>0</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f>'RESUMEN TOTAL'!M256</f>
        <v>0</v>
      </c>
      <c r="H249">
        <f>'RESUMEN TOTAL'!N256</f>
        <v>0</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f>'RESUMEN TOTAL'!M257</f>
        <v>0</v>
      </c>
      <c r="H250">
        <f>'RESUMEN TOTAL'!N257</f>
        <v>0</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f>'RESUMEN TOTAL'!M276</f>
        <v>0</v>
      </c>
      <c r="H269">
        <f>'RESUMEN TOTAL'!N276</f>
        <v>0</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f>'RESUMEN TOTAL'!M281</f>
        <v>0</v>
      </c>
      <c r="H274">
        <f>'RESUMEN TOTAL'!N281</f>
        <v>0</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f>'RESUMEN TOTAL'!M282</f>
        <v>0</v>
      </c>
      <c r="H275">
        <f>'RESUMEN TOTAL'!N282</f>
        <v>0</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f>'RESUMEN TOTAL'!M324</f>
        <v>0</v>
      </c>
      <c r="H316">
        <f>'RESUMEN TOTAL'!O324</f>
        <v>0</v>
      </c>
      <c r="I316" t="e">
        <f>'RESUMEN TOTAL'!#REF!</f>
        <v>#REF!</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f>'RESUMEN TOTAL'!M325</f>
        <v>0</v>
      </c>
      <c r="H317">
        <f>'RESUMEN TOTAL'!O325</f>
        <v>0</v>
      </c>
      <c r="I317" t="e">
        <f>'RESUMEN TOTAL'!#REF!</f>
        <v>#REF!</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f>'RESUMEN TOTAL'!M326</f>
        <v>0</v>
      </c>
      <c r="H318">
        <f>'RESUMEN TOTAL'!O326</f>
        <v>0</v>
      </c>
      <c r="I318" t="e">
        <f>'RESUMEN TOTAL'!#REF!</f>
        <v>#REF!</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f>'RESUMEN TOTAL'!M327</f>
        <v>0</v>
      </c>
      <c r="H319">
        <f>'RESUMEN TOTAL'!O327</f>
        <v>0</v>
      </c>
      <c r="I319" t="e">
        <f>'RESUMEN TOTAL'!#REF!</f>
        <v>#REF!</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f>'RESUMEN TOTAL'!M330</f>
        <v>0</v>
      </c>
      <c r="H322">
        <f>'RESUMEN TOTAL'!N330</f>
        <v>0</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f>'RESUMEN TOTAL'!M336</f>
        <v>0</v>
      </c>
      <c r="H328">
        <f>'RESUMEN TOTAL'!O336</f>
        <v>0</v>
      </c>
      <c r="I328" t="e">
        <f>'RESUMEN TOTAL'!#REF!</f>
        <v>#REF!</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f>'RESUMEN TOTAL'!M337</f>
        <v>0</v>
      </c>
      <c r="H329">
        <f>'RESUMEN TOTAL'!O337</f>
        <v>0</v>
      </c>
      <c r="I329" t="e">
        <f>'RESUMEN TOTAL'!#REF!</f>
        <v>#REF!</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f>'RESUMEN TOTAL'!M338</f>
        <v>0</v>
      </c>
      <c r="H330">
        <f>'RESUMEN TOTAL'!N338</f>
        <v>0</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f>'RESUMEN TOTAL'!M339</f>
        <v>0</v>
      </c>
      <c r="H331">
        <f>'RESUMEN TOTAL'!N339</f>
        <v>0</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f>'RESUMEN TOTAL'!M340</f>
        <v>0</v>
      </c>
      <c r="H332">
        <f>'RESUMEN TOTAL'!N340</f>
        <v>0</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f>'RESUMEN TOTAL'!M341</f>
        <v>0</v>
      </c>
      <c r="H333">
        <f>'RESUMEN TOTAL'!N341</f>
        <v>0</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f>'RESUMEN TOTAL'!M342</f>
        <v>0</v>
      </c>
      <c r="H334">
        <f>'RESUMEN TOTAL'!N342</f>
        <v>0</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f>'RESUMEN TOTAL'!M343</f>
        <v>0</v>
      </c>
      <c r="H335">
        <f>'RESUMEN TOTAL'!N343</f>
        <v>0</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f>'RESUMEN TOTAL'!M356</f>
        <v>0</v>
      </c>
      <c r="H348">
        <f>'RESUMEN TOTAL'!N356</f>
        <v>0</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f>'RESUMEN TOTAL'!M363</f>
        <v>0</v>
      </c>
      <c r="H355">
        <f>'RESUMEN TOTAL'!N363</f>
        <v>0</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f>'RESUMEN TOTAL'!M364</f>
        <v>0</v>
      </c>
      <c r="H356">
        <f>'RESUMEN TOTAL'!N364</f>
        <v>0</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f>'RESUMEN TOTAL'!M371</f>
        <v>0</v>
      </c>
      <c r="H363">
        <f>'RESUMEN TOTAL'!N371</f>
        <v>0</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f>'RESUMEN TOTAL'!M377</f>
        <v>0</v>
      </c>
      <c r="H369">
        <f>'RESUMEN TOTAL'!N377</f>
        <v>0</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f>'RESUMEN TOTAL'!M378</f>
        <v>0</v>
      </c>
      <c r="H370">
        <f>'RESUMEN TOTAL'!N378</f>
        <v>0</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f>'RESUMEN TOTAL'!M394</f>
        <v>0</v>
      </c>
      <c r="H386">
        <f>'RESUMEN TOTAL'!N394</f>
        <v>0</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f>'RESUMEN TOTAL'!M404</f>
        <v>0</v>
      </c>
      <c r="H396">
        <f>'RESUMEN TOTAL'!N404</f>
        <v>0</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f>'RESUMEN TOTAL'!M405</f>
        <v>0</v>
      </c>
      <c r="H397">
        <f>'RESUMEN TOTAL'!N405</f>
        <v>0</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f>'RESUMEN TOTAL'!M419</f>
        <v>0</v>
      </c>
      <c r="H411">
        <f>'RESUMEN TOTAL'!N419</f>
        <v>0</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f>'RESUMEN TOTAL'!M439</f>
        <v>0</v>
      </c>
      <c r="H430">
        <f>'RESUMEN TOTAL'!N439</f>
        <v>0</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f>'RESUMEN TOTAL'!M441</f>
        <v>0</v>
      </c>
      <c r="H432">
        <f>'RESUMEN TOTAL'!N441</f>
        <v>0</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f>'RESUMEN TOTAL'!M442</f>
        <v>0</v>
      </c>
      <c r="H433">
        <f>'RESUMEN TOTAL'!N442</f>
        <v>0</v>
      </c>
      <c r="I433">
        <f>'RESUMEN TOTAL'!O442</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f>'RESUMEN TOTAL'!M447</f>
        <v>0</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f>'RESUMEN TOTAL'!M485</f>
        <v>0</v>
      </c>
      <c r="H456">
        <f>'RESUMEN TOTAL'!N485</f>
        <v>0</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f>'RESUMEN TOTAL'!M486</f>
        <v>0</v>
      </c>
      <c r="H457">
        <f>'RESUMEN TOTAL'!N486</f>
        <v>0</v>
      </c>
      <c r="I457">
        <f>'RESUMEN TOTAL'!O486</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f>'RESUMEN TOTAL'!M487</f>
        <v>0</v>
      </c>
      <c r="H458">
        <f>'RESUMEN TOTAL'!N487</f>
        <v>0</v>
      </c>
      <c r="I458">
        <f>'RESUMEN TOTAL'!O487</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f>'RESUMEN TOTAL'!M488</f>
        <v>0</v>
      </c>
      <c r="H459">
        <f>'RESUMEN TOTAL'!N488</f>
        <v>0</v>
      </c>
      <c r="I459">
        <f>'RESUMEN TOTAL'!O488</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f>'RESUMEN TOTAL'!M489</f>
        <v>0</v>
      </c>
      <c r="H460">
        <f>'RESUMEN TOTAL'!N489</f>
        <v>0</v>
      </c>
      <c r="I460">
        <f>'RESUMEN TOTAL'!O489</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f>'RESUMEN TOTAL'!M490</f>
        <v>0</v>
      </c>
      <c r="H461">
        <f>'RESUMEN TOTAL'!N490</f>
        <v>0</v>
      </c>
      <c r="I461">
        <f>'RESUMEN TOTAL'!O490</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f>'RESUMEN TOTAL'!M491</f>
        <v>0</v>
      </c>
      <c r="H462">
        <f>'RESUMEN TOTAL'!N491</f>
        <v>0</v>
      </c>
      <c r="I462">
        <f>'RESUMEN TOTAL'!O491</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f>'RESUMEN TOTAL'!M492</f>
        <v>0</v>
      </c>
      <c r="H463">
        <f>'RESUMEN TOTAL'!N492</f>
        <v>0</v>
      </c>
      <c r="I463">
        <f>'RESUMEN TOTAL'!O492</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f>'RESUMEN TOTAL'!M499</f>
        <v>0</v>
      </c>
      <c r="H470">
        <f>'RESUMEN TOTAL'!N499</f>
        <v>0</v>
      </c>
      <c r="I470">
        <f>'RESUMEN TOTAL'!O499</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f>'RESUMEN TOTAL'!M500</f>
        <v>0</v>
      </c>
      <c r="H471">
        <f>'RESUMEN TOTAL'!N500</f>
        <v>0</v>
      </c>
      <c r="I471">
        <f>'RESUMEN TOTAL'!O500</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f>'RESUMEN TOTAL'!M501</f>
        <v>0</v>
      </c>
      <c r="H472">
        <f>'RESUMEN TOTAL'!N501</f>
        <v>0</v>
      </c>
      <c r="I472">
        <f>'RESUMEN TOTAL'!O501</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f>'RESUMEN TOTAL'!M502</f>
        <v>0</v>
      </c>
      <c r="H473">
        <f>'RESUMEN TOTAL'!N502</f>
        <v>0</v>
      </c>
      <c r="I473">
        <f>'RESUMEN TOTAL'!O502</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f>'RESUMEN TOTAL'!M503</f>
        <v>0</v>
      </c>
      <c r="H474">
        <f>'RESUMEN TOTAL'!N503</f>
        <v>0</v>
      </c>
      <c r="I474">
        <f>'RESUMEN TOTAL'!O503</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f>'RESUMEN TOTAL'!M504</f>
        <v>0</v>
      </c>
      <c r="H475">
        <f>'RESUMEN TOTAL'!N504</f>
        <v>0</v>
      </c>
      <c r="I475">
        <f>'RESUMEN TOTAL'!O504</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f>'RESUMEN TOTAL'!M507</f>
        <v>0</v>
      </c>
      <c r="H478">
        <f>'RESUMEN TOTAL'!N507</f>
        <v>0</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f>'RESUMEN TOTAL'!M508</f>
        <v>0</v>
      </c>
      <c r="H479">
        <f>'RESUMEN TOTAL'!N508</f>
        <v>0</v>
      </c>
      <c r="I479">
        <f>'RESUMEN TOTAL'!O508</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f>'RESUMEN TOTAL'!M509</f>
        <v>0</v>
      </c>
      <c r="H480">
        <f>'RESUMEN TOTAL'!N509</f>
        <v>0</v>
      </c>
      <c r="I480">
        <f>'RESUMEN TOTAL'!O509</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f>'RESUMEN TOTAL'!M510</f>
        <v>0</v>
      </c>
      <c r="H481">
        <f>'RESUMEN TOTAL'!N510</f>
        <v>0</v>
      </c>
      <c r="I481">
        <f>'RESUMEN TOTAL'!O510</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f>'RESUMEN TOTAL'!M511</f>
        <v>0</v>
      </c>
      <c r="H482">
        <f>'RESUMEN TOTAL'!N511</f>
        <v>0</v>
      </c>
      <c r="I482">
        <f>'RESUMEN TOTAL'!O511</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f>'RESUMEN TOTAL'!M512</f>
        <v>0</v>
      </c>
      <c r="H483">
        <f>'RESUMEN TOTAL'!N512</f>
        <v>0</v>
      </c>
      <c r="I483">
        <f>'RESUMEN TOTAL'!O512</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f>'RESUMEN TOTAL'!M519</f>
        <v>0</v>
      </c>
      <c r="H490">
        <f>'RESUMEN TOTAL'!N519</f>
        <v>0</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f>'RESUMEN TOTAL'!O520</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f>'RESUMEN TOTAL'!M523</f>
        <v>0</v>
      </c>
      <c r="H494">
        <f>'RESUMEN TOTAL'!N523</f>
        <v>0</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f>'RESUMEN TOTAL'!M524</f>
        <v>0</v>
      </c>
      <c r="H495">
        <f>'RESUMEN TOTAL'!N524</f>
        <v>0</v>
      </c>
      <c r="I495">
        <f>'RESUMEN TOTAL'!O524</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f>'RESUMEN TOTAL'!M529</f>
        <v>0</v>
      </c>
      <c r="H502">
        <f>'RESUMEN TOTAL'!N529</f>
        <v>0</v>
      </c>
      <c r="I502">
        <f>'RESUMEN TOTAL'!O529</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f>'RESUMEN TOTAL'!M530</f>
        <v>0</v>
      </c>
      <c r="H503">
        <f>'RESUMEN TOTAL'!N530</f>
        <v>0</v>
      </c>
      <c r="I503">
        <f>'RESUMEN TOTAL'!O530</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f>'RESUMEN TOTAL'!M535</f>
        <v>0</v>
      </c>
      <c r="H508">
        <f>'RESUMEN TOTAL'!N535</f>
        <v>0</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f>'RESUMEN TOTAL'!M536</f>
        <v>0</v>
      </c>
      <c r="H509">
        <f>'RESUMEN TOTAL'!N536</f>
        <v>0</v>
      </c>
      <c r="I509">
        <f>'RESUMEN TOTAL'!O536</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f>'RESUMEN TOTAL'!M539</f>
        <v>0</v>
      </c>
      <c r="H512">
        <f>'RESUMEN TOTAL'!N539</f>
        <v>0</v>
      </c>
      <c r="I512">
        <f>'RESUMEN TOTAL'!O539</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f>'RESUMEN TOTAL'!M540</f>
        <v>0</v>
      </c>
      <c r="H513">
        <f>'RESUMEN TOTAL'!N540</f>
        <v>0</v>
      </c>
      <c r="I513">
        <f>'RESUMEN TOTAL'!O540</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F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0</v>
      </c>
      <c r="H2" s="18">
        <f>COUNTIFS(H5:H502, "=APAGADO",E5:E502,"=PTO A FO")</f>
        <v>0</v>
      </c>
      <c r="I2" s="18">
        <f>COUNTIFS(I5:I602, "=APAGADO",E5:E602,"=PTO A FO")</f>
        <v>0</v>
      </c>
      <c r="J2" s="18">
        <f>COUNTIFS(J5:J502, "=APAGADO",E5:E502,"=PTO A FO")</f>
        <v>0</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f>'RESUMEN TOTAL'!M13</f>
        <v>0</v>
      </c>
      <c r="H11">
        <f>'RESUMEN TOTAL'!N13</f>
        <v>0</v>
      </c>
      <c r="I11">
        <f>'RESUMEN TOTAL'!O13</f>
        <v>0</v>
      </c>
      <c r="J11">
        <f>'RESUMEN TOTAL'!P13</f>
        <v>0</v>
      </c>
      <c r="K11">
        <f>'RESUMEN TOTAL'!Q13</f>
        <v>0</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f>'RESUMEN TOTAL'!N15</f>
        <v>0</v>
      </c>
      <c r="I13">
        <f>'RESUMEN TOTAL'!O15</f>
        <v>0</v>
      </c>
      <c r="J13">
        <f>'RESUMEN TOTAL'!P15</f>
        <v>0</v>
      </c>
      <c r="K13">
        <f>'RESUMEN TOTAL'!Q15</f>
        <v>0</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f>'RESUMEN TOTAL'!M24</f>
        <v>0</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f>'RESUMEN TOTAL'!M25</f>
        <v>0</v>
      </c>
      <c r="H23">
        <f>'RESUMEN TOTAL'!N25</f>
        <v>0</v>
      </c>
      <c r="I23">
        <f>'RESUMEN TOTAL'!O25</f>
        <v>0</v>
      </c>
      <c r="J23">
        <f>'RESUMEN TOTAL'!P25</f>
        <v>0</v>
      </c>
      <c r="K23">
        <f>'RESUMEN TOTAL'!Q25</f>
        <v>0</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f>'RESUMEN TOTAL'!M29</f>
        <v>0</v>
      </c>
      <c r="H27">
        <f>'RESUMEN TOTAL'!N29</f>
        <v>0</v>
      </c>
      <c r="I27">
        <f>'RESUMEN TOTAL'!O29</f>
        <v>0</v>
      </c>
      <c r="J27">
        <f>'RESUMEN TOTAL'!P29</f>
        <v>0</v>
      </c>
      <c r="K27">
        <f>'RESUMEN TOTAL'!Q29</f>
        <v>0</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f>'RESUMEN TOTAL'!M65</f>
        <v>0</v>
      </c>
      <c r="H63">
        <f>'RESUMEN TOTAL'!N65</f>
        <v>0</v>
      </c>
      <c r="I63">
        <f>'RESUMEN TOTAL'!O65</f>
        <v>0</v>
      </c>
      <c r="J63">
        <f>'RESUMEN TOTAL'!P65</f>
        <v>0</v>
      </c>
      <c r="K63">
        <f>'RESUMEN TOTAL'!Q65</f>
        <v>0</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f>'RESUMEN TOTAL'!M90</f>
        <v>0</v>
      </c>
      <c r="H88">
        <f>'RESUMEN TOTAL'!N90</f>
        <v>0</v>
      </c>
      <c r="I88">
        <f>'RESUMEN TOTAL'!O90</f>
        <v>0</v>
      </c>
      <c r="J88">
        <f>'RESUMEN TOTAL'!P90</f>
        <v>0</v>
      </c>
      <c r="K88">
        <f>'RESUMEN TOTAL'!Q90</f>
        <v>0</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f>'RESUMEN TOTAL'!M91</f>
        <v>0</v>
      </c>
      <c r="H89">
        <f>'RESUMEN TOTAL'!N91</f>
        <v>0</v>
      </c>
      <c r="I89">
        <f>'RESUMEN TOTAL'!O91</f>
        <v>0</v>
      </c>
      <c r="J89">
        <f>'RESUMEN TOTAL'!P91</f>
        <v>0</v>
      </c>
      <c r="K89">
        <f>'RESUMEN TOTAL'!Q91</f>
        <v>0</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f>'RESUMEN TOTAL'!M106</f>
        <v>0</v>
      </c>
      <c r="H104">
        <f>'RESUMEN TOTAL'!N106</f>
        <v>0</v>
      </c>
      <c r="I104">
        <f>'RESUMEN TOTAL'!O106</f>
        <v>0</v>
      </c>
      <c r="J104">
        <f>'RESUMEN TOTAL'!P106</f>
        <v>0</v>
      </c>
      <c r="K104">
        <f>'RESUMEN TOTAL'!Q106</f>
        <v>0</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f>'RESUMEN TOTAL'!M112</f>
        <v>0</v>
      </c>
      <c r="H109">
        <f>'RESUMEN TOTAL'!N112</f>
        <v>0</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f>'RESUMEN TOTAL'!M114</f>
        <v>0</v>
      </c>
      <c r="H111">
        <f>'RESUMEN TOTAL'!N114</f>
        <v>0</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f>'RESUMEN TOTAL'!M129</f>
        <v>0</v>
      </c>
      <c r="H125">
        <f>'RESUMEN TOTAL'!N129</f>
        <v>0</v>
      </c>
      <c r="I125">
        <f>'RESUMEN TOTAL'!O129</f>
        <v>0</v>
      </c>
      <c r="J125">
        <f>'RESUMEN TOTAL'!P129</f>
        <v>0</v>
      </c>
      <c r="K125">
        <f>'RESUMEN TOTAL'!Q129</f>
        <v>0</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f>'RESUMEN TOTAL'!M134</f>
        <v>0</v>
      </c>
      <c r="H130">
        <f>'RESUMEN TOTAL'!N134</f>
        <v>0</v>
      </c>
      <c r="I130">
        <f>'RESUMEN TOTAL'!O134</f>
        <v>0</v>
      </c>
      <c r="J130">
        <f>'RESUMEN TOTAL'!P134</f>
        <v>0</v>
      </c>
      <c r="K130">
        <f>'RESUMEN TOTAL'!Q134</f>
        <v>0</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f>'RESUMEN TOTAL'!M135</f>
        <v>0</v>
      </c>
      <c r="H131">
        <f>'RESUMEN TOTAL'!N135</f>
        <v>0</v>
      </c>
      <c r="I131">
        <f>'RESUMEN TOTAL'!O135</f>
        <v>0</v>
      </c>
      <c r="J131">
        <f>'RESUMEN TOTAL'!P135</f>
        <v>0</v>
      </c>
      <c r="K131">
        <f>'RESUMEN TOTAL'!Q135</f>
        <v>0</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f>'RESUMEN TOTAL'!M148</f>
        <v>0</v>
      </c>
      <c r="H144">
        <f>'RESUMEN TOTAL'!N148</f>
        <v>0</v>
      </c>
      <c r="I144">
        <f>'RESUMEN TOTAL'!O148</f>
        <v>0</v>
      </c>
      <c r="J144">
        <f>'RESUMEN TOTAL'!P148</f>
        <v>0</v>
      </c>
      <c r="K144">
        <f>'RESUMEN TOTAL'!Q148</f>
        <v>0</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f>'RESUMEN TOTAL'!M169</f>
        <v>0</v>
      </c>
      <c r="H165">
        <f>'RESUMEN TOTAL'!N169</f>
        <v>0</v>
      </c>
      <c r="I165">
        <f>'RESUMEN TOTAL'!O169</f>
        <v>0</v>
      </c>
      <c r="J165">
        <f>'RESUMEN TOTAL'!P169</f>
        <v>0</v>
      </c>
      <c r="K165">
        <f>'RESUMEN TOTAL'!Q169</f>
        <v>0</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f>'RESUMEN TOTAL'!M170</f>
        <v>0</v>
      </c>
      <c r="H166">
        <f>'RESUMEN TOTAL'!N170</f>
        <v>0</v>
      </c>
      <c r="I166">
        <f>'RESUMEN TOTAL'!O170</f>
        <v>0</v>
      </c>
      <c r="J166">
        <f>'RESUMEN TOTAL'!P170</f>
        <v>0</v>
      </c>
      <c r="K166">
        <f>'RESUMEN TOTAL'!Q170</f>
        <v>0</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f>'RESUMEN TOTAL'!M189</f>
        <v>0</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f>'RESUMEN TOTAL'!M199</f>
        <v>0</v>
      </c>
      <c r="H194">
        <f>'RESUMEN TOTAL'!N199</f>
        <v>0</v>
      </c>
      <c r="I194">
        <f>'RESUMEN TOTAL'!O199</f>
        <v>0</v>
      </c>
      <c r="J194">
        <f>'RESUMEN TOTAL'!P199</f>
        <v>0</v>
      </c>
      <c r="K194">
        <f>'RESUMEN TOTAL'!Q199</f>
        <v>0</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f>'RESUMEN TOTAL'!M204</f>
        <v>0</v>
      </c>
      <c r="H199">
        <f>'RESUMEN TOTAL'!N204</f>
        <v>0</v>
      </c>
      <c r="I199">
        <f>'RESUMEN TOTAL'!O204</f>
        <v>0</v>
      </c>
      <c r="J199">
        <f>'RESUMEN TOTAL'!P204</f>
        <v>0</v>
      </c>
      <c r="K199">
        <f>'RESUMEN TOTAL'!Q204</f>
        <v>0</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f>'RESUMEN TOTAL'!M205</f>
        <v>0</v>
      </c>
      <c r="H200">
        <f>'RESUMEN TOTAL'!N205</f>
        <v>0</v>
      </c>
      <c r="I200">
        <f>'RESUMEN TOTAL'!O205</f>
        <v>0</v>
      </c>
      <c r="J200">
        <f>'RESUMEN TOTAL'!P205</f>
        <v>0</v>
      </c>
      <c r="K200">
        <f>'RESUMEN TOTAL'!Q205</f>
        <v>0</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f>'RESUMEN TOTAL'!M237</f>
        <v>0</v>
      </c>
      <c r="H231">
        <f>'RESUMEN TOTAL'!N237</f>
        <v>0</v>
      </c>
      <c r="I231">
        <f>'RESUMEN TOTAL'!O237</f>
        <v>0</v>
      </c>
      <c r="J231">
        <f>'RESUMEN TOTAL'!P237</f>
        <v>0</v>
      </c>
      <c r="K231">
        <f>'RESUMEN TOTAL'!Q237</f>
        <v>0</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f>'RESUMEN TOTAL'!M239</f>
        <v>0</v>
      </c>
      <c r="H233">
        <f>'RESUMEN TOTAL'!N239</f>
        <v>0</v>
      </c>
      <c r="I233">
        <f>'RESUMEN TOTAL'!O239</f>
        <v>0</v>
      </c>
      <c r="J233">
        <f>'RESUMEN TOTAL'!P239</f>
        <v>0</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f>'RESUMEN TOTAL'!M251</f>
        <v>0</v>
      </c>
      <c r="H245">
        <f>'RESUMEN TOTAL'!N251</f>
        <v>0</v>
      </c>
      <c r="I245">
        <f>'RESUMEN TOTAL'!O251</f>
        <v>0</v>
      </c>
      <c r="J245">
        <f>'RESUMEN TOTAL'!P251</f>
        <v>0</v>
      </c>
      <c r="K245">
        <f>'RESUMEN TOTAL'!Q251</f>
        <v>0</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f>'RESUMEN TOTAL'!M252</f>
        <v>0</v>
      </c>
      <c r="H246">
        <f>'RESUMEN TOTAL'!N252</f>
        <v>0</v>
      </c>
      <c r="I246">
        <f>'RESUMEN TOTAL'!O252</f>
        <v>0</v>
      </c>
      <c r="J246">
        <f>'RESUMEN TOTAL'!P252</f>
        <v>0</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f>'RESUMEN TOTAL'!M256</f>
        <v>0</v>
      </c>
      <c r="H250">
        <f>'RESUMEN TOTAL'!N256</f>
        <v>0</v>
      </c>
      <c r="I250">
        <f>'RESUMEN TOTAL'!O256</f>
        <v>0</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f>'RESUMEN TOTAL'!M257</f>
        <v>0</v>
      </c>
      <c r="H251">
        <f>'RESUMEN TOTAL'!N257</f>
        <v>0</v>
      </c>
      <c r="I251">
        <f>'RESUMEN TOTAL'!O257</f>
        <v>0</v>
      </c>
      <c r="J251">
        <f>'RESUMEN TOTAL'!P257</f>
        <v>0</v>
      </c>
      <c r="K251">
        <f>'RESUMEN TOTAL'!Q257</f>
        <v>0</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f>'RESUMEN TOTAL'!M276</f>
        <v>0</v>
      </c>
      <c r="H270">
        <f>'RESUMEN TOTAL'!N276</f>
        <v>0</v>
      </c>
      <c r="I270">
        <f>'RESUMEN TOTAL'!O276</f>
        <v>0</v>
      </c>
      <c r="J270">
        <f>'RESUMEN TOTAL'!P276</f>
        <v>0</v>
      </c>
      <c r="K270">
        <f>'RESUMEN TOTAL'!Q276</f>
        <v>0</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f>'RESUMEN TOTAL'!M281</f>
        <v>0</v>
      </c>
      <c r="H275">
        <f>'RESUMEN TOTAL'!N281</f>
        <v>0</v>
      </c>
      <c r="I275">
        <f>'RESUMEN TOTAL'!O281</f>
        <v>0</v>
      </c>
      <c r="J275">
        <f>'RESUMEN TOTAL'!P281</f>
        <v>0</v>
      </c>
      <c r="K275">
        <f>'RESUMEN TOTAL'!Q281</f>
        <v>0</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f>'RESUMEN TOTAL'!M282</f>
        <v>0</v>
      </c>
      <c r="H276">
        <f>'RESUMEN TOTAL'!N282</f>
        <v>0</v>
      </c>
      <c r="I276">
        <f>'RESUMEN TOTAL'!O282</f>
        <v>0</v>
      </c>
      <c r="J276">
        <f>'RESUMEN TOTAL'!P282</f>
        <v>0</v>
      </c>
      <c r="K276">
        <f>'RESUMEN TOTAL'!Q282</f>
        <v>0</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f>'RESUMEN TOTAL'!M324</f>
        <v>0</v>
      </c>
      <c r="H317">
        <f>'RESUMEN TOTAL'!O324</f>
        <v>0</v>
      </c>
      <c r="I317" t="e">
        <f>'RESUMEN TOTAL'!#REF!</f>
        <v>#REF!</v>
      </c>
      <c r="J317">
        <f>'RESUMEN TOTAL'!P324</f>
        <v>0</v>
      </c>
      <c r="K317">
        <f>'RESUMEN TOTAL'!Q324</f>
        <v>0</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f>'RESUMEN TOTAL'!M325</f>
        <v>0</v>
      </c>
      <c r="H318">
        <f>'RESUMEN TOTAL'!O325</f>
        <v>0</v>
      </c>
      <c r="I318" t="e">
        <f>'RESUMEN TOTAL'!#REF!</f>
        <v>#REF!</v>
      </c>
      <c r="J318">
        <f>'RESUMEN TOTAL'!P325</f>
        <v>0</v>
      </c>
      <c r="K318">
        <f>'RESUMEN TOTAL'!Q325</f>
        <v>0</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f>'RESUMEN TOTAL'!M326</f>
        <v>0</v>
      </c>
      <c r="H319">
        <f>'RESUMEN TOTAL'!O326</f>
        <v>0</v>
      </c>
      <c r="I319" t="e">
        <f>'RESUMEN TOTAL'!#REF!</f>
        <v>#REF!</v>
      </c>
      <c r="J319">
        <f>'RESUMEN TOTAL'!P326</f>
        <v>0</v>
      </c>
      <c r="K319">
        <f>'RESUMEN TOTAL'!Q326</f>
        <v>0</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f>'RESUMEN TOTAL'!M327</f>
        <v>0</v>
      </c>
      <c r="H320">
        <f>'RESUMEN TOTAL'!O327</f>
        <v>0</v>
      </c>
      <c r="I320" t="e">
        <f>'RESUMEN TOTAL'!#REF!</f>
        <v>#REF!</v>
      </c>
      <c r="J320">
        <f>'RESUMEN TOTAL'!P327</f>
        <v>0</v>
      </c>
      <c r="K320">
        <f>'RESUMEN TOTAL'!Q327</f>
        <v>0</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f>'RESUMEN TOTAL'!M330</f>
        <v>0</v>
      </c>
      <c r="H323">
        <f>'RESUMEN TOTAL'!N330</f>
        <v>0</v>
      </c>
      <c r="I323">
        <f>'RESUMEN TOTAL'!O330</f>
        <v>0</v>
      </c>
      <c r="J323">
        <f>'RESUMEN TOTAL'!P330</f>
        <v>0</v>
      </c>
      <c r="K323">
        <f>'RESUMEN TOTAL'!Q330</f>
        <v>0</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f>'RESUMEN TOTAL'!M336</f>
        <v>0</v>
      </c>
      <c r="H329">
        <f>'RESUMEN TOTAL'!O336</f>
        <v>0</v>
      </c>
      <c r="I329" t="e">
        <f>'RESUMEN TOTAL'!#REF!</f>
        <v>#REF!</v>
      </c>
      <c r="J329">
        <f>'RESUMEN TOTAL'!P336</f>
        <v>0</v>
      </c>
      <c r="K329">
        <f>'RESUMEN TOTAL'!Q336</f>
        <v>0</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f>'RESUMEN TOTAL'!M337</f>
        <v>0</v>
      </c>
      <c r="H330">
        <f>'RESUMEN TOTAL'!O337</f>
        <v>0</v>
      </c>
      <c r="I330" t="e">
        <f>'RESUMEN TOTAL'!#REF!</f>
        <v>#REF!</v>
      </c>
      <c r="J330">
        <f>'RESUMEN TOTAL'!P337</f>
        <v>0</v>
      </c>
      <c r="K330">
        <f>'RESUMEN TOTAL'!Q337</f>
        <v>0</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f>'RESUMEN TOTAL'!M338</f>
        <v>0</v>
      </c>
      <c r="H331">
        <f>'RESUMEN TOTAL'!N338</f>
        <v>0</v>
      </c>
      <c r="I331">
        <f>'RESUMEN TOTAL'!O338</f>
        <v>0</v>
      </c>
      <c r="J331">
        <f>'RESUMEN TOTAL'!P338</f>
        <v>0</v>
      </c>
      <c r="K331">
        <f>'RESUMEN TOTAL'!Q338</f>
        <v>0</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f>'RESUMEN TOTAL'!M339</f>
        <v>0</v>
      </c>
      <c r="H332">
        <f>'RESUMEN TOTAL'!N339</f>
        <v>0</v>
      </c>
      <c r="I332">
        <f>'RESUMEN TOTAL'!O339</f>
        <v>0</v>
      </c>
      <c r="J332">
        <f>'RESUMEN TOTAL'!P339</f>
        <v>0</v>
      </c>
      <c r="K332">
        <f>'RESUMEN TOTAL'!Q339</f>
        <v>0</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f>'RESUMEN TOTAL'!M340</f>
        <v>0</v>
      </c>
      <c r="H333">
        <f>'RESUMEN TOTAL'!N340</f>
        <v>0</v>
      </c>
      <c r="I333">
        <f>'RESUMEN TOTAL'!O340</f>
        <v>0</v>
      </c>
      <c r="J333">
        <f>'RESUMEN TOTAL'!P340</f>
        <v>0</v>
      </c>
      <c r="K333">
        <f>'RESUMEN TOTAL'!Q340</f>
        <v>0</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f>'RESUMEN TOTAL'!M341</f>
        <v>0</v>
      </c>
      <c r="H334">
        <f>'RESUMEN TOTAL'!N341</f>
        <v>0</v>
      </c>
      <c r="I334">
        <f>'RESUMEN TOTAL'!O341</f>
        <v>0</v>
      </c>
      <c r="J334">
        <f>'RESUMEN TOTAL'!P341</f>
        <v>0</v>
      </c>
      <c r="K334">
        <f>'RESUMEN TOTAL'!Q341</f>
        <v>0</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f>'RESUMEN TOTAL'!M342</f>
        <v>0</v>
      </c>
      <c r="H335">
        <f>'RESUMEN TOTAL'!N342</f>
        <v>0</v>
      </c>
      <c r="I335">
        <f>'RESUMEN TOTAL'!O342</f>
        <v>0</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f>'RESUMEN TOTAL'!M343</f>
        <v>0</v>
      </c>
      <c r="H336">
        <f>'RESUMEN TOTAL'!N343</f>
        <v>0</v>
      </c>
      <c r="I336">
        <f>'RESUMEN TOTAL'!O343</f>
        <v>0</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f>'RESUMEN TOTAL'!M356</f>
        <v>0</v>
      </c>
      <c r="H349">
        <f>'RESUMEN TOTAL'!N356</f>
        <v>0</v>
      </c>
      <c r="I349">
        <f>'RESUMEN TOTAL'!O356</f>
        <v>0</v>
      </c>
      <c r="J349">
        <f>'RESUMEN TOTAL'!P356</f>
        <v>0</v>
      </c>
      <c r="K349">
        <f>'RESUMEN TOTAL'!Q356</f>
        <v>0</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f>'RESUMEN TOTAL'!M363</f>
        <v>0</v>
      </c>
      <c r="H356">
        <f>'RESUMEN TOTAL'!N363</f>
        <v>0</v>
      </c>
      <c r="I356">
        <f>'RESUMEN TOTAL'!O363</f>
        <v>0</v>
      </c>
      <c r="J356">
        <f>'RESUMEN TOTAL'!P363</f>
        <v>0</v>
      </c>
      <c r="K356">
        <f>'RESUMEN TOTAL'!Q363</f>
        <v>0</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f>'RESUMEN TOTAL'!M364</f>
        <v>0</v>
      </c>
      <c r="H357">
        <f>'RESUMEN TOTAL'!N364</f>
        <v>0</v>
      </c>
      <c r="I357">
        <f>'RESUMEN TOTAL'!O364</f>
        <v>0</v>
      </c>
      <c r="J357">
        <f>'RESUMEN TOTAL'!P364</f>
        <v>0</v>
      </c>
      <c r="K357">
        <f>'RESUMEN TOTAL'!Q364</f>
        <v>0</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f>'RESUMEN TOTAL'!M371</f>
        <v>0</v>
      </c>
      <c r="H364">
        <f>'RESUMEN TOTAL'!N371</f>
        <v>0</v>
      </c>
      <c r="I364">
        <f>'RESUMEN TOTAL'!O371</f>
        <v>0</v>
      </c>
      <c r="J364">
        <f>'RESUMEN TOTAL'!P371</f>
        <v>0</v>
      </c>
      <c r="K364">
        <f>'RESUMEN TOTAL'!Q371</f>
        <v>0</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f>'RESUMEN TOTAL'!M377</f>
        <v>0</v>
      </c>
      <c r="H370">
        <f>'RESUMEN TOTAL'!N377</f>
        <v>0</v>
      </c>
      <c r="I370">
        <f>'RESUMEN TOTAL'!O377</f>
        <v>0</v>
      </c>
      <c r="J370">
        <f>'RESUMEN TOTAL'!P377</f>
        <v>0</v>
      </c>
      <c r="K370">
        <f>'RESUMEN TOTAL'!Q377</f>
        <v>0</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f>'RESUMEN TOTAL'!M378</f>
        <v>0</v>
      </c>
      <c r="H371">
        <f>'RESUMEN TOTAL'!N378</f>
        <v>0</v>
      </c>
      <c r="I371">
        <f>'RESUMEN TOTAL'!O378</f>
        <v>0</v>
      </c>
      <c r="J371">
        <f>'RESUMEN TOTAL'!P378</f>
        <v>0</v>
      </c>
      <c r="K371">
        <f>'RESUMEN TOTAL'!Q378</f>
        <v>0</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f>'RESUMEN TOTAL'!M392</f>
        <v>0</v>
      </c>
      <c r="H385">
        <f>'RESUMEN TOTAL'!N392</f>
        <v>0</v>
      </c>
      <c r="I385">
        <f>'RESUMEN TOTAL'!O392</f>
        <v>0</v>
      </c>
      <c r="J385">
        <f>'RESUMEN TOTAL'!P392</f>
        <v>0</v>
      </c>
      <c r="K385">
        <f>'RESUMEN TOTAL'!Q392</f>
        <v>0</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f>'RESUMEN TOTAL'!M394</f>
        <v>0</v>
      </c>
      <c r="H387">
        <f>'RESUMEN TOTAL'!N394</f>
        <v>0</v>
      </c>
      <c r="I387">
        <f>'RESUMEN TOTAL'!O394</f>
        <v>0</v>
      </c>
      <c r="J387">
        <f>'RESUMEN TOTAL'!P394</f>
        <v>0</v>
      </c>
      <c r="K387">
        <f>'RESUMEN TOTAL'!Q394</f>
        <v>0</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f>'RESUMEN TOTAL'!M400</f>
        <v>0</v>
      </c>
      <c r="H393">
        <f>'RESUMEN TOTAL'!N400</f>
        <v>0</v>
      </c>
      <c r="I393">
        <f>'RESUMEN TOTAL'!O400</f>
        <v>0</v>
      </c>
      <c r="J393">
        <f>'RESUMEN TOTAL'!P400</f>
        <v>0</v>
      </c>
      <c r="K393">
        <f>'RESUMEN TOTAL'!Q400</f>
        <v>0</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f>'RESUMEN TOTAL'!M403</f>
        <v>0</v>
      </c>
      <c r="H396">
        <f>'RESUMEN TOTAL'!N403</f>
        <v>0</v>
      </c>
      <c r="I396">
        <f>'RESUMEN TOTAL'!O403</f>
        <v>0</v>
      </c>
      <c r="J396">
        <f>'RESUMEN TOTAL'!P403</f>
        <v>0</v>
      </c>
      <c r="K396">
        <f>'RESUMEN TOTAL'!Q403</f>
        <v>0</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f>'RESUMEN TOTAL'!M404</f>
        <v>0</v>
      </c>
      <c r="H397">
        <f>'RESUMEN TOTAL'!N404</f>
        <v>0</v>
      </c>
      <c r="I397">
        <f>'RESUMEN TOTAL'!O404</f>
        <v>0</v>
      </c>
      <c r="J397">
        <f>'RESUMEN TOTAL'!P404</f>
        <v>0</v>
      </c>
      <c r="K397">
        <f>'RESUMEN TOTAL'!Q404</f>
        <v>0</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f>'RESUMEN TOTAL'!M405</f>
        <v>0</v>
      </c>
      <c r="H398">
        <f>'RESUMEN TOTAL'!N405</f>
        <v>0</v>
      </c>
      <c r="I398">
        <f>'RESUMEN TOTAL'!O405</f>
        <v>0</v>
      </c>
      <c r="J398">
        <f>'RESUMEN TOTAL'!P405</f>
        <v>0</v>
      </c>
      <c r="K398">
        <f>'RESUMEN TOTAL'!Q405</f>
        <v>0</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f>'RESUMEN TOTAL'!M419</f>
        <v>0</v>
      </c>
      <c r="H412">
        <f>'RESUMEN TOTAL'!N419</f>
        <v>0</v>
      </c>
      <c r="I412">
        <f>'RESUMEN TOTAL'!O419</f>
        <v>0</v>
      </c>
      <c r="J412">
        <f>'RESUMEN TOTAL'!P419</f>
        <v>0</v>
      </c>
      <c r="K412">
        <f>'RESUMEN TOTAL'!Q419</f>
        <v>0</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f>'RESUMEN TOTAL'!M439</f>
        <v>0</v>
      </c>
      <c r="H431">
        <f>'RESUMEN TOTAL'!N439</f>
        <v>0</v>
      </c>
      <c r="I431">
        <f>'RESUMEN TOTAL'!O439</f>
        <v>0</v>
      </c>
      <c r="J431">
        <f>'RESUMEN TOTAL'!P439</f>
        <v>0</v>
      </c>
      <c r="K431">
        <f>'RESUMEN TOTAL'!Q439</f>
        <v>0</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f>'RESUMEN TOTAL'!M441</f>
        <v>0</v>
      </c>
      <c r="H433">
        <f>'RESUMEN TOTAL'!N441</f>
        <v>0</v>
      </c>
      <c r="I433">
        <f>'RESUMEN TOTAL'!O441</f>
        <v>0</v>
      </c>
      <c r="J433">
        <f>'RESUMEN TOTAL'!P441</f>
        <v>0</v>
      </c>
      <c r="K433">
        <f>'RESUMEN TOTAL'!Q441</f>
        <v>0</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f>'RESUMEN TOTAL'!M442</f>
        <v>0</v>
      </c>
      <c r="H434">
        <f>'RESUMEN TOTAL'!N442</f>
        <v>0</v>
      </c>
      <c r="I434">
        <f>'RESUMEN TOTAL'!O442</f>
        <v>0</v>
      </c>
      <c r="J434">
        <f>'RESUMEN TOTAL'!P442</f>
        <v>0</v>
      </c>
      <c r="K434">
        <f>'RESUMEN TOTAL'!Q442</f>
        <v>0</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f>'RESUMEN TOTAL'!M447</f>
        <v>0</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f>'RESUMEN TOTAL'!M485</f>
        <v>0</v>
      </c>
      <c r="H457">
        <f>'RESUMEN TOTAL'!N485</f>
        <v>0</v>
      </c>
      <c r="I457">
        <f>'RESUMEN TOTAL'!O485</f>
        <v>0</v>
      </c>
      <c r="J457">
        <f>'RESUMEN TOTAL'!P485</f>
        <v>0</v>
      </c>
      <c r="K457">
        <f>'RESUMEN TOTAL'!Q485</f>
        <v>0</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f>'RESUMEN TOTAL'!M486</f>
        <v>0</v>
      </c>
      <c r="H458">
        <f>'RESUMEN TOTAL'!N486</f>
        <v>0</v>
      </c>
      <c r="I458">
        <f>'RESUMEN TOTAL'!O486</f>
        <v>0</v>
      </c>
      <c r="J458">
        <f>'RESUMEN TOTAL'!P486</f>
        <v>0</v>
      </c>
      <c r="K458">
        <f>'RESUMEN TOTAL'!Q486</f>
        <v>0</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f>'RESUMEN TOTAL'!M487</f>
        <v>0</v>
      </c>
      <c r="H459">
        <f>'RESUMEN TOTAL'!N487</f>
        <v>0</v>
      </c>
      <c r="I459">
        <f>'RESUMEN TOTAL'!O487</f>
        <v>0</v>
      </c>
      <c r="J459">
        <f>'RESUMEN TOTAL'!P487</f>
        <v>0</v>
      </c>
      <c r="K459">
        <f>'RESUMEN TOTAL'!Q487</f>
        <v>0</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f>'RESUMEN TOTAL'!M488</f>
        <v>0</v>
      </c>
      <c r="H460">
        <f>'RESUMEN TOTAL'!N488</f>
        <v>0</v>
      </c>
      <c r="I460">
        <f>'RESUMEN TOTAL'!O488</f>
        <v>0</v>
      </c>
      <c r="J460">
        <f>'RESUMEN TOTAL'!P488</f>
        <v>0</v>
      </c>
      <c r="K460">
        <f>'RESUMEN TOTAL'!Q488</f>
        <v>0</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f>'RESUMEN TOTAL'!M489</f>
        <v>0</v>
      </c>
      <c r="H461">
        <f>'RESUMEN TOTAL'!N489</f>
        <v>0</v>
      </c>
      <c r="I461">
        <f>'RESUMEN TOTAL'!O489</f>
        <v>0</v>
      </c>
      <c r="J461">
        <f>'RESUMEN TOTAL'!P489</f>
        <v>0</v>
      </c>
      <c r="K461">
        <f>'RESUMEN TOTAL'!Q489</f>
        <v>0</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f>'RESUMEN TOTAL'!M490</f>
        <v>0</v>
      </c>
      <c r="H462">
        <f>'RESUMEN TOTAL'!N490</f>
        <v>0</v>
      </c>
      <c r="I462">
        <f>'RESUMEN TOTAL'!O490</f>
        <v>0</v>
      </c>
      <c r="J462">
        <f>'RESUMEN TOTAL'!P490</f>
        <v>0</v>
      </c>
      <c r="K462">
        <f>'RESUMEN TOTAL'!Q490</f>
        <v>0</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f>'RESUMEN TOTAL'!M491</f>
        <v>0</v>
      </c>
      <c r="H463">
        <f>'RESUMEN TOTAL'!N491</f>
        <v>0</v>
      </c>
      <c r="I463">
        <f>'RESUMEN TOTAL'!O491</f>
        <v>0</v>
      </c>
      <c r="J463">
        <f>'RESUMEN TOTAL'!P491</f>
        <v>0</v>
      </c>
      <c r="K463">
        <f>'RESUMEN TOTAL'!Q491</f>
        <v>0</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f>'RESUMEN TOTAL'!M492</f>
        <v>0</v>
      </c>
      <c r="H464">
        <f>'RESUMEN TOTAL'!N492</f>
        <v>0</v>
      </c>
      <c r="I464">
        <f>'RESUMEN TOTAL'!O492</f>
        <v>0</v>
      </c>
      <c r="J464">
        <f>'RESUMEN TOTAL'!P492</f>
        <v>0</v>
      </c>
      <c r="K464">
        <f>'RESUMEN TOTAL'!Q492</f>
        <v>0</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f>'RESUMEN TOTAL'!M499</f>
        <v>0</v>
      </c>
      <c r="H471">
        <f>'RESUMEN TOTAL'!N499</f>
        <v>0</v>
      </c>
      <c r="I471">
        <f>'RESUMEN TOTAL'!O499</f>
        <v>0</v>
      </c>
      <c r="J471">
        <f>'RESUMEN TOTAL'!P499</f>
        <v>0</v>
      </c>
      <c r="K471">
        <f>'RESUMEN TOTAL'!Q499</f>
        <v>0</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f>'RESUMEN TOTAL'!M500</f>
        <v>0</v>
      </c>
      <c r="H472">
        <f>'RESUMEN TOTAL'!N500</f>
        <v>0</v>
      </c>
      <c r="I472">
        <f>'RESUMEN TOTAL'!O500</f>
        <v>0</v>
      </c>
      <c r="J472">
        <f>'RESUMEN TOTAL'!P500</f>
        <v>0</v>
      </c>
      <c r="K472">
        <f>'RESUMEN TOTAL'!Q500</f>
        <v>0</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f>'RESUMEN TOTAL'!M501</f>
        <v>0</v>
      </c>
      <c r="H473">
        <f>'RESUMEN TOTAL'!N501</f>
        <v>0</v>
      </c>
      <c r="I473">
        <f>'RESUMEN TOTAL'!O501</f>
        <v>0</v>
      </c>
      <c r="J473">
        <f>'RESUMEN TOTAL'!P501</f>
        <v>0</v>
      </c>
      <c r="K473">
        <f>'RESUMEN TOTAL'!Q501</f>
        <v>0</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f>'RESUMEN TOTAL'!M502</f>
        <v>0</v>
      </c>
      <c r="H474">
        <f>'RESUMEN TOTAL'!N502</f>
        <v>0</v>
      </c>
      <c r="I474">
        <f>'RESUMEN TOTAL'!O502</f>
        <v>0</v>
      </c>
      <c r="J474">
        <f>'RESUMEN TOTAL'!P502</f>
        <v>0</v>
      </c>
      <c r="K474">
        <f>'RESUMEN TOTAL'!Q502</f>
        <v>0</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f>'RESUMEN TOTAL'!M503</f>
        <v>0</v>
      </c>
      <c r="H475">
        <f>'RESUMEN TOTAL'!N503</f>
        <v>0</v>
      </c>
      <c r="I475">
        <f>'RESUMEN TOTAL'!O503</f>
        <v>0</v>
      </c>
      <c r="J475">
        <f>'RESUMEN TOTAL'!P503</f>
        <v>0</v>
      </c>
      <c r="K475">
        <f>'RESUMEN TOTAL'!Q503</f>
        <v>0</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f>'RESUMEN TOTAL'!M504</f>
        <v>0</v>
      </c>
      <c r="H476">
        <f>'RESUMEN TOTAL'!N504</f>
        <v>0</v>
      </c>
      <c r="I476">
        <f>'RESUMEN TOTAL'!O504</f>
        <v>0</v>
      </c>
      <c r="J476">
        <f>'RESUMEN TOTAL'!P504</f>
        <v>0</v>
      </c>
      <c r="K476">
        <f>'RESUMEN TOTAL'!Q504</f>
        <v>0</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f>'RESUMEN TOTAL'!M507</f>
        <v>0</v>
      </c>
      <c r="H479">
        <f>'RESUMEN TOTAL'!N507</f>
        <v>0</v>
      </c>
      <c r="I479">
        <f>'RESUMEN TOTAL'!O507</f>
        <v>0</v>
      </c>
      <c r="J479">
        <f>'RESUMEN TOTAL'!P507</f>
        <v>0</v>
      </c>
      <c r="K479">
        <f>'RESUMEN TOTAL'!Q507</f>
        <v>0</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f>'RESUMEN TOTAL'!M508</f>
        <v>0</v>
      </c>
      <c r="H480">
        <f>'RESUMEN TOTAL'!N508</f>
        <v>0</v>
      </c>
      <c r="I480">
        <f>'RESUMEN TOTAL'!O508</f>
        <v>0</v>
      </c>
      <c r="J480">
        <f>'RESUMEN TOTAL'!P508</f>
        <v>0</v>
      </c>
      <c r="K480">
        <f>'RESUMEN TOTAL'!Q508</f>
        <v>0</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f>'RESUMEN TOTAL'!M509</f>
        <v>0</v>
      </c>
      <c r="H481">
        <f>'RESUMEN TOTAL'!N509</f>
        <v>0</v>
      </c>
      <c r="I481">
        <f>'RESUMEN TOTAL'!O509</f>
        <v>0</v>
      </c>
      <c r="J481">
        <f>'RESUMEN TOTAL'!P509</f>
        <v>0</v>
      </c>
      <c r="K481">
        <f>'RESUMEN TOTAL'!Q509</f>
        <v>0</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f>'RESUMEN TOTAL'!M510</f>
        <v>0</v>
      </c>
      <c r="H482">
        <f>'RESUMEN TOTAL'!N510</f>
        <v>0</v>
      </c>
      <c r="I482">
        <f>'RESUMEN TOTAL'!O510</f>
        <v>0</v>
      </c>
      <c r="J482">
        <f>'RESUMEN TOTAL'!P510</f>
        <v>0</v>
      </c>
      <c r="K482">
        <f>'RESUMEN TOTAL'!Q510</f>
        <v>0</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f>'RESUMEN TOTAL'!M511</f>
        <v>0</v>
      </c>
      <c r="H483">
        <f>'RESUMEN TOTAL'!N511</f>
        <v>0</v>
      </c>
      <c r="I483">
        <f>'RESUMEN TOTAL'!O511</f>
        <v>0</v>
      </c>
      <c r="J483">
        <f>'RESUMEN TOTAL'!P511</f>
        <v>0</v>
      </c>
      <c r="K483">
        <f>'RESUMEN TOTAL'!Q511</f>
        <v>0</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f>'RESUMEN TOTAL'!M512</f>
        <v>0</v>
      </c>
      <c r="H484">
        <f>'RESUMEN TOTAL'!N512</f>
        <v>0</v>
      </c>
      <c r="I484">
        <f>'RESUMEN TOTAL'!O512</f>
        <v>0</v>
      </c>
      <c r="J484">
        <f>'RESUMEN TOTAL'!P512</f>
        <v>0</v>
      </c>
      <c r="K484">
        <f>'RESUMEN TOTAL'!Q512</f>
        <v>0</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f>'RESUMEN TOTAL'!M519</f>
        <v>0</v>
      </c>
      <c r="H491">
        <f>'RESUMEN TOTAL'!N519</f>
        <v>0</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f>'RESUMEN TOTAL'!O520</f>
        <v>0</v>
      </c>
      <c r="J492">
        <f>'RESUMEN TOTAL'!P520</f>
        <v>0</v>
      </c>
      <c r="K492">
        <f>'RESUMEN TOTAL'!Q520</f>
        <v>0</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f>'RESUMEN TOTAL'!M523</f>
        <v>0</v>
      </c>
      <c r="H495">
        <f>'RESUMEN TOTAL'!N523</f>
        <v>0</v>
      </c>
      <c r="I495">
        <f>'RESUMEN TOTAL'!O523</f>
        <v>0</v>
      </c>
      <c r="J495">
        <f>'RESUMEN TOTAL'!P523</f>
        <v>0</v>
      </c>
      <c r="K495">
        <f>'RESUMEN TOTAL'!Q523</f>
        <v>0</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f>'RESUMEN TOTAL'!M524</f>
        <v>0</v>
      </c>
      <c r="H496">
        <f>'RESUMEN TOTAL'!N524</f>
        <v>0</v>
      </c>
      <c r="I496">
        <f>'RESUMEN TOTAL'!O524</f>
        <v>0</v>
      </c>
      <c r="J496">
        <f>'RESUMEN TOTAL'!P524</f>
        <v>0</v>
      </c>
      <c r="K496">
        <f>'RESUMEN TOTAL'!Q524</f>
        <v>0</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f>'RESUMEN TOTAL'!M529</f>
        <v>0</v>
      </c>
      <c r="H503">
        <f>'RESUMEN TOTAL'!N529</f>
        <v>0</v>
      </c>
      <c r="I503">
        <f>'RESUMEN TOTAL'!O529</f>
        <v>0</v>
      </c>
      <c r="J503">
        <f>'RESUMEN TOTAL'!P529</f>
        <v>0</v>
      </c>
      <c r="K503">
        <f>'RESUMEN TOTAL'!Q529</f>
        <v>0</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f>'RESUMEN TOTAL'!M530</f>
        <v>0</v>
      </c>
      <c r="H504">
        <f>'RESUMEN TOTAL'!N530</f>
        <v>0</v>
      </c>
      <c r="I504">
        <f>'RESUMEN TOTAL'!O530</f>
        <v>0</v>
      </c>
      <c r="J504">
        <f>'RESUMEN TOTAL'!P530</f>
        <v>0</v>
      </c>
      <c r="K504">
        <f>'RESUMEN TOTAL'!Q530</f>
        <v>0</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f>'RESUMEN TOTAL'!M535</f>
        <v>0</v>
      </c>
      <c r="H509">
        <f>'RESUMEN TOTAL'!N535</f>
        <v>0</v>
      </c>
      <c r="I509">
        <f>'RESUMEN TOTAL'!O535</f>
        <v>0</v>
      </c>
      <c r="J509">
        <f>'RESUMEN TOTAL'!P535</f>
        <v>0</v>
      </c>
      <c r="K509">
        <f>'RESUMEN TOTAL'!Q535</f>
        <v>0</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f>'RESUMEN TOTAL'!M536</f>
        <v>0</v>
      </c>
      <c r="H510">
        <f>'RESUMEN TOTAL'!N536</f>
        <v>0</v>
      </c>
      <c r="I510">
        <f>'RESUMEN TOTAL'!O536</f>
        <v>0</v>
      </c>
      <c r="J510">
        <f>'RESUMEN TOTAL'!P536</f>
        <v>0</v>
      </c>
      <c r="K510">
        <f>'RESUMEN TOTAL'!Q536</f>
        <v>0</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f>'RESUMEN TOTAL'!M539</f>
        <v>0</v>
      </c>
      <c r="H513">
        <f>'RESUMEN TOTAL'!N539</f>
        <v>0</v>
      </c>
      <c r="I513">
        <f>'RESUMEN TOTAL'!O539</f>
        <v>0</v>
      </c>
      <c r="J513">
        <f>'RESUMEN TOTAL'!P539</f>
        <v>0</v>
      </c>
      <c r="K513">
        <f>'RESUMEN TOTAL'!Q539</f>
        <v>0</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f>'RESUMEN TOTAL'!M540</f>
        <v>0</v>
      </c>
      <c r="H514">
        <f>'RESUMEN TOTAL'!N540</f>
        <v>0</v>
      </c>
      <c r="I514">
        <f>'RESUMEN TOTAL'!O540</f>
        <v>0</v>
      </c>
      <c r="J514">
        <f>'RESUMEN TOTAL'!P540</f>
        <v>0</v>
      </c>
      <c r="K514">
        <f>'RESUMEN TOTAL'!Q540</f>
        <v>0</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0</v>
      </c>
      <c r="H2" s="18">
        <f>COUNTIFS(H4:H500, "=APAGADO",E4:E500,"=radio")</f>
        <v>0</v>
      </c>
      <c r="I2" s="18">
        <f>COUNTIFS(I4:I600, "=APAGADO",E4:E600,"=radio")</f>
        <v>0</v>
      </c>
      <c r="J2" s="18">
        <f>COUNTIFS(J4:J500, "=APAGADO",E4:E500,"=radio")</f>
        <v>0</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f>'RESUMEN TOTAL'!M13</f>
        <v>0</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f>'RESUMEN TOTAL'!M24</f>
        <v>0</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f>'RESUMEN TOTAL'!M25</f>
        <v>0</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f>'RESUMEN TOTAL'!M29</f>
        <v>0</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f>'RESUMEN TOTAL'!M65</f>
        <v>0</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f>'RESUMEN TOTAL'!M90</f>
        <v>0</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f>'RESUMEN TOTAL'!M91</f>
        <v>0</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f>'RESUMEN TOTAL'!M106</f>
        <v>0</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f>'RESUMEN TOTAL'!M112</f>
        <v>0</v>
      </c>
      <c r="H108">
        <f>'RESUMEN TOTAL'!N112</f>
        <v>0</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f>'RESUMEN TOTAL'!M114</f>
        <v>0</v>
      </c>
      <c r="H110">
        <f>'RESUMEN TOTAL'!N114</f>
        <v>0</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f>'RESUMEN TOTAL'!M129</f>
        <v>0</v>
      </c>
      <c r="H124">
        <f>'RESUMEN TOTAL'!N129</f>
        <v>0</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f>'RESUMEN TOTAL'!M134</f>
        <v>0</v>
      </c>
      <c r="H129">
        <f>'RESUMEN TOTAL'!N134</f>
        <v>0</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f>'RESUMEN TOTAL'!M135</f>
        <v>0</v>
      </c>
      <c r="H130">
        <f>'RESUMEN TOTAL'!N135</f>
        <v>0</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f>'RESUMEN TOTAL'!M148</f>
        <v>0</v>
      </c>
      <c r="H143">
        <f>'RESUMEN TOTAL'!N148</f>
        <v>0</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f>'RESUMEN TOTAL'!M169</f>
        <v>0</v>
      </c>
      <c r="H164">
        <f>'RESUMEN TOTAL'!N169</f>
        <v>0</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f>'RESUMEN TOTAL'!M170</f>
        <v>0</v>
      </c>
      <c r="H165">
        <f>'RESUMEN TOTAL'!N170</f>
        <v>0</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f>'RESUMEN TOTAL'!M189</f>
        <v>0</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f>'RESUMEN TOTAL'!M199</f>
        <v>0</v>
      </c>
      <c r="H193">
        <f>'RESUMEN TOTAL'!N199</f>
        <v>0</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f>'RESUMEN TOTAL'!M204</f>
        <v>0</v>
      </c>
      <c r="H198">
        <f>'RESUMEN TOTAL'!N204</f>
        <v>0</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f>'RESUMEN TOTAL'!M205</f>
        <v>0</v>
      </c>
      <c r="H199">
        <f>'RESUMEN TOTAL'!N205</f>
        <v>0</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f>'RESUMEN TOTAL'!M237</f>
        <v>0</v>
      </c>
      <c r="H230">
        <f>'RESUMEN TOTAL'!N237</f>
        <v>0</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f>'RESUMEN TOTAL'!M239</f>
        <v>0</v>
      </c>
      <c r="H232">
        <f>'RESUMEN TOTAL'!N239</f>
        <v>0</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f>'RESUMEN TOTAL'!M251</f>
        <v>0</v>
      </c>
      <c r="H244">
        <f>'RESUMEN TOTAL'!N251</f>
        <v>0</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f>'RESUMEN TOTAL'!M252</f>
        <v>0</v>
      </c>
      <c r="H245">
        <f>'RESUMEN TOTAL'!N252</f>
        <v>0</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f>'RESUMEN TOTAL'!M256</f>
        <v>0</v>
      </c>
      <c r="H249">
        <f>'RESUMEN TOTAL'!N256</f>
        <v>0</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f>'RESUMEN TOTAL'!M257</f>
        <v>0</v>
      </c>
      <c r="H250">
        <f>'RESUMEN TOTAL'!N257</f>
        <v>0</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f>'RESUMEN TOTAL'!M276</f>
        <v>0</v>
      </c>
      <c r="H269">
        <f>'RESUMEN TOTAL'!N276</f>
        <v>0</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f>'RESUMEN TOTAL'!M281</f>
        <v>0</v>
      </c>
      <c r="H274">
        <f>'RESUMEN TOTAL'!N281</f>
        <v>0</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f>'RESUMEN TOTAL'!M282</f>
        <v>0</v>
      </c>
      <c r="H275">
        <f>'RESUMEN TOTAL'!N282</f>
        <v>0</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f>'RESUMEN TOTAL'!M324</f>
        <v>0</v>
      </c>
      <c r="H316">
        <f>'RESUMEN TOTAL'!N324</f>
        <v>0</v>
      </c>
      <c r="I316">
        <f>'RESUMEN TOTAL'!O324</f>
        <v>0</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f>'RESUMEN TOTAL'!M325</f>
        <v>0</v>
      </c>
      <c r="H317">
        <f>'RESUMEN TOTAL'!N325</f>
        <v>0</v>
      </c>
      <c r="I317">
        <f>'RESUMEN TOTAL'!O325</f>
        <v>0</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f>'RESUMEN TOTAL'!M326</f>
        <v>0</v>
      </c>
      <c r="H318">
        <f>'RESUMEN TOTAL'!N326</f>
        <v>0</v>
      </c>
      <c r="I318">
        <f>'RESUMEN TOTAL'!O326</f>
        <v>0</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f>'RESUMEN TOTAL'!M327</f>
        <v>0</v>
      </c>
      <c r="H319">
        <f>'RESUMEN TOTAL'!N327</f>
        <v>0</v>
      </c>
      <c r="I319">
        <f>'RESUMEN TOTAL'!O327</f>
        <v>0</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f>'RESUMEN TOTAL'!M330</f>
        <v>0</v>
      </c>
      <c r="H322">
        <f>'RESUMEN TOTAL'!N330</f>
        <v>0</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f>'RESUMEN TOTAL'!M336</f>
        <v>0</v>
      </c>
      <c r="H328">
        <f>'RESUMEN TOTAL'!N336</f>
        <v>0</v>
      </c>
      <c r="I328">
        <f>'RESUMEN TOTAL'!O336</f>
        <v>0</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f>'RESUMEN TOTAL'!M337</f>
        <v>0</v>
      </c>
      <c r="H329">
        <f>'RESUMEN TOTAL'!N337</f>
        <v>0</v>
      </c>
      <c r="I329">
        <f>'RESUMEN TOTAL'!O337</f>
        <v>0</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f>'RESUMEN TOTAL'!M338</f>
        <v>0</v>
      </c>
      <c r="H330">
        <f>'RESUMEN TOTAL'!N338</f>
        <v>0</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f>'RESUMEN TOTAL'!M339</f>
        <v>0</v>
      </c>
      <c r="H331">
        <f>'RESUMEN TOTAL'!N339</f>
        <v>0</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f>'RESUMEN TOTAL'!M340</f>
        <v>0</v>
      </c>
      <c r="H332">
        <f>'RESUMEN TOTAL'!N340</f>
        <v>0</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f>'RESUMEN TOTAL'!M341</f>
        <v>0</v>
      </c>
      <c r="H333">
        <f>'RESUMEN TOTAL'!N341</f>
        <v>0</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f>'RESUMEN TOTAL'!M342</f>
        <v>0</v>
      </c>
      <c r="H334">
        <f>'RESUMEN TOTAL'!N342</f>
        <v>0</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f>'RESUMEN TOTAL'!M343</f>
        <v>0</v>
      </c>
      <c r="H335">
        <f>'RESUMEN TOTAL'!N343</f>
        <v>0</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f>'RESUMEN TOTAL'!M356</f>
        <v>0</v>
      </c>
      <c r="H348">
        <f>'RESUMEN TOTAL'!N356</f>
        <v>0</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f>'RESUMEN TOTAL'!M363</f>
        <v>0</v>
      </c>
      <c r="H355">
        <f>'RESUMEN TOTAL'!N363</f>
        <v>0</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f>'RESUMEN TOTAL'!M364</f>
        <v>0</v>
      </c>
      <c r="H356">
        <f>'RESUMEN TOTAL'!N364</f>
        <v>0</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f>'RESUMEN TOTAL'!M371</f>
        <v>0</v>
      </c>
      <c r="H363">
        <f>'RESUMEN TOTAL'!N371</f>
        <v>0</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f>'RESUMEN TOTAL'!M377</f>
        <v>0</v>
      </c>
      <c r="H369">
        <f>'RESUMEN TOTAL'!N377</f>
        <v>0</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f>'RESUMEN TOTAL'!M378</f>
        <v>0</v>
      </c>
      <c r="H370">
        <f>'RESUMEN TOTAL'!N378</f>
        <v>0</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f>'RESUMEN TOTAL'!M394</f>
        <v>0</v>
      </c>
      <c r="H386">
        <f>'RESUMEN TOTAL'!N394</f>
        <v>0</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f>'RESUMEN TOTAL'!M404</f>
        <v>0</v>
      </c>
      <c r="H396">
        <f>'RESUMEN TOTAL'!N404</f>
        <v>0</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f>'RESUMEN TOTAL'!M405</f>
        <v>0</v>
      </c>
      <c r="H397">
        <f>'RESUMEN TOTAL'!N405</f>
        <v>0</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f>'RESUMEN TOTAL'!M419</f>
        <v>0</v>
      </c>
      <c r="H411">
        <f>'RESUMEN TOTAL'!N419</f>
        <v>0</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f>'RESUMEN TOTAL'!M439</f>
        <v>0</v>
      </c>
      <c r="H430">
        <f>'RESUMEN TOTAL'!N438</f>
        <v>0</v>
      </c>
      <c r="I430">
        <f>'RESUMEN TOTAL'!O438</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TOTAL'!N439</f>
        <v>0</v>
      </c>
      <c r="I431">
        <f>'RESUMEN TOTAL'!O439</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f>'RESUMEN TOTAL'!M441</f>
        <v>0</v>
      </c>
      <c r="H432">
        <f>'RESUMEN TOTAL'!N440</f>
        <v>0</v>
      </c>
      <c r="I432">
        <f>'RESUMEN TOTAL'!O440</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f>'RESUMEN TOTAL'!M442</f>
        <v>0</v>
      </c>
      <c r="H433">
        <f>'RESUMEN TOTAL'!N441</f>
        <v>0</v>
      </c>
      <c r="I433">
        <f>'RESUMEN TOTAL'!O441</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TOTAL'!N442</f>
        <v>0</v>
      </c>
      <c r="I434">
        <f>'RESUMEN TOTAL'!O442</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f>'RESUMEN TOTAL'!M447</f>
        <v>0</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f>'RESUMEN TOTAL'!M485</f>
        <v>0</v>
      </c>
      <c r="H456">
        <f>'RESUMEN TOTAL'!N464</f>
        <v>0</v>
      </c>
      <c r="I456">
        <f>'RESUMEN TOTAL'!O464</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f>'RESUMEN TOTAL'!M486</f>
        <v>0</v>
      </c>
      <c r="H457">
        <f>'RESUMEN TOTAL'!N465</f>
        <v>0</v>
      </c>
      <c r="I457">
        <f>'RESUMEN TOTAL'!O465</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f>'RESUMEN TOTAL'!M487</f>
        <v>0</v>
      </c>
      <c r="H458">
        <f>'RESUMEN TOTAL'!N466</f>
        <v>0</v>
      </c>
      <c r="I458">
        <f>'RESUMEN TOTAL'!O466</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f>'RESUMEN TOTAL'!M488</f>
        <v>0</v>
      </c>
      <c r="H459">
        <f>'RESUMEN TOTAL'!N467</f>
        <v>0</v>
      </c>
      <c r="I459">
        <f>'RESUMEN TOTAL'!O467</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f>'RESUMEN TOTAL'!M489</f>
        <v>0</v>
      </c>
      <c r="H460">
        <f>'RESUMEN TOTAL'!N468</f>
        <v>0</v>
      </c>
      <c r="I460">
        <f>'RESUMEN TOTAL'!O468</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f>'RESUMEN TOTAL'!M490</f>
        <v>0</v>
      </c>
      <c r="H461">
        <f>'RESUMEN TOTAL'!N469</f>
        <v>0</v>
      </c>
      <c r="I461">
        <f>'RESUMEN TOTAL'!O469</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f>'RESUMEN TOTAL'!M491</f>
        <v>0</v>
      </c>
      <c r="H462">
        <f>'RESUMEN TOTAL'!N470</f>
        <v>0</v>
      </c>
      <c r="I462">
        <f>'RESUMEN TOTAL'!O470</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f>'RESUMEN TOTAL'!M492</f>
        <v>0</v>
      </c>
      <c r="H463">
        <f>'RESUMEN TOTAL'!N471</f>
        <v>0</v>
      </c>
      <c r="I463">
        <f>'RESUMEN TOTAL'!O471</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f>'RESUMEN TOTAL'!M493</f>
        <v>0</v>
      </c>
      <c r="H464">
        <f>'RESUMEN TOTAL'!N472</f>
        <v>0</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TOTAL'!N475</f>
        <v>0</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TOTAL'!N476</f>
        <v>0</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f>'RESUMEN TOTAL'!M499</f>
        <v>0</v>
      </c>
      <c r="H470">
        <f>'RESUMEN TOTAL'!N478</f>
        <v>0</v>
      </c>
      <c r="I470">
        <f>'RESUMEN TOTAL'!O478</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f>'RESUMEN TOTAL'!M500</f>
        <v>0</v>
      </c>
      <c r="H471">
        <f>'RESUMEN TOTAL'!N479</f>
        <v>0</v>
      </c>
      <c r="I471">
        <f>'RESUMEN TOTAL'!O479</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f>'RESUMEN TOTAL'!M501</f>
        <v>0</v>
      </c>
      <c r="H472">
        <f>'RESUMEN TOTAL'!N480</f>
        <v>0</v>
      </c>
      <c r="I472">
        <f>'RESUMEN TOTAL'!O480</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f>'RESUMEN TOTAL'!M502</f>
        <v>0</v>
      </c>
      <c r="H473">
        <f>'RESUMEN TOTAL'!N481</f>
        <v>0</v>
      </c>
      <c r="I473">
        <f>'RESUMEN TOTAL'!O481</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f>'RESUMEN TOTAL'!M503</f>
        <v>0</v>
      </c>
      <c r="H474">
        <f>'RESUMEN TOTAL'!N482</f>
        <v>0</v>
      </c>
      <c r="I474">
        <f>'RESUMEN TOTAL'!O482</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f>'RESUMEN TOTAL'!M504</f>
        <v>0</v>
      </c>
      <c r="H475">
        <f>'RESUMEN TOTAL'!N483</f>
        <v>0</v>
      </c>
      <c r="I475">
        <f>'RESUMEN TOTAL'!O483</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TOTAL'!N485</f>
        <v>0</v>
      </c>
      <c r="I477">
        <f>'RESUMEN TOTAL'!O485</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f>'RESUMEN TOTAL'!M507</f>
        <v>0</v>
      </c>
      <c r="H478">
        <f>'RESUMEN TOTAL'!N486</f>
        <v>0</v>
      </c>
      <c r="I478">
        <f>'RESUMEN TOTAL'!O486</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f>'RESUMEN TOTAL'!M508</f>
        <v>0</v>
      </c>
      <c r="H479">
        <f>'RESUMEN TOTAL'!N487</f>
        <v>0</v>
      </c>
      <c r="I479">
        <f>'RESUMEN TOTAL'!O487</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f>'RESUMEN TOTAL'!M509</f>
        <v>0</v>
      </c>
      <c r="H480">
        <f>'RESUMEN TOTAL'!N488</f>
        <v>0</v>
      </c>
      <c r="I480">
        <f>'RESUMEN TOTAL'!O488</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f>'RESUMEN TOTAL'!M510</f>
        <v>0</v>
      </c>
      <c r="H481">
        <f>'RESUMEN TOTAL'!N489</f>
        <v>0</v>
      </c>
      <c r="I481">
        <f>'RESUMEN TOTAL'!O489</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f>'RESUMEN TOTAL'!M511</f>
        <v>0</v>
      </c>
      <c r="H482">
        <f>'RESUMEN TOTAL'!N490</f>
        <v>0</v>
      </c>
      <c r="I482">
        <f>'RESUMEN TOTAL'!O490</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f>'RESUMEN TOTAL'!M512</f>
        <v>0</v>
      </c>
      <c r="H483">
        <f>'RESUMEN TOTAL'!N491</f>
        <v>0</v>
      </c>
      <c r="I483">
        <f>'RESUMEN TOTAL'!O491</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f>'RESUMEN TOTAL'!N492</f>
        <v>0</v>
      </c>
      <c r="I484">
        <f>'RESUMEN TOTAL'!O492</f>
        <v>0</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f>'RESUMEN TOTAL'!M519</f>
        <v>0</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TOTAL'!N499</f>
        <v>0</v>
      </c>
      <c r="I491">
        <f>'RESUMEN TOTAL'!O499</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TOTAL'!N500</f>
        <v>0</v>
      </c>
      <c r="I492">
        <f>'RESUMEN TOTAL'!O500</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TOTAL'!N501</f>
        <v>0</v>
      </c>
      <c r="I493">
        <f>'RESUMEN TOTAL'!O501</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f>'RESUMEN TOTAL'!M523</f>
        <v>0</v>
      </c>
      <c r="H494">
        <f>'RESUMEN TOTAL'!N502</f>
        <v>0</v>
      </c>
      <c r="I494">
        <f>'RESUMEN TOTAL'!O502</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f>'RESUMEN TOTAL'!M524</f>
        <v>0</v>
      </c>
      <c r="H495">
        <f>'RESUMEN TOTAL'!N503</f>
        <v>0</v>
      </c>
      <c r="I495">
        <f>'RESUMEN TOTAL'!O503</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TOTAL'!N504</f>
        <v>0</v>
      </c>
      <c r="I496">
        <f>'RESUMEN TOTAL'!O504</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f>'RESUMEN TOTAL'!M527</f>
        <v>0</v>
      </c>
      <c r="H498">
        <f>'RESUMEN TOTAL'!N506</f>
        <v>0</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f>'RESUMEN TOTAL'!M528</f>
        <v>0</v>
      </c>
      <c r="H499">
        <f>'RESUMEN TOTAL'!N507</f>
        <v>0</v>
      </c>
      <c r="I499">
        <f>'RESUMEN TOTAL'!O507</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f>'RESUMEN TOTAL'!N508</f>
        <v>0</v>
      </c>
      <c r="I500">
        <f>'RESUMEN TOTAL'!O508</f>
        <v>0</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f>'RESUMEN TOTAL'!N509</f>
        <v>0</v>
      </c>
      <c r="I501">
        <f>'RESUMEN TOTAL'!O509</f>
        <v>0</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f>'RESUMEN TOTAL'!M529</f>
        <v>0</v>
      </c>
      <c r="H502">
        <f>'RESUMEN TOTAL'!N510</f>
        <v>0</v>
      </c>
      <c r="I502">
        <f>'RESUMEN TOTAL'!O510</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f>'RESUMEN TOTAL'!M530</f>
        <v>0</v>
      </c>
      <c r="H503">
        <f>'RESUMEN TOTAL'!N511</f>
        <v>0</v>
      </c>
      <c r="I503">
        <f>'RESUMEN TOTAL'!O511</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TOTAL'!N512</f>
        <v>0</v>
      </c>
      <c r="I504">
        <f>'RESUMEN TOTAL'!O512</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TOTAL'!N513</f>
        <v>0</v>
      </c>
      <c r="I505">
        <f>'RESUMEN TOTAL'!O513</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TOTAL'!N514</f>
        <v>0</v>
      </c>
      <c r="I506">
        <f>'RESUMEN TOTAL'!O514</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f>'RESUMEN TOTAL'!M535</f>
        <v>0</v>
      </c>
      <c r="H508">
        <f>'RESUMEN TOTAL'!N516</f>
        <v>0</v>
      </c>
      <c r="I508">
        <f>'RESUMEN TOTAL'!O516</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f>'RESUMEN TOTAL'!M536</f>
        <v>0</v>
      </c>
      <c r="H509">
        <f>'RESUMEN TOTAL'!N517</f>
        <v>0</v>
      </c>
      <c r="I509">
        <f>'RESUMEN TOTAL'!O517</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TOTAL'!N519</f>
        <v>0</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f>'RESUMEN TOTAL'!M539</f>
        <v>0</v>
      </c>
      <c r="H512">
        <f>'RESUMEN TOTAL'!N520</f>
        <v>0</v>
      </c>
      <c r="I512">
        <f>'RESUMEN TOTAL'!O520</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f>'RESUMEN TOTAL'!M540</f>
        <v>0</v>
      </c>
      <c r="H513">
        <f>'RESUMEN TOTAL'!N521</f>
        <v>0</v>
      </c>
      <c r="I513">
        <f>'RESUMEN TOTAL'!O521</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TOTAL'!N523</f>
        <v>0</v>
      </c>
      <c r="I515">
        <f>'RESUMEN TOTAL'!O523</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TOTAL'!N524</f>
        <v>0</v>
      </c>
      <c r="I516">
        <f>'RESUMEN TOTAL'!O524</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TOTAL'!N529</f>
        <v>0</v>
      </c>
      <c r="I521">
        <f>'RESUMEN TOTAL'!O529</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TOTAL'!N530</f>
        <v>0</v>
      </c>
      <c r="I522">
        <f>'RESUMEN TOTAL'!O530</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TOTAL'!N535</f>
        <v>0</v>
      </c>
      <c r="I527">
        <f>'RESUMEN TOTAL'!O535</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TOTAL'!N536</f>
        <v>0</v>
      </c>
      <c r="I528">
        <f>'RESUMEN TOTAL'!O536</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TOTAL'!N539</f>
        <v>0</v>
      </c>
      <c r="I531">
        <f>'RESUMEN TOTAL'!O539</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TOTAL'!N540</f>
        <v>0</v>
      </c>
      <c r="I532">
        <f>'RESUMEN TOTAL'!O540</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zoomScaleNormal="100" workbookViewId="0">
      <selection activeCell="F2" sqref="F2:F218"/>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536</v>
      </c>
      <c r="D9" s="63">
        <v>0</v>
      </c>
      <c r="E9" s="64"/>
      <c r="F9" s="141">
        <v>45414</v>
      </c>
      <c r="G9" s="106" t="s">
        <v>1393</v>
      </c>
      <c r="H9" s="115"/>
      <c r="I9" s="115"/>
      <c r="J9" s="108"/>
    </row>
    <row r="10" spans="1:10" ht="16.5" thickTop="1" thickBot="1" x14ac:dyDescent="0.3">
      <c r="B10" s="65" t="s">
        <v>6</v>
      </c>
      <c r="C10" s="82">
        <v>0</v>
      </c>
      <c r="D10" s="66">
        <v>0</v>
      </c>
      <c r="E10" s="67">
        <f>D10/C9</f>
        <v>0</v>
      </c>
      <c r="F10" s="142"/>
      <c r="G10" s="105"/>
      <c r="H10" s="116" t="s">
        <v>1328</v>
      </c>
      <c r="I10" s="120" t="s">
        <v>1421</v>
      </c>
      <c r="J10" s="109" t="s">
        <v>993</v>
      </c>
    </row>
    <row r="11" spans="1:10" ht="17.25" thickTop="1" thickBot="1" x14ac:dyDescent="0.3">
      <c r="B11" s="65" t="s">
        <v>1329</v>
      </c>
      <c r="C11" s="83">
        <v>0</v>
      </c>
      <c r="D11" s="66">
        <v>0</v>
      </c>
      <c r="E11" s="67">
        <v>0</v>
      </c>
      <c r="F11" s="142"/>
      <c r="G11" s="114" t="s">
        <v>1415</v>
      </c>
      <c r="H11" s="117">
        <v>76</v>
      </c>
      <c r="I11" s="121"/>
      <c r="J11" s="113"/>
    </row>
    <row r="12" spans="1:10" ht="15" customHeight="1" thickTop="1" x14ac:dyDescent="0.25">
      <c r="B12" s="65" t="s">
        <v>1330</v>
      </c>
      <c r="C12" s="83">
        <v>0</v>
      </c>
      <c r="D12" s="66">
        <v>0</v>
      </c>
      <c r="E12" s="67">
        <v>0</v>
      </c>
      <c r="F12" s="142"/>
      <c r="G12" s="65" t="s">
        <v>1152</v>
      </c>
      <c r="H12" s="118">
        <f>paradas!K1</f>
        <v>38</v>
      </c>
      <c r="I12" s="122">
        <f>paradas!G2</f>
        <v>0</v>
      </c>
      <c r="J12" s="112">
        <f>I12/H12</f>
        <v>0</v>
      </c>
    </row>
    <row r="13" spans="1:10" ht="16.5" thickBot="1" x14ac:dyDescent="0.3">
      <c r="B13" s="68" t="s">
        <v>16</v>
      </c>
      <c r="C13" s="69">
        <v>0</v>
      </c>
      <c r="D13" s="70">
        <v>0</v>
      </c>
      <c r="E13" s="90">
        <f>D13/C9</f>
        <v>0</v>
      </c>
      <c r="F13" s="142"/>
      <c r="G13" s="65" t="s">
        <v>1417</v>
      </c>
      <c r="H13" s="118">
        <f>paradas!O1</f>
        <v>38</v>
      </c>
      <c r="I13" s="123">
        <f>paradas!G3</f>
        <v>0</v>
      </c>
      <c r="J13" s="107">
        <f>I13/H13</f>
        <v>0</v>
      </c>
    </row>
    <row r="14" spans="1:10" ht="17.25" thickTop="1" thickBot="1" x14ac:dyDescent="0.3">
      <c r="B14" s="93" t="s">
        <v>1143</v>
      </c>
      <c r="C14" s="94">
        <v>0</v>
      </c>
      <c r="D14" s="94">
        <v>0</v>
      </c>
      <c r="E14" s="95">
        <v>0</v>
      </c>
      <c r="F14" s="142"/>
      <c r="G14" s="65" t="s">
        <v>1423</v>
      </c>
      <c r="H14" s="118">
        <v>76</v>
      </c>
      <c r="I14" s="124">
        <f>I12+I13</f>
        <v>0</v>
      </c>
      <c r="J14" s="110">
        <f>I14/H14</f>
        <v>0</v>
      </c>
    </row>
    <row r="15" spans="1:10" ht="15" customHeight="1" thickTop="1" thickBot="1" x14ac:dyDescent="0.3">
      <c r="B15" s="93" t="s">
        <v>1144</v>
      </c>
      <c r="C15" s="94">
        <v>0</v>
      </c>
      <c r="D15" s="94">
        <v>0</v>
      </c>
      <c r="E15" s="96">
        <v>0</v>
      </c>
      <c r="F15" s="143"/>
      <c r="G15" s="68" t="s">
        <v>1422</v>
      </c>
      <c r="H15" s="119">
        <f>I14</f>
        <v>0</v>
      </c>
      <c r="I15" s="125"/>
      <c r="J15" s="111"/>
    </row>
    <row r="16" spans="1:10" ht="17.25" customHeight="1" thickTop="1" thickBot="1" x14ac:dyDescent="0.3">
      <c r="B16" s="61" t="s">
        <v>1328</v>
      </c>
      <c r="C16" s="62">
        <v>536</v>
      </c>
      <c r="D16" s="63"/>
      <c r="E16" s="64"/>
      <c r="F16" s="141">
        <v>45415</v>
      </c>
      <c r="G16" s="106" t="s">
        <v>1393</v>
      </c>
      <c r="H16" s="115"/>
      <c r="I16" s="115"/>
      <c r="J16" s="108"/>
    </row>
    <row r="17" spans="2:10" ht="15" customHeight="1" thickTop="1" thickBot="1" x14ac:dyDescent="0.3">
      <c r="B17" s="65" t="s">
        <v>6</v>
      </c>
      <c r="C17" s="82">
        <v>0</v>
      </c>
      <c r="D17" s="66">
        <v>0</v>
      </c>
      <c r="E17" s="67">
        <v>0</v>
      </c>
      <c r="F17" s="142"/>
      <c r="G17" s="105"/>
      <c r="H17" s="116" t="s">
        <v>1328</v>
      </c>
      <c r="I17" s="120" t="s">
        <v>1421</v>
      </c>
      <c r="J17" s="109" t="s">
        <v>993</v>
      </c>
    </row>
    <row r="18" spans="2:10" ht="17.25" thickTop="1" thickBot="1" x14ac:dyDescent="0.3">
      <c r="B18" s="65" t="s">
        <v>1329</v>
      </c>
      <c r="C18" s="83">
        <v>0</v>
      </c>
      <c r="D18" s="66">
        <v>0</v>
      </c>
      <c r="E18" s="67">
        <v>0</v>
      </c>
      <c r="F18" s="142"/>
      <c r="G18" s="114" t="s">
        <v>1415</v>
      </c>
      <c r="H18" s="117">
        <v>76</v>
      </c>
      <c r="I18" s="121"/>
      <c r="J18" s="113"/>
    </row>
    <row r="19" spans="2:10" ht="16.5" thickTop="1" x14ac:dyDescent="0.25">
      <c r="B19" s="65" t="s">
        <v>1330</v>
      </c>
      <c r="C19" s="83">
        <v>0</v>
      </c>
      <c r="D19" s="66">
        <v>0</v>
      </c>
      <c r="E19" s="67">
        <v>0</v>
      </c>
      <c r="F19" s="142"/>
      <c r="G19" s="65" t="s">
        <v>1152</v>
      </c>
      <c r="H19" s="118">
        <v>38</v>
      </c>
      <c r="I19" s="122">
        <v>0</v>
      </c>
      <c r="J19" s="112">
        <v>0</v>
      </c>
    </row>
    <row r="20" spans="2:10" ht="16.5" thickBot="1" x14ac:dyDescent="0.3">
      <c r="B20" s="68" t="s">
        <v>16</v>
      </c>
      <c r="C20" s="69">
        <v>0</v>
      </c>
      <c r="D20" s="70">
        <v>0</v>
      </c>
      <c r="E20" s="90">
        <f>D20/C16</f>
        <v>0</v>
      </c>
      <c r="F20" s="142"/>
      <c r="G20" s="65" t="s">
        <v>1417</v>
      </c>
      <c r="H20" s="118">
        <v>38</v>
      </c>
      <c r="I20" s="123">
        <v>0</v>
      </c>
      <c r="J20" s="107">
        <v>0</v>
      </c>
    </row>
    <row r="21" spans="2:10" ht="17.25" thickTop="1" thickBot="1" x14ac:dyDescent="0.3">
      <c r="B21" s="93" t="s">
        <v>1143</v>
      </c>
      <c r="C21" s="94">
        <v>0</v>
      </c>
      <c r="D21" s="94"/>
      <c r="E21" s="95">
        <v>0</v>
      </c>
      <c r="F21" s="142"/>
      <c r="G21" s="65" t="s">
        <v>1423</v>
      </c>
      <c r="H21" s="118">
        <v>76</v>
      </c>
      <c r="I21" s="124">
        <v>0</v>
      </c>
      <c r="J21" s="110">
        <v>0</v>
      </c>
    </row>
    <row r="22" spans="2:10" ht="15" customHeight="1" thickTop="1" thickBot="1" x14ac:dyDescent="0.3">
      <c r="B22" s="93" t="s">
        <v>1144</v>
      </c>
      <c r="C22" s="94">
        <v>0</v>
      </c>
      <c r="D22" s="94">
        <v>0</v>
      </c>
      <c r="E22" s="96">
        <v>0</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f>'RESUMEN TOTAL'!O3</f>
        <v>0</v>
      </c>
      <c r="D24" s="66">
        <f>C24</f>
        <v>0</v>
      </c>
      <c r="E24" s="67">
        <f>D24/C23</f>
        <v>0</v>
      </c>
      <c r="F24" s="142"/>
      <c r="G24" s="105"/>
      <c r="H24" s="116" t="s">
        <v>1328</v>
      </c>
      <c r="I24" s="120" t="s">
        <v>1421</v>
      </c>
      <c r="J24" s="109" t="s">
        <v>993</v>
      </c>
    </row>
    <row r="25" spans="2:10" ht="17.25" thickTop="1" thickBot="1" x14ac:dyDescent="0.3">
      <c r="B25" s="65" t="s">
        <v>1329</v>
      </c>
      <c r="C25" s="83">
        <v>0</v>
      </c>
      <c r="D25" s="66">
        <f>D24-C25</f>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f>paradas!I2</f>
        <v>0</v>
      </c>
      <c r="J26" s="112">
        <f t="shared" ref="J26:J28" si="1">I26/H26</f>
        <v>0</v>
      </c>
    </row>
    <row r="27" spans="2:10" ht="15" customHeight="1" thickBot="1" x14ac:dyDescent="0.3">
      <c r="B27" s="68" t="s">
        <v>16</v>
      </c>
      <c r="C27" s="69">
        <f>'APAGADOS RADIO'!I2+'APAGADOS ANTENA'!I2</f>
        <v>0</v>
      </c>
      <c r="D27" s="137">
        <v>0</v>
      </c>
      <c r="E27" s="138">
        <f>D27/C23</f>
        <v>0</v>
      </c>
      <c r="F27" s="142"/>
      <c r="G27" s="65" t="s">
        <v>1417</v>
      </c>
      <c r="H27" s="118">
        <f>paradas!O1</f>
        <v>38</v>
      </c>
      <c r="I27" s="123">
        <f>paradas!I3</f>
        <v>0</v>
      </c>
      <c r="J27" s="107">
        <f t="shared" si="1"/>
        <v>0</v>
      </c>
    </row>
    <row r="28" spans="2:10" ht="17.25" thickTop="1" thickBot="1" x14ac:dyDescent="0.3">
      <c r="B28" s="93" t="s">
        <v>1143</v>
      </c>
      <c r="C28" s="94">
        <f>Hoja1!I3</f>
        <v>0</v>
      </c>
      <c r="D28" s="139"/>
      <c r="E28" s="140">
        <f>Hoja1!I4</f>
        <v>0</v>
      </c>
      <c r="F28" s="142"/>
      <c r="G28" s="65" t="s">
        <v>1423</v>
      </c>
      <c r="H28" s="118">
        <v>76</v>
      </c>
      <c r="I28" s="124">
        <f>I26+I27</f>
        <v>0</v>
      </c>
      <c r="J28" s="110">
        <f t="shared" si="1"/>
        <v>0</v>
      </c>
    </row>
    <row r="29" spans="2:10" ht="17.25" thickTop="1" thickBot="1" x14ac:dyDescent="0.3">
      <c r="B29" s="93" t="s">
        <v>1144</v>
      </c>
      <c r="C29" s="94">
        <f>Hoja1!I5</f>
        <v>0</v>
      </c>
      <c r="D29" s="94"/>
      <c r="E29" s="95">
        <f>Hoja1!I6</f>
        <v>0</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0</v>
      </c>
      <c r="J33" s="112">
        <f t="shared" ref="J33:J35" si="7">I33/H33</f>
        <v>0</v>
      </c>
    </row>
    <row r="34" spans="1:10" ht="16.5" thickBot="1" x14ac:dyDescent="0.3">
      <c r="B34" s="68" t="s">
        <v>16</v>
      </c>
      <c r="C34" s="69">
        <f>'APAGADOS RADIO'!J2+'APAGADOS ANTENA'!J2</f>
        <v>0</v>
      </c>
      <c r="D34" s="137">
        <f t="shared" si="4"/>
        <v>0</v>
      </c>
      <c r="E34" s="138">
        <f t="shared" ref="E34" si="8">D34/C30</f>
        <v>0</v>
      </c>
      <c r="F34" s="142"/>
      <c r="G34" s="65" t="s">
        <v>1417</v>
      </c>
      <c r="H34" s="118">
        <f>paradas!O1</f>
        <v>38</v>
      </c>
      <c r="I34" s="123">
        <f>paradas!J3</f>
        <v>0</v>
      </c>
      <c r="J34" s="107">
        <f t="shared" si="7"/>
        <v>0</v>
      </c>
    </row>
    <row r="35" spans="1:10" ht="17.25" thickTop="1" thickBot="1" x14ac:dyDescent="0.3">
      <c r="A35" t="s">
        <v>1560</v>
      </c>
      <c r="B35" s="93" t="s">
        <v>1143</v>
      </c>
      <c r="C35" s="94">
        <f>Hoja1!J3</f>
        <v>0</v>
      </c>
      <c r="D35" s="139"/>
      <c r="E35" s="140">
        <f>Hoja1!J4</f>
        <v>0</v>
      </c>
      <c r="F35" s="142"/>
      <c r="G35" s="65" t="s">
        <v>1423</v>
      </c>
      <c r="H35" s="118">
        <v>76</v>
      </c>
      <c r="I35" s="124">
        <f>I33+I34</f>
        <v>0</v>
      </c>
      <c r="J35" s="110">
        <f t="shared" si="7"/>
        <v>0</v>
      </c>
    </row>
    <row r="36" spans="1:10" ht="17.25" thickTop="1" thickBot="1" x14ac:dyDescent="0.3">
      <c r="B36" s="93" t="s">
        <v>1144</v>
      </c>
      <c r="C36" s="94">
        <f>Hoja1!J5</f>
        <v>0</v>
      </c>
      <c r="D36" s="94"/>
      <c r="E36" s="95">
        <f>Hoja1!J6</f>
        <v>0</v>
      </c>
      <c r="F36" s="143"/>
      <c r="G36" s="68" t="s">
        <v>1422</v>
      </c>
      <c r="H36" s="119">
        <f>I35</f>
        <v>0</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0</v>
      </c>
      <c r="D38" s="66">
        <f t="shared" ref="D38" si="9">C38</f>
        <v>0</v>
      </c>
      <c r="E38" s="67">
        <f t="shared" ref="E38" si="10">D38/C37</f>
        <v>0</v>
      </c>
      <c r="F38" s="142"/>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2"/>
      <c r="G39" s="114" t="s">
        <v>1415</v>
      </c>
      <c r="H39" s="117">
        <f>paradas!H1</f>
        <v>76</v>
      </c>
      <c r="I39" s="121"/>
      <c r="J39" s="113"/>
    </row>
    <row r="40" spans="1:10" ht="16.5" thickTop="1" x14ac:dyDescent="0.25">
      <c r="B40" s="65" t="s">
        <v>1330</v>
      </c>
      <c r="C40" s="83">
        <v>0</v>
      </c>
      <c r="D40" s="66">
        <f t="shared" si="11"/>
        <v>0</v>
      </c>
      <c r="E40" s="67">
        <f t="shared" ref="E40" si="13">D40/C37</f>
        <v>0</v>
      </c>
      <c r="F40" s="142"/>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2"/>
      <c r="G41" s="65" t="s">
        <v>1417</v>
      </c>
      <c r="H41" s="118">
        <f>paradas!O1</f>
        <v>38</v>
      </c>
      <c r="I41" s="123">
        <f>paradas!K3</f>
        <v>0</v>
      </c>
      <c r="J41" s="107">
        <f t="shared" si="14"/>
        <v>0</v>
      </c>
    </row>
    <row r="42" spans="1:10" ht="15" customHeight="1" thickTop="1" thickBot="1" x14ac:dyDescent="0.3">
      <c r="B42" s="93" t="s">
        <v>1143</v>
      </c>
      <c r="C42" s="94">
        <f>Hoja1!K3</f>
        <v>0</v>
      </c>
      <c r="D42" s="139"/>
      <c r="E42" s="140">
        <f>Hoja1!K4</f>
        <v>0</v>
      </c>
      <c r="F42" s="142"/>
      <c r="G42" s="65" t="s">
        <v>1423</v>
      </c>
      <c r="H42" s="118">
        <v>76</v>
      </c>
      <c r="I42" s="124">
        <v>0</v>
      </c>
      <c r="J42" s="110">
        <f t="shared" si="14"/>
        <v>0</v>
      </c>
    </row>
    <row r="43" spans="1:10" ht="17.25" thickTop="1" thickBot="1" x14ac:dyDescent="0.3">
      <c r="B43" s="93" t="s">
        <v>1144</v>
      </c>
      <c r="C43" s="94">
        <f>Hoja1!K5</f>
        <v>0</v>
      </c>
      <c r="D43" s="94"/>
      <c r="E43" s="95">
        <f>Hoja1!K6</f>
        <v>0</v>
      </c>
      <c r="F43" s="143"/>
      <c r="G43" s="68" t="s">
        <v>1422</v>
      </c>
      <c r="H43" s="119">
        <f>I42</f>
        <v>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0</v>
      </c>
      <c r="D45" s="66">
        <v>0</v>
      </c>
      <c r="E45" s="67">
        <v>0</v>
      </c>
      <c r="F45" s="142"/>
      <c r="G45" s="105"/>
      <c r="H45" s="116" t="s">
        <v>1328</v>
      </c>
      <c r="I45" s="120" t="s">
        <v>1421</v>
      </c>
      <c r="J45" s="109" t="s">
        <v>993</v>
      </c>
    </row>
    <row r="46" spans="1:10" ht="17.25" thickTop="1" thickBot="1" x14ac:dyDescent="0.3">
      <c r="B46" s="65" t="s">
        <v>1329</v>
      </c>
      <c r="C46" s="83">
        <v>0</v>
      </c>
      <c r="D46" s="66">
        <v>0</v>
      </c>
      <c r="E46" s="67">
        <v>0</v>
      </c>
      <c r="F46" s="142"/>
      <c r="G46" s="114" t="s">
        <v>1415</v>
      </c>
      <c r="H46" s="117">
        <v>76</v>
      </c>
      <c r="I46" s="121"/>
      <c r="J46" s="113"/>
    </row>
    <row r="47" spans="1:10" ht="16.5" thickTop="1" x14ac:dyDescent="0.25">
      <c r="B47" s="65" t="s">
        <v>1330</v>
      </c>
      <c r="C47" s="83">
        <v>0</v>
      </c>
      <c r="D47" s="66">
        <v>0</v>
      </c>
      <c r="E47" s="67">
        <v>0</v>
      </c>
      <c r="F47" s="142"/>
      <c r="G47" s="65" t="s">
        <v>1152</v>
      </c>
      <c r="H47" s="118">
        <v>38</v>
      </c>
      <c r="I47" s="122">
        <v>0</v>
      </c>
      <c r="J47" s="112">
        <f t="shared" ref="J47:J49" si="16">I47/H47</f>
        <v>0</v>
      </c>
    </row>
    <row r="48" spans="1:10" ht="16.5" thickBot="1" x14ac:dyDescent="0.3">
      <c r="B48" s="68" t="s">
        <v>16</v>
      </c>
      <c r="C48" s="69">
        <v>0</v>
      </c>
      <c r="D48" s="70">
        <v>0</v>
      </c>
      <c r="E48" s="90">
        <v>0</v>
      </c>
      <c r="F48" s="142"/>
      <c r="G48" s="65" t="s">
        <v>1417</v>
      </c>
      <c r="H48" s="118">
        <v>38</v>
      </c>
      <c r="I48" s="123">
        <v>0</v>
      </c>
      <c r="J48" s="107">
        <f t="shared" si="16"/>
        <v>0</v>
      </c>
    </row>
    <row r="49" spans="2:10" ht="17.25" thickTop="1" thickBot="1" x14ac:dyDescent="0.3">
      <c r="B49" s="93" t="s">
        <v>1143</v>
      </c>
      <c r="C49" s="94">
        <v>0</v>
      </c>
      <c r="D49" s="94"/>
      <c r="E49" s="95">
        <v>0</v>
      </c>
      <c r="F49" s="142"/>
      <c r="G49" s="65" t="s">
        <v>1423</v>
      </c>
      <c r="H49" s="118">
        <v>76</v>
      </c>
      <c r="I49" s="124">
        <v>0</v>
      </c>
      <c r="J49" s="110">
        <f t="shared" si="16"/>
        <v>0</v>
      </c>
    </row>
    <row r="50" spans="2:10" ht="17.25" thickTop="1" thickBot="1" x14ac:dyDescent="0.3">
      <c r="B50" s="93" t="s">
        <v>1144</v>
      </c>
      <c r="C50" s="94">
        <v>0</v>
      </c>
      <c r="D50" s="94"/>
      <c r="E50" s="96">
        <v>0</v>
      </c>
      <c r="F50" s="143"/>
      <c r="G50" s="68" t="s">
        <v>1422</v>
      </c>
      <c r="H50" s="119">
        <v>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0</v>
      </c>
      <c r="D52" s="66">
        <v>0</v>
      </c>
      <c r="E52" s="67">
        <v>0</v>
      </c>
      <c r="F52" s="142"/>
      <c r="G52" s="105"/>
      <c r="H52" s="116" t="s">
        <v>1328</v>
      </c>
      <c r="I52" s="120" t="s">
        <v>1421</v>
      </c>
      <c r="J52" s="109" t="s">
        <v>993</v>
      </c>
    </row>
    <row r="53" spans="2:10" ht="17.25" thickTop="1" thickBot="1" x14ac:dyDescent="0.3">
      <c r="B53" s="65" t="s">
        <v>1329</v>
      </c>
      <c r="C53" s="83">
        <v>0</v>
      </c>
      <c r="D53" s="66">
        <v>0</v>
      </c>
      <c r="E53" s="67">
        <v>0</v>
      </c>
      <c r="F53" s="142"/>
      <c r="G53" s="114" t="s">
        <v>1415</v>
      </c>
      <c r="H53" s="117">
        <v>76</v>
      </c>
      <c r="I53" s="121"/>
      <c r="J53" s="113"/>
    </row>
    <row r="54" spans="2:10" ht="16.5" thickTop="1" x14ac:dyDescent="0.25">
      <c r="B54" s="65" t="s">
        <v>1330</v>
      </c>
      <c r="C54" s="83">
        <v>0</v>
      </c>
      <c r="D54" s="66">
        <v>0</v>
      </c>
      <c r="E54" s="67">
        <v>0</v>
      </c>
      <c r="F54" s="142"/>
      <c r="G54" s="65" t="s">
        <v>1152</v>
      </c>
      <c r="H54" s="118">
        <v>38</v>
      </c>
      <c r="I54" s="122">
        <v>0</v>
      </c>
      <c r="J54" s="112">
        <f t="shared" ref="J54:J56" si="17">I54/H54</f>
        <v>0</v>
      </c>
    </row>
    <row r="55" spans="2:10" ht="16.5" thickBot="1" x14ac:dyDescent="0.3">
      <c r="B55" s="68" t="s">
        <v>16</v>
      </c>
      <c r="C55" s="69">
        <v>0</v>
      </c>
      <c r="D55" s="70">
        <v>0</v>
      </c>
      <c r="E55" s="90">
        <v>0</v>
      </c>
      <c r="F55" s="142"/>
      <c r="G55" s="65" t="s">
        <v>1417</v>
      </c>
      <c r="H55" s="118">
        <v>38</v>
      </c>
      <c r="I55" s="123">
        <v>0</v>
      </c>
      <c r="J55" s="107">
        <f t="shared" si="17"/>
        <v>0</v>
      </c>
    </row>
    <row r="56" spans="2:10" ht="17.25" thickTop="1" thickBot="1" x14ac:dyDescent="0.3">
      <c r="B56" s="93" t="s">
        <v>1143</v>
      </c>
      <c r="C56" s="94">
        <f>Hoja1!M3</f>
        <v>0</v>
      </c>
      <c r="D56" s="94"/>
      <c r="E56" s="95">
        <f>Hoja1!M4</f>
        <v>0</v>
      </c>
      <c r="F56" s="142"/>
      <c r="G56" s="65" t="s">
        <v>1423</v>
      </c>
      <c r="H56" s="118">
        <v>38</v>
      </c>
      <c r="I56" s="124">
        <f t="shared" ref="I56" si="18">SUM(I54:I55)</f>
        <v>0</v>
      </c>
      <c r="J56" s="110">
        <f t="shared" si="17"/>
        <v>0</v>
      </c>
    </row>
    <row r="57" spans="2:10" ht="17.25" thickTop="1" thickBot="1" x14ac:dyDescent="0.3">
      <c r="B57" s="93" t="s">
        <v>1144</v>
      </c>
      <c r="C57" s="94">
        <f>Hoja1!M5</f>
        <v>0</v>
      </c>
      <c r="D57" s="94"/>
      <c r="E57" s="96">
        <v>0</v>
      </c>
      <c r="F57" s="143"/>
      <c r="G57" s="68" t="s">
        <v>1422</v>
      </c>
      <c r="H57" s="119">
        <v>29</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0</v>
      </c>
      <c r="C5">
        <f>'APAGADOS FIBRA'!I2</f>
        <v>0</v>
      </c>
      <c r="D5">
        <f>'APAGADOS ANTENA'!I2</f>
        <v>0</v>
      </c>
      <c r="E5">
        <f t="shared" si="4"/>
        <v>0</v>
      </c>
      <c r="F5">
        <f>'RESUMEN TOTAL'!B1</f>
        <v>536</v>
      </c>
      <c r="G5" s="36">
        <f t="shared" si="5"/>
        <v>0</v>
      </c>
    </row>
    <row r="6" spans="1:7" x14ac:dyDescent="0.25">
      <c r="A6" s="17">
        <f>'APAGADOS RADIO'!J3</f>
        <v>45417</v>
      </c>
      <c r="B6">
        <f>'APAGADOS RADIO'!J2+D6</f>
        <v>0</v>
      </c>
      <c r="C6">
        <f>'APAGADOS FIBRA'!J2</f>
        <v>0</v>
      </c>
      <c r="D6">
        <f>'APAGADOS ANTENA'!J2</f>
        <v>0</v>
      </c>
      <c r="E6">
        <f t="shared" si="4"/>
        <v>0</v>
      </c>
      <c r="F6">
        <f>'RESUMEN TOTAL'!B1</f>
        <v>536</v>
      </c>
      <c r="G6" s="36">
        <f t="shared" si="5"/>
        <v>0</v>
      </c>
    </row>
    <row r="7" spans="1:7" x14ac:dyDescent="0.25">
      <c r="A7" s="17">
        <f>'APAGADOS RADIO'!K3</f>
        <v>45418</v>
      </c>
      <c r="B7">
        <f>'APAGADOS RADIO'!K2+D7</f>
        <v>0</v>
      </c>
      <c r="C7">
        <f>'APAGADOS FIBRA'!K2</f>
        <v>0</v>
      </c>
      <c r="D7">
        <f>'APAGADOS ANTENA'!K2</f>
        <v>0</v>
      </c>
      <c r="E7">
        <f t="shared" si="4"/>
        <v>0</v>
      </c>
      <c r="F7">
        <f>'RESUMEN TOTAL'!B1</f>
        <v>536</v>
      </c>
      <c r="G7" s="36">
        <f t="shared" si="5"/>
        <v>0</v>
      </c>
    </row>
    <row r="8" spans="1:7" x14ac:dyDescent="0.25">
      <c r="A8" s="17">
        <f>'APAGADOS RADIO'!L3</f>
        <v>45419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45420</v>
      </c>
      <c r="B9">
        <f>'APAGADOS RADIO'!M2+D9</f>
        <v>0</v>
      </c>
      <c r="C9">
        <f>'APAGADOS FIBRA'!M2</f>
        <v>0</v>
      </c>
      <c r="D9">
        <f>'APAGADOS ANTENA'!M2</f>
        <v>0</v>
      </c>
      <c r="E9">
        <f t="shared" si="6"/>
        <v>0</v>
      </c>
      <c r="F9">
        <f>'RESUMEN TOTAL'!B1</f>
        <v>536</v>
      </c>
      <c r="G9" s="36">
        <f t="shared" si="7"/>
        <v>0</v>
      </c>
    </row>
    <row r="10" spans="1:7" x14ac:dyDescent="0.25">
      <c r="A10" s="17">
        <f>'APAGADOS RADIO'!N3</f>
        <v>45421</v>
      </c>
      <c r="B10">
        <f>'APAGADOS RADIO'!N2+D10</f>
        <v>0</v>
      </c>
      <c r="C10">
        <f>'APAGADOS FIBRA'!N2</f>
        <v>0</v>
      </c>
      <c r="D10">
        <f>'APAGADOS ANTENA'!N2</f>
        <v>0</v>
      </c>
      <c r="E10">
        <f t="shared" si="6"/>
        <v>0</v>
      </c>
      <c r="F10">
        <f>'RESUMEN TOTAL'!B1</f>
        <v>536</v>
      </c>
      <c r="G10" s="36">
        <f t="shared" si="7"/>
        <v>0</v>
      </c>
    </row>
    <row r="11" spans="1:7" x14ac:dyDescent="0.25">
      <c r="A11" s="17">
        <f>'APAGADOS RADIO'!O3</f>
        <v>45422</v>
      </c>
      <c r="B11">
        <f>'APAGADOS RADIO'!O2+D11</f>
        <v>0</v>
      </c>
      <c r="C11">
        <f>'APAGADOS FIBRA'!O2</f>
        <v>0</v>
      </c>
      <c r="D11">
        <f>'APAGADOS ANTENA'!O2</f>
        <v>0</v>
      </c>
      <c r="E11">
        <f t="shared" si="6"/>
        <v>0</v>
      </c>
      <c r="F11">
        <f>'RESUMEN TOTAL'!B1</f>
        <v>536</v>
      </c>
      <c r="G11" s="36">
        <f t="shared" si="7"/>
        <v>0</v>
      </c>
    </row>
    <row r="12" spans="1:7" x14ac:dyDescent="0.25">
      <c r="A12" s="17">
        <f>'APAGADOS RADIO'!P3</f>
        <v>45423</v>
      </c>
      <c r="B12">
        <f>'APAGADOS RADIO'!P2+D12</f>
        <v>0</v>
      </c>
      <c r="C12">
        <f>'APAGADOS FIBRA'!P2</f>
        <v>0</v>
      </c>
      <c r="D12">
        <f>'APAGADOS ANTENA'!P2</f>
        <v>0</v>
      </c>
      <c r="E12">
        <f t="shared" si="6"/>
        <v>0</v>
      </c>
      <c r="F12">
        <f>'RESUMEN TOTAL'!B1</f>
        <v>536</v>
      </c>
      <c r="G12" s="36">
        <f t="shared" si="7"/>
        <v>0</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0</v>
      </c>
      <c r="C14">
        <f>'APAGADOS FIBRA'!R2</f>
        <v>0</v>
      </c>
      <c r="D14">
        <f>'APAGADOS ANTENA'!R2</f>
        <v>0</v>
      </c>
      <c r="E14">
        <f t="shared" si="6"/>
        <v>0</v>
      </c>
      <c r="F14">
        <f>'RESUMEN TOTAL'!B1</f>
        <v>536</v>
      </c>
      <c r="G14" s="36">
        <f t="shared" si="7"/>
        <v>0</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0</v>
      </c>
      <c r="F36">
        <f>paradas!G3</f>
        <v>0</v>
      </c>
      <c r="G36" s="104">
        <f t="shared" si="11"/>
        <v>0</v>
      </c>
    </row>
    <row r="37" spans="1:30" s="14" customFormat="1" x14ac:dyDescent="0.25">
      <c r="A37" s="14">
        <f t="shared" si="10"/>
        <v>45415</v>
      </c>
      <c r="B37">
        <f>paradas!D1</f>
        <v>38</v>
      </c>
      <c r="C37">
        <f>paradas!K1</f>
        <v>38</v>
      </c>
      <c r="D37">
        <f>paradas!O1</f>
        <v>38</v>
      </c>
      <c r="E37" s="104">
        <f>paradas!H2</f>
        <v>0</v>
      </c>
      <c r="F37">
        <f>paradas!H3</f>
        <v>0</v>
      </c>
      <c r="G37" s="104">
        <f t="shared" si="11"/>
        <v>0</v>
      </c>
    </row>
    <row r="38" spans="1:30" x14ac:dyDescent="0.25">
      <c r="A38" s="14">
        <f t="shared" si="10"/>
        <v>45416</v>
      </c>
      <c r="B38">
        <f>paradas!D1</f>
        <v>38</v>
      </c>
      <c r="C38">
        <f>paradas!K1</f>
        <v>38</v>
      </c>
      <c r="D38">
        <f>paradas!O1</f>
        <v>38</v>
      </c>
      <c r="E38" s="104">
        <f>paradas!I2</f>
        <v>0</v>
      </c>
      <c r="F38">
        <f>paradas!I3</f>
        <v>0</v>
      </c>
      <c r="G38" s="104">
        <f t="shared" si="11"/>
        <v>0</v>
      </c>
    </row>
    <row r="39" spans="1:30" x14ac:dyDescent="0.25">
      <c r="A39" s="14">
        <f t="shared" si="10"/>
        <v>45417</v>
      </c>
      <c r="B39">
        <f>paradas!D1</f>
        <v>38</v>
      </c>
      <c r="C39">
        <f>paradas!K1</f>
        <v>38</v>
      </c>
      <c r="D39">
        <f>paradas!O1</f>
        <v>38</v>
      </c>
      <c r="E39" s="104">
        <f>paradas!J2</f>
        <v>0</v>
      </c>
      <c r="F39">
        <f>paradas!J3</f>
        <v>0</v>
      </c>
      <c r="G39" s="104">
        <f t="shared" si="11"/>
        <v>0</v>
      </c>
    </row>
    <row r="40" spans="1:30" x14ac:dyDescent="0.25">
      <c r="A40" s="14">
        <f t="shared" si="10"/>
        <v>45418</v>
      </c>
      <c r="B40">
        <f>paradas!D1</f>
        <v>38</v>
      </c>
      <c r="C40">
        <f>paradas!K1</f>
        <v>38</v>
      </c>
      <c r="D40">
        <f>paradas!O1</f>
        <v>38</v>
      </c>
      <c r="E40" s="104">
        <f>paradas!K2</f>
        <v>0</v>
      </c>
      <c r="F40">
        <f>paradas!K3</f>
        <v>0</v>
      </c>
      <c r="G40" s="104">
        <f t="shared" si="11"/>
        <v>0</v>
      </c>
    </row>
    <row r="41" spans="1:30" x14ac:dyDescent="0.25">
      <c r="A41" s="14">
        <f t="shared" si="10"/>
        <v>45419</v>
      </c>
      <c r="B41">
        <f>paradas!D1</f>
        <v>38</v>
      </c>
      <c r="C41">
        <f>paradas!K1</f>
        <v>38</v>
      </c>
      <c r="D41">
        <f>paradas!O1</f>
        <v>38</v>
      </c>
      <c r="E41" s="104">
        <f>paradas!L2</f>
        <v>0</v>
      </c>
      <c r="F41">
        <f>paradas!L3</f>
        <v>0</v>
      </c>
      <c r="G41" s="104">
        <f t="shared" si="11"/>
        <v>0</v>
      </c>
    </row>
    <row r="42" spans="1:30" x14ac:dyDescent="0.25">
      <c r="A42" s="14">
        <f t="shared" si="10"/>
        <v>45420</v>
      </c>
      <c r="B42">
        <f>paradas!D1</f>
        <v>38</v>
      </c>
      <c r="C42">
        <f>paradas!K1</f>
        <v>38</v>
      </c>
      <c r="D42">
        <f>paradas!O1</f>
        <v>38</v>
      </c>
      <c r="E42" s="104">
        <f>paradas!M2</f>
        <v>0</v>
      </c>
      <c r="F42">
        <f>paradas!M3</f>
        <v>0</v>
      </c>
      <c r="G42" s="104">
        <f t="shared" si="11"/>
        <v>0</v>
      </c>
    </row>
    <row r="43" spans="1:30" x14ac:dyDescent="0.25">
      <c r="A43" s="14">
        <f t="shared" si="10"/>
        <v>45421</v>
      </c>
      <c r="B43">
        <f>paradas!D1</f>
        <v>38</v>
      </c>
      <c r="C43">
        <f>paradas!K1</f>
        <v>38</v>
      </c>
      <c r="D43">
        <f>paradas!O1</f>
        <v>38</v>
      </c>
      <c r="E43" s="104">
        <f>paradas!N2</f>
        <v>0</v>
      </c>
      <c r="F43">
        <f>paradas!N3</f>
        <v>0</v>
      </c>
      <c r="G43" s="104">
        <f t="shared" si="11"/>
        <v>0</v>
      </c>
    </row>
    <row r="44" spans="1:30" x14ac:dyDescent="0.25">
      <c r="A44" s="14">
        <f t="shared" si="10"/>
        <v>45422</v>
      </c>
      <c r="B44">
        <f>paradas!D1</f>
        <v>38</v>
      </c>
      <c r="C44">
        <f>paradas!K1</f>
        <v>38</v>
      </c>
      <c r="D44">
        <f>paradas!O1</f>
        <v>38</v>
      </c>
      <c r="E44" s="104">
        <f>paradas!O2</f>
        <v>0</v>
      </c>
      <c r="F44">
        <f>paradas!O3</f>
        <v>0</v>
      </c>
      <c r="G44" s="104">
        <f t="shared" si="11"/>
        <v>0</v>
      </c>
    </row>
    <row r="45" spans="1:30" x14ac:dyDescent="0.25">
      <c r="A45" s="14">
        <f t="shared" si="10"/>
        <v>45423</v>
      </c>
      <c r="B45">
        <f>paradas!D1</f>
        <v>38</v>
      </c>
      <c r="C45">
        <f>paradas!K1</f>
        <v>38</v>
      </c>
      <c r="D45">
        <f>paradas!O1</f>
        <v>38</v>
      </c>
      <c r="E45" s="104">
        <f>paradas!P2</f>
        <v>0</v>
      </c>
      <c r="F45">
        <f>paradas!P3</f>
        <v>0</v>
      </c>
      <c r="G45" s="104">
        <f t="shared" si="11"/>
        <v>0</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0</v>
      </c>
      <c r="F47">
        <f>paradas!R3</f>
        <v>0</v>
      </c>
      <c r="G47" s="104">
        <f t="shared" si="11"/>
        <v>0</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abSelected="1" zoomScale="80" zoomScaleNormal="80" workbookViewId="0">
      <selection activeCell="AH10" sqref="AH10"/>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0</v>
      </c>
      <c r="H3" s="52">
        <v>0</v>
      </c>
      <c r="I3" s="52">
        <f>COUNTIFS('RESUMEN TOTAL'!C5:C542, "=BONOMO",'RESUMEN TOTAL'!O5:O542,"=APAGADO")</f>
        <v>0</v>
      </c>
      <c r="J3" s="52">
        <f>COUNTIFS('RESUMEN TOTAL'!C5:C700, "=BONOMO",'RESUMEN TOTAL'!P5:P700,"=APAGADO")</f>
        <v>0</v>
      </c>
      <c r="K3" s="52">
        <f>COUNTIFS('RESUMEN TOTAL'!C5:C542, "=BONOMO",'RESUMEN TOTAL'!Q5:Q542,"=APAGADO")</f>
        <v>0</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v>
      </c>
      <c r="H4" s="58">
        <v>0</v>
      </c>
      <c r="I4" s="58">
        <f t="shared" si="0"/>
        <v>0</v>
      </c>
      <c r="J4" s="58">
        <f t="shared" si="0"/>
        <v>0</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0</v>
      </c>
      <c r="H5" s="55">
        <v>0</v>
      </c>
      <c r="I5" s="55">
        <f>COUNTIFS('RESUMEN TOTAL'!C5:C528, "=COSEIDI",'RESUMEN TOTAL'!O5:O528,"=APAGADO")</f>
        <v>0</v>
      </c>
      <c r="J5" s="55">
        <f>COUNTIFS('RESUMEN TOTAL'!C5:C700, "=COSEIDI",'RESUMEN TOTAL'!P5:P700,"=APAGADO")</f>
        <v>0</v>
      </c>
      <c r="K5" s="55">
        <f>COUNTIFS('RESUMEN TOTAL'!C5:C528, "=COSEIDI",'RESUMEN TOTAL'!Q5:Q528,"=APAGADO")</f>
        <v>0</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v>
      </c>
      <c r="H6" s="58">
        <v>0</v>
      </c>
      <c r="I6" s="58">
        <f t="shared" si="5"/>
        <v>0</v>
      </c>
      <c r="J6" s="58">
        <f t="shared" si="5"/>
        <v>0</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0</v>
      </c>
      <c r="H2" s="18">
        <f>COUNTIFS(H4:H600, "=APAGADO",D4:D600,"=GFIJA")</f>
        <v>0</v>
      </c>
      <c r="I2" s="18">
        <f>COUNTIFS(I4:I600, "=APAGADO",D4:D600,"=GFIJA")</f>
        <v>0</v>
      </c>
      <c r="J2" s="18">
        <f>COUNTIFS(J4:J600, "=APAGADO",D4:D600,"=GFIJA")</f>
        <v>0</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0</v>
      </c>
      <c r="H3" s="18">
        <f>COUNTIFS(H6:H602, "=APAGADO",D4:D600,"=INTERCOMUNICADOR")</f>
        <v>0</v>
      </c>
      <c r="I3" s="18">
        <f>COUNTIFS(I6:I602, "=APAGADO",D4:D600,"=INTERCOMUNICADOR")</f>
        <v>0</v>
      </c>
      <c r="J3" s="18">
        <f>COUNTIFS(J6:J602, "=APAGADO",D4:D600,"=INTERCOMUNICADOR")</f>
        <v>0</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f>'RESUMEN TOTAL'!M13</f>
        <v>0</v>
      </c>
      <c r="H13" s="86">
        <f>'RESUMEN TOTAL'!N13</f>
        <v>0</v>
      </c>
      <c r="I13" s="86">
        <f>'RESUMEN TOTAL'!O13</f>
        <v>0</v>
      </c>
      <c r="J13" s="86">
        <f>'RESUMEN TOTAL'!P13</f>
        <v>0</v>
      </c>
      <c r="K13" s="86">
        <f>'RESUMEN TOTAL'!Q13</f>
        <v>0</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f>'RESUMEN TOTAL'!N15</f>
        <v>0</v>
      </c>
      <c r="I15" s="86">
        <f>'RESUMEN TOTAL'!O15</f>
        <v>0</v>
      </c>
      <c r="J15" s="86">
        <f>'RESUMEN TOTAL'!P15</f>
        <v>0</v>
      </c>
      <c r="K15" s="86">
        <f>'RESUMEN TOTAL'!Q15</f>
        <v>0</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f>'RESUMEN TOTAL'!M24</f>
        <v>0</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f>'RESUMEN TOTAL'!M25</f>
        <v>0</v>
      </c>
      <c r="H25" s="86">
        <f>'RESUMEN TOTAL'!N25</f>
        <v>0</v>
      </c>
      <c r="I25" s="86">
        <f>'RESUMEN TOTAL'!O25</f>
        <v>0</v>
      </c>
      <c r="J25" s="86">
        <f>'RESUMEN TOTAL'!P25</f>
        <v>0</v>
      </c>
      <c r="K25" s="86">
        <f>'RESUMEN TOTAL'!Q25</f>
        <v>0</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f>'RESUMEN TOTAL'!M29</f>
        <v>0</v>
      </c>
      <c r="H29" s="86">
        <f>'RESUMEN TOTAL'!N29</f>
        <v>0</v>
      </c>
      <c r="I29" s="86">
        <f>'RESUMEN TOTAL'!O29</f>
        <v>0</v>
      </c>
      <c r="J29" s="86">
        <f>'RESUMEN TOTAL'!P29</f>
        <v>0</v>
      </c>
      <c r="K29" s="86">
        <f>'RESUMEN TOTAL'!Q29</f>
        <v>0</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f>'RESUMEN TOTAL'!M65</f>
        <v>0</v>
      </c>
      <c r="H65" s="86">
        <f>'RESUMEN TOTAL'!N65</f>
        <v>0</v>
      </c>
      <c r="I65" s="86">
        <f>'RESUMEN TOTAL'!O65</f>
        <v>0</v>
      </c>
      <c r="J65" s="86">
        <f>'RESUMEN TOTAL'!P65</f>
        <v>0</v>
      </c>
      <c r="K65" s="86">
        <f>'RESUMEN TOTAL'!Q65</f>
        <v>0</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f>'RESUMEN TOTAL'!M90</f>
        <v>0</v>
      </c>
      <c r="H90" s="86">
        <f>'RESUMEN TOTAL'!N90</f>
        <v>0</v>
      </c>
      <c r="I90" s="86">
        <f>'RESUMEN TOTAL'!O90</f>
        <v>0</v>
      </c>
      <c r="J90" s="86">
        <f>'RESUMEN TOTAL'!P90</f>
        <v>0</v>
      </c>
      <c r="K90" s="86">
        <f>'RESUMEN TOTAL'!Q90</f>
        <v>0</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f>'RESUMEN TOTAL'!M91</f>
        <v>0</v>
      </c>
      <c r="H91" s="86">
        <f>'RESUMEN TOTAL'!N91</f>
        <v>0</v>
      </c>
      <c r="I91" s="86">
        <f>'RESUMEN TOTAL'!O91</f>
        <v>0</v>
      </c>
      <c r="J91" s="86">
        <f>'RESUMEN TOTAL'!P91</f>
        <v>0</v>
      </c>
      <c r="K91" s="86">
        <f>'RESUMEN TOTAL'!Q91</f>
        <v>0</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f>'RESUMEN TOTAL'!M106</f>
        <v>0</v>
      </c>
      <c r="H106" s="86">
        <f>'RESUMEN TOTAL'!N106</f>
        <v>0</v>
      </c>
      <c r="I106" s="86">
        <f>'RESUMEN TOTAL'!O106</f>
        <v>0</v>
      </c>
      <c r="J106" s="86">
        <f>'RESUMEN TOTAL'!P106</f>
        <v>0</v>
      </c>
      <c r="K106" s="86">
        <f>'RESUMEN TOTAL'!Q106</f>
        <v>0</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f>'RESUMEN TOTAL'!M112</f>
        <v>0</v>
      </c>
      <c r="H111" s="86">
        <f>'RESUMEN TOTAL'!N112</f>
        <v>0</v>
      </c>
      <c r="I111" s="86">
        <f>'RESUMEN TOTAL'!O112</f>
        <v>0</v>
      </c>
      <c r="J111" s="86">
        <f>'RESUMEN TOTAL'!P112</f>
        <v>0</v>
      </c>
      <c r="K111" s="86">
        <f>'RESUMEN TOTAL'!Q112</f>
        <v>0</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f>'RESUMEN TOTAL'!M114</f>
        <v>0</v>
      </c>
      <c r="H113" s="86">
        <f>'RESUMEN TOTAL'!N114</f>
        <v>0</v>
      </c>
      <c r="I113" s="86">
        <f>'RESUMEN TOTAL'!O114</f>
        <v>0</v>
      </c>
      <c r="J113" s="86">
        <f>'RESUMEN TOTAL'!P114</f>
        <v>0</v>
      </c>
      <c r="K113" s="86">
        <f>'RESUMEN TOTAL'!Q114</f>
        <v>0</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f>'RESUMEN TOTAL'!M129</f>
        <v>0</v>
      </c>
      <c r="H127" s="86">
        <f>'RESUMEN TOTAL'!N129</f>
        <v>0</v>
      </c>
      <c r="I127" s="86">
        <f>'RESUMEN TOTAL'!O129</f>
        <v>0</v>
      </c>
      <c r="J127" s="86">
        <f>'RESUMEN TOTAL'!P129</f>
        <v>0</v>
      </c>
      <c r="K127" s="86">
        <f>'RESUMEN TOTAL'!Q129</f>
        <v>0</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f>'RESUMEN TOTAL'!M134</f>
        <v>0</v>
      </c>
      <c r="H132" s="86">
        <f>'RESUMEN TOTAL'!N134</f>
        <v>0</v>
      </c>
      <c r="I132" s="86">
        <f>'RESUMEN TOTAL'!O134</f>
        <v>0</v>
      </c>
      <c r="J132" s="86">
        <f>'RESUMEN TOTAL'!P134</f>
        <v>0</v>
      </c>
      <c r="K132" s="86">
        <f>'RESUMEN TOTAL'!Q134</f>
        <v>0</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f>'RESUMEN TOTAL'!M135</f>
        <v>0</v>
      </c>
      <c r="H133" s="86">
        <f>'RESUMEN TOTAL'!N135</f>
        <v>0</v>
      </c>
      <c r="I133" s="86">
        <f>'RESUMEN TOTAL'!O135</f>
        <v>0</v>
      </c>
      <c r="J133" s="86">
        <f>'RESUMEN TOTAL'!P135</f>
        <v>0</v>
      </c>
      <c r="K133" s="86">
        <f>'RESUMEN TOTAL'!Q135</f>
        <v>0</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f>'RESUMEN TOTAL'!M148</f>
        <v>0</v>
      </c>
      <c r="H146" s="86">
        <f>'RESUMEN TOTAL'!N148</f>
        <v>0</v>
      </c>
      <c r="I146" s="86">
        <f>'RESUMEN TOTAL'!O148</f>
        <v>0</v>
      </c>
      <c r="J146" s="86">
        <f>'RESUMEN TOTAL'!P148</f>
        <v>0</v>
      </c>
      <c r="K146" s="86">
        <f>'RESUMEN TOTAL'!Q148</f>
        <v>0</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f>'RESUMEN TOTAL'!M169</f>
        <v>0</v>
      </c>
      <c r="H167" s="86">
        <f>'RESUMEN TOTAL'!N169</f>
        <v>0</v>
      </c>
      <c r="I167" s="86">
        <f>'RESUMEN TOTAL'!O169</f>
        <v>0</v>
      </c>
      <c r="J167" s="86">
        <f>'RESUMEN TOTAL'!P169</f>
        <v>0</v>
      </c>
      <c r="K167" s="86">
        <f>'RESUMEN TOTAL'!Q169</f>
        <v>0</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f>'RESUMEN TOTAL'!M170</f>
        <v>0</v>
      </c>
      <c r="H168" s="86">
        <f>'RESUMEN TOTAL'!N170</f>
        <v>0</v>
      </c>
      <c r="I168" s="86">
        <f>'RESUMEN TOTAL'!O170</f>
        <v>0</v>
      </c>
      <c r="J168" s="86">
        <f>'RESUMEN TOTAL'!P170</f>
        <v>0</v>
      </c>
      <c r="K168" s="86">
        <f>'RESUMEN TOTAL'!Q170</f>
        <v>0</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f>'RESUMEN TOTAL'!M189</f>
        <v>0</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f>'RESUMEN TOTAL'!M199</f>
        <v>0</v>
      </c>
      <c r="H196" s="86">
        <f>'RESUMEN TOTAL'!N199</f>
        <v>0</v>
      </c>
      <c r="I196" s="86">
        <f>'RESUMEN TOTAL'!O199</f>
        <v>0</v>
      </c>
      <c r="J196" s="86">
        <f>'RESUMEN TOTAL'!P199</f>
        <v>0</v>
      </c>
      <c r="K196" s="86">
        <f>'RESUMEN TOTAL'!Q199</f>
        <v>0</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f>'RESUMEN TOTAL'!M204</f>
        <v>0</v>
      </c>
      <c r="H201" s="86">
        <f>'RESUMEN TOTAL'!N204</f>
        <v>0</v>
      </c>
      <c r="I201" s="86">
        <f>'RESUMEN TOTAL'!O204</f>
        <v>0</v>
      </c>
      <c r="J201" s="86">
        <f>'RESUMEN TOTAL'!P204</f>
        <v>0</v>
      </c>
      <c r="K201" s="86">
        <f>'RESUMEN TOTAL'!Q204</f>
        <v>0</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f>'RESUMEN TOTAL'!M205</f>
        <v>0</v>
      </c>
      <c r="H202" s="86">
        <f>'RESUMEN TOTAL'!N205</f>
        <v>0</v>
      </c>
      <c r="I202" s="86">
        <f>'RESUMEN TOTAL'!O205</f>
        <v>0</v>
      </c>
      <c r="J202" s="86">
        <f>'RESUMEN TOTAL'!P205</f>
        <v>0</v>
      </c>
      <c r="K202" s="86">
        <f>'RESUMEN TOTAL'!Q205</f>
        <v>0</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f>'RESUMEN TOTAL'!M237</f>
        <v>0</v>
      </c>
      <c r="H234" s="86">
        <f>'RESUMEN TOTAL'!N237</f>
        <v>0</v>
      </c>
      <c r="I234" s="86">
        <f>'RESUMEN TOTAL'!O237</f>
        <v>0</v>
      </c>
      <c r="J234" s="86">
        <f>'RESUMEN TOTAL'!P237</f>
        <v>0</v>
      </c>
      <c r="K234" s="86">
        <f>'RESUMEN TOTAL'!Q237</f>
        <v>0</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f>'RESUMEN TOTAL'!M239</f>
        <v>0</v>
      </c>
      <c r="H236" s="86">
        <f>'RESUMEN TOTAL'!N239</f>
        <v>0</v>
      </c>
      <c r="I236" s="86">
        <f>'RESUMEN TOTAL'!O239</f>
        <v>0</v>
      </c>
      <c r="J236" s="86">
        <f>'RESUMEN TOTAL'!P239</f>
        <v>0</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f>'RESUMEN TOTAL'!M251</f>
        <v>0</v>
      </c>
      <c r="H248" s="86">
        <f>'RESUMEN TOTAL'!N251</f>
        <v>0</v>
      </c>
      <c r="I248" s="86">
        <f>'RESUMEN TOTAL'!O251</f>
        <v>0</v>
      </c>
      <c r="J248" s="86">
        <f>'RESUMEN TOTAL'!P251</f>
        <v>0</v>
      </c>
      <c r="K248" s="86">
        <f>'RESUMEN TOTAL'!Q251</f>
        <v>0</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f>'RESUMEN TOTAL'!M252</f>
        <v>0</v>
      </c>
      <c r="H249" s="86">
        <f>'RESUMEN TOTAL'!N252</f>
        <v>0</v>
      </c>
      <c r="I249" s="86">
        <f>'RESUMEN TOTAL'!O252</f>
        <v>0</v>
      </c>
      <c r="J249" s="86">
        <f>'RESUMEN TOTAL'!P252</f>
        <v>0</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f>'RESUMEN TOTAL'!M256</f>
        <v>0</v>
      </c>
      <c r="H253" s="86">
        <f>'RESUMEN TOTAL'!N256</f>
        <v>0</v>
      </c>
      <c r="I253" s="86">
        <f>'RESUMEN TOTAL'!O256</f>
        <v>0</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f>'RESUMEN TOTAL'!M257</f>
        <v>0</v>
      </c>
      <c r="H254" s="86">
        <f>'RESUMEN TOTAL'!N257</f>
        <v>0</v>
      </c>
      <c r="I254" s="86">
        <f>'RESUMEN TOTAL'!O257</f>
        <v>0</v>
      </c>
      <c r="J254" s="86">
        <f>'RESUMEN TOTAL'!P257</f>
        <v>0</v>
      </c>
      <c r="K254" s="86">
        <f>'RESUMEN TOTAL'!Q257</f>
        <v>0</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f>'RESUMEN TOTAL'!M276</f>
        <v>0</v>
      </c>
      <c r="H273" s="86">
        <f>'RESUMEN TOTAL'!N276</f>
        <v>0</v>
      </c>
      <c r="I273" s="86">
        <f>'RESUMEN TOTAL'!O276</f>
        <v>0</v>
      </c>
      <c r="J273" s="86">
        <f>'RESUMEN TOTAL'!P276</f>
        <v>0</v>
      </c>
      <c r="K273" s="86">
        <f>'RESUMEN TOTAL'!Q276</f>
        <v>0</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f>'RESUMEN TOTAL'!M281</f>
        <v>0</v>
      </c>
      <c r="H278" s="86">
        <f>'RESUMEN TOTAL'!N281</f>
        <v>0</v>
      </c>
      <c r="I278" s="86">
        <f>'RESUMEN TOTAL'!O281</f>
        <v>0</v>
      </c>
      <c r="J278" s="86">
        <f>'RESUMEN TOTAL'!P281</f>
        <v>0</v>
      </c>
      <c r="K278" s="86">
        <f>'RESUMEN TOTAL'!Q281</f>
        <v>0</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f>'RESUMEN TOTAL'!M282</f>
        <v>0</v>
      </c>
      <c r="H279" s="86">
        <f>'RESUMEN TOTAL'!N282</f>
        <v>0</v>
      </c>
      <c r="I279" s="86">
        <f>'RESUMEN TOTAL'!O282</f>
        <v>0</v>
      </c>
      <c r="J279" s="86">
        <f>'RESUMEN TOTAL'!P282</f>
        <v>0</v>
      </c>
      <c r="K279" s="86">
        <f>'RESUMEN TOTAL'!Q282</f>
        <v>0</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f>'RESUMEN TOTAL'!M324</f>
        <v>0</v>
      </c>
      <c r="H321" s="86">
        <f>'RESUMEN TOTAL'!O324</f>
        <v>0</v>
      </c>
      <c r="I321" s="86" t="e">
        <f>'RESUMEN TOTAL'!#REF!</f>
        <v>#REF!</v>
      </c>
      <c r="J321" s="86">
        <f>'RESUMEN TOTAL'!P324</f>
        <v>0</v>
      </c>
      <c r="K321" s="86">
        <f>'RESUMEN TOTAL'!Q324</f>
        <v>0</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f>'RESUMEN TOTAL'!M325</f>
        <v>0</v>
      </c>
      <c r="H322" s="86">
        <f>'RESUMEN TOTAL'!O325</f>
        <v>0</v>
      </c>
      <c r="I322" s="86" t="e">
        <f>'RESUMEN TOTAL'!#REF!</f>
        <v>#REF!</v>
      </c>
      <c r="J322" s="86">
        <f>'RESUMEN TOTAL'!P325</f>
        <v>0</v>
      </c>
      <c r="K322" s="86">
        <f>'RESUMEN TOTAL'!Q325</f>
        <v>0</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f>'RESUMEN TOTAL'!M326</f>
        <v>0</v>
      </c>
      <c r="H323" s="86">
        <f>'RESUMEN TOTAL'!O326</f>
        <v>0</v>
      </c>
      <c r="I323" s="86" t="e">
        <f>'RESUMEN TOTAL'!#REF!</f>
        <v>#REF!</v>
      </c>
      <c r="J323" s="86">
        <f>'RESUMEN TOTAL'!P326</f>
        <v>0</v>
      </c>
      <c r="K323" s="86">
        <f>'RESUMEN TOTAL'!Q326</f>
        <v>0</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f>'RESUMEN TOTAL'!M327</f>
        <v>0</v>
      </c>
      <c r="H324" s="86">
        <f>'RESUMEN TOTAL'!O327</f>
        <v>0</v>
      </c>
      <c r="I324" s="86" t="e">
        <f>'RESUMEN TOTAL'!#REF!</f>
        <v>#REF!</v>
      </c>
      <c r="J324" s="86">
        <f>'RESUMEN TOTAL'!P327</f>
        <v>0</v>
      </c>
      <c r="K324" s="86">
        <f>'RESUMEN TOTAL'!Q327</f>
        <v>0</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f>'RESUMEN TOTAL'!M330</f>
        <v>0</v>
      </c>
      <c r="H327" s="86">
        <f>'RESUMEN TOTAL'!N330</f>
        <v>0</v>
      </c>
      <c r="I327" s="86">
        <f>'RESUMEN TOTAL'!O330</f>
        <v>0</v>
      </c>
      <c r="J327" s="86">
        <f>'RESUMEN TOTAL'!P330</f>
        <v>0</v>
      </c>
      <c r="K327" s="86">
        <f>'RESUMEN TOTAL'!Q330</f>
        <v>0</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f>'RESUMEN TOTAL'!M336</f>
        <v>0</v>
      </c>
      <c r="H333" s="86">
        <f>'RESUMEN TOTAL'!O336</f>
        <v>0</v>
      </c>
      <c r="I333" s="86" t="e">
        <f>'RESUMEN TOTAL'!#REF!</f>
        <v>#REF!</v>
      </c>
      <c r="J333" s="86">
        <f>'RESUMEN TOTAL'!P336</f>
        <v>0</v>
      </c>
      <c r="K333" s="86">
        <f>'RESUMEN TOTAL'!Q336</f>
        <v>0</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f>'RESUMEN TOTAL'!M337</f>
        <v>0</v>
      </c>
      <c r="H334" s="86">
        <f>'RESUMEN TOTAL'!O337</f>
        <v>0</v>
      </c>
      <c r="I334" s="86" t="e">
        <f>'RESUMEN TOTAL'!#REF!</f>
        <v>#REF!</v>
      </c>
      <c r="J334" s="86">
        <f>'RESUMEN TOTAL'!P337</f>
        <v>0</v>
      </c>
      <c r="K334" s="86">
        <f>'RESUMEN TOTAL'!Q337</f>
        <v>0</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f>'RESUMEN TOTAL'!M338</f>
        <v>0</v>
      </c>
      <c r="H335" s="86">
        <f>'RESUMEN TOTAL'!N338</f>
        <v>0</v>
      </c>
      <c r="I335" s="86">
        <f>'RESUMEN TOTAL'!O338</f>
        <v>0</v>
      </c>
      <c r="J335" s="86">
        <f>'RESUMEN TOTAL'!P338</f>
        <v>0</v>
      </c>
      <c r="K335" s="86">
        <f>'RESUMEN TOTAL'!Q338</f>
        <v>0</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f>'RESUMEN TOTAL'!M339</f>
        <v>0</v>
      </c>
      <c r="H336" s="86">
        <f>'RESUMEN TOTAL'!N339</f>
        <v>0</v>
      </c>
      <c r="I336" s="86">
        <f>'RESUMEN TOTAL'!O339</f>
        <v>0</v>
      </c>
      <c r="J336" s="86">
        <f>'RESUMEN TOTAL'!P339</f>
        <v>0</v>
      </c>
      <c r="K336" s="86">
        <f>'RESUMEN TOTAL'!Q339</f>
        <v>0</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f>'RESUMEN TOTAL'!M340</f>
        <v>0</v>
      </c>
      <c r="H337" s="86">
        <f>'RESUMEN TOTAL'!N340</f>
        <v>0</v>
      </c>
      <c r="I337" s="86">
        <f>'RESUMEN TOTAL'!O340</f>
        <v>0</v>
      </c>
      <c r="J337" s="86">
        <f>'RESUMEN TOTAL'!P340</f>
        <v>0</v>
      </c>
      <c r="K337" s="86">
        <f>'RESUMEN TOTAL'!Q340</f>
        <v>0</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f>'RESUMEN TOTAL'!M341</f>
        <v>0</v>
      </c>
      <c r="H338" s="86">
        <f>'RESUMEN TOTAL'!N341</f>
        <v>0</v>
      </c>
      <c r="I338" s="86">
        <f>'RESUMEN TOTAL'!O341</f>
        <v>0</v>
      </c>
      <c r="J338" s="86">
        <f>'RESUMEN TOTAL'!P341</f>
        <v>0</v>
      </c>
      <c r="K338" s="86">
        <f>'RESUMEN TOTAL'!Q341</f>
        <v>0</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f>'RESUMEN TOTAL'!M342</f>
        <v>0</v>
      </c>
      <c r="H339" s="86">
        <f>'RESUMEN TOTAL'!N342</f>
        <v>0</v>
      </c>
      <c r="I339" s="86">
        <f>'RESUMEN TOTAL'!O342</f>
        <v>0</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f>'RESUMEN TOTAL'!M343</f>
        <v>0</v>
      </c>
      <c r="H340" s="86">
        <f>'RESUMEN TOTAL'!N343</f>
        <v>0</v>
      </c>
      <c r="I340" s="86">
        <f>'RESUMEN TOTAL'!O343</f>
        <v>0</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f>'RESUMEN TOTAL'!M356</f>
        <v>0</v>
      </c>
      <c r="H353" s="86">
        <f>'RESUMEN TOTAL'!N356</f>
        <v>0</v>
      </c>
      <c r="I353" s="86">
        <f>'RESUMEN TOTAL'!O356</f>
        <v>0</v>
      </c>
      <c r="J353" s="86">
        <f>'RESUMEN TOTAL'!P356</f>
        <v>0</v>
      </c>
      <c r="K353" s="86">
        <f>'RESUMEN TOTAL'!Q356</f>
        <v>0</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f>'RESUMEN TOTAL'!M363</f>
        <v>0</v>
      </c>
      <c r="H360" s="86">
        <f>'RESUMEN TOTAL'!N363</f>
        <v>0</v>
      </c>
      <c r="I360" s="86">
        <f>'RESUMEN TOTAL'!O363</f>
        <v>0</v>
      </c>
      <c r="J360" s="86">
        <f>'RESUMEN TOTAL'!P363</f>
        <v>0</v>
      </c>
      <c r="K360" s="86">
        <f>'RESUMEN TOTAL'!Q363</f>
        <v>0</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f>'RESUMEN TOTAL'!M364</f>
        <v>0</v>
      </c>
      <c r="H361" s="86">
        <f>'RESUMEN TOTAL'!N364</f>
        <v>0</v>
      </c>
      <c r="I361" s="86">
        <f>'RESUMEN TOTAL'!O364</f>
        <v>0</v>
      </c>
      <c r="J361" s="86">
        <f>'RESUMEN TOTAL'!P364</f>
        <v>0</v>
      </c>
      <c r="K361" s="86">
        <f>'RESUMEN TOTAL'!Q364</f>
        <v>0</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f>'RESUMEN TOTAL'!M371</f>
        <v>0</v>
      </c>
      <c r="H368" s="86">
        <f>'RESUMEN TOTAL'!N371</f>
        <v>0</v>
      </c>
      <c r="I368" s="86">
        <f>'RESUMEN TOTAL'!O371</f>
        <v>0</v>
      </c>
      <c r="J368" s="86">
        <f>'RESUMEN TOTAL'!P371</f>
        <v>0</v>
      </c>
      <c r="K368" s="86">
        <f>'RESUMEN TOTAL'!Q371</f>
        <v>0</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f>'RESUMEN TOTAL'!M377</f>
        <v>0</v>
      </c>
      <c r="H374" s="86">
        <f>'RESUMEN TOTAL'!N377</f>
        <v>0</v>
      </c>
      <c r="I374" s="86">
        <f>'RESUMEN TOTAL'!O377</f>
        <v>0</v>
      </c>
      <c r="J374" s="86">
        <f>'RESUMEN TOTAL'!P377</f>
        <v>0</v>
      </c>
      <c r="K374" s="86">
        <f>'RESUMEN TOTAL'!Q377</f>
        <v>0</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f>'RESUMEN TOTAL'!M378</f>
        <v>0</v>
      </c>
      <c r="H375" s="86">
        <f>'RESUMEN TOTAL'!N378</f>
        <v>0</v>
      </c>
      <c r="I375" s="86">
        <f>'RESUMEN TOTAL'!O378</f>
        <v>0</v>
      </c>
      <c r="J375" s="86">
        <f>'RESUMEN TOTAL'!P378</f>
        <v>0</v>
      </c>
      <c r="K375" s="86">
        <f>'RESUMEN TOTAL'!Q378</f>
        <v>0</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f>'RESUMEN TOTAL'!M392</f>
        <v>0</v>
      </c>
      <c r="H389" s="86">
        <f>'RESUMEN TOTAL'!N392</f>
        <v>0</v>
      </c>
      <c r="I389" s="86">
        <f>'RESUMEN TOTAL'!O392</f>
        <v>0</v>
      </c>
      <c r="J389" s="86">
        <f>'RESUMEN TOTAL'!P392</f>
        <v>0</v>
      </c>
      <c r="K389" s="86">
        <f>'RESUMEN TOTAL'!Q392</f>
        <v>0</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f>'RESUMEN TOTAL'!M394</f>
        <v>0</v>
      </c>
      <c r="H391" s="86">
        <f>'RESUMEN TOTAL'!N394</f>
        <v>0</v>
      </c>
      <c r="I391" s="86">
        <f>'RESUMEN TOTAL'!O394</f>
        <v>0</v>
      </c>
      <c r="J391" s="86">
        <f>'RESUMEN TOTAL'!P394</f>
        <v>0</v>
      </c>
      <c r="K391" s="86">
        <f>'RESUMEN TOTAL'!Q394</f>
        <v>0</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f>'RESUMEN TOTAL'!M400</f>
        <v>0</v>
      </c>
      <c r="H397" s="86">
        <f>'RESUMEN TOTAL'!N400</f>
        <v>0</v>
      </c>
      <c r="I397" s="86">
        <f>'RESUMEN TOTAL'!O400</f>
        <v>0</v>
      </c>
      <c r="J397" s="86">
        <f>'RESUMEN TOTAL'!P400</f>
        <v>0</v>
      </c>
      <c r="K397" s="86">
        <f>'RESUMEN TOTAL'!Q400</f>
        <v>0</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f>'RESUMEN TOTAL'!M403</f>
        <v>0</v>
      </c>
      <c r="H400" s="86">
        <f>'RESUMEN TOTAL'!N403</f>
        <v>0</v>
      </c>
      <c r="I400" s="86">
        <f>'RESUMEN TOTAL'!O403</f>
        <v>0</v>
      </c>
      <c r="J400" s="86">
        <f>'RESUMEN TOTAL'!P403</f>
        <v>0</v>
      </c>
      <c r="K400" s="86">
        <f>'RESUMEN TOTAL'!Q403</f>
        <v>0</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f>'RESUMEN TOTAL'!M404</f>
        <v>0</v>
      </c>
      <c r="H401" s="86">
        <f>'RESUMEN TOTAL'!N404</f>
        <v>0</v>
      </c>
      <c r="I401" s="86">
        <f>'RESUMEN TOTAL'!O404</f>
        <v>0</v>
      </c>
      <c r="J401" s="86">
        <f>'RESUMEN TOTAL'!P404</f>
        <v>0</v>
      </c>
      <c r="K401" s="86">
        <f>'RESUMEN TOTAL'!Q404</f>
        <v>0</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f>'RESUMEN TOTAL'!M405</f>
        <v>0</v>
      </c>
      <c r="H402" s="86">
        <f>'RESUMEN TOTAL'!N405</f>
        <v>0</v>
      </c>
      <c r="I402" s="86">
        <f>'RESUMEN TOTAL'!O405</f>
        <v>0</v>
      </c>
      <c r="J402" s="86">
        <f>'RESUMEN TOTAL'!P405</f>
        <v>0</v>
      </c>
      <c r="K402" s="86">
        <f>'RESUMEN TOTAL'!Q405</f>
        <v>0</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f>'RESUMEN TOTAL'!M419</f>
        <v>0</v>
      </c>
      <c r="H416" s="86">
        <f>'RESUMEN TOTAL'!N419</f>
        <v>0</v>
      </c>
      <c r="I416" s="86">
        <f>'RESUMEN TOTAL'!O419</f>
        <v>0</v>
      </c>
      <c r="J416" s="86">
        <f>'RESUMEN TOTAL'!P419</f>
        <v>0</v>
      </c>
      <c r="K416" s="86">
        <f>'RESUMEN TOTAL'!Q419</f>
        <v>0</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f>'RESUMEN TOTAL'!M439</f>
        <v>0</v>
      </c>
      <c r="H436" s="86">
        <f>'RESUMEN TOTAL'!N439</f>
        <v>0</v>
      </c>
      <c r="I436" s="86">
        <f>'RESUMEN TOTAL'!O439</f>
        <v>0</v>
      </c>
      <c r="J436" s="86">
        <f>'RESUMEN TOTAL'!P439</f>
        <v>0</v>
      </c>
      <c r="K436" s="86">
        <f>'RESUMEN TOTAL'!Q439</f>
        <v>0</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f>'RESUMEN TOTAL'!M441</f>
        <v>0</v>
      </c>
      <c r="H438" s="86">
        <f>'RESUMEN TOTAL'!N441</f>
        <v>0</v>
      </c>
      <c r="I438" s="86">
        <f>'RESUMEN TOTAL'!O441</f>
        <v>0</v>
      </c>
      <c r="J438" s="86">
        <f>'RESUMEN TOTAL'!P441</f>
        <v>0</v>
      </c>
      <c r="K438" s="86">
        <f>'RESUMEN TOTAL'!Q441</f>
        <v>0</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f>'RESUMEN TOTAL'!M442</f>
        <v>0</v>
      </c>
      <c r="H439" s="86">
        <f>'RESUMEN TOTAL'!N442</f>
        <v>0</v>
      </c>
      <c r="I439" s="86">
        <f>'RESUMEN TOTAL'!O442</f>
        <v>0</v>
      </c>
      <c r="J439" s="86">
        <f>'RESUMEN TOTAL'!P442</f>
        <v>0</v>
      </c>
      <c r="K439" s="86">
        <f>'RESUMEN TOTAL'!Q442</f>
        <v>0</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f>'RESUMEN TOTAL'!M447</f>
        <v>0</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f>'RESUMEN TOTAL'!M465</f>
        <v>0</v>
      </c>
      <c r="H462" s="86">
        <f>'RESUMEN TOTAL'!N465</f>
        <v>0</v>
      </c>
      <c r="I462" s="86">
        <f>'RESUMEN TOTAL'!O465</f>
        <v>0</v>
      </c>
      <c r="J462" s="86">
        <f>'RESUMEN TOTAL'!P465</f>
        <v>0</v>
      </c>
      <c r="K462" s="86">
        <f>'RESUMEN TOTAL'!Q465</f>
        <v>0</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f>'RESUMEN TOTAL'!M466</f>
        <v>0</v>
      </c>
      <c r="H463" s="86">
        <f>'RESUMEN TOTAL'!N466</f>
        <v>0</v>
      </c>
      <c r="I463" s="86">
        <f>'RESUMEN TOTAL'!O466</f>
        <v>0</v>
      </c>
      <c r="J463" s="86">
        <f>'RESUMEN TOTAL'!P466</f>
        <v>0</v>
      </c>
      <c r="K463" s="86">
        <f>'RESUMEN TOTAL'!Q466</f>
        <v>0</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f>'RESUMEN TOTAL'!M467</f>
        <v>0</v>
      </c>
      <c r="H464" s="86">
        <f>'RESUMEN TOTAL'!N467</f>
        <v>0</v>
      </c>
      <c r="I464" s="86">
        <f>'RESUMEN TOTAL'!O467</f>
        <v>0</v>
      </c>
      <c r="J464" s="86">
        <f>'RESUMEN TOTAL'!P467</f>
        <v>0</v>
      </c>
      <c r="K464" s="86">
        <f>'RESUMEN TOTAL'!Q467</f>
        <v>0</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f>'RESUMEN TOTAL'!M476</f>
        <v>0</v>
      </c>
      <c r="H473" s="86">
        <f>'RESUMEN TOTAL'!N476</f>
        <v>0</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f>'RESUMEN TOTAL'!M485</f>
        <v>0</v>
      </c>
      <c r="H482" s="86">
        <f>'RESUMEN TOTAL'!N485</f>
        <v>0</v>
      </c>
      <c r="I482" s="86">
        <f>'RESUMEN TOTAL'!O485</f>
        <v>0</v>
      </c>
      <c r="J482" s="86">
        <f>'RESUMEN TOTAL'!P485</f>
        <v>0</v>
      </c>
      <c r="K482" s="86">
        <f>'RESUMEN TOTAL'!Q485</f>
        <v>0</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f>'RESUMEN TOTAL'!M486</f>
        <v>0</v>
      </c>
      <c r="H483" s="86">
        <f>'RESUMEN TOTAL'!N486</f>
        <v>0</v>
      </c>
      <c r="I483" s="86">
        <f>'RESUMEN TOTAL'!O486</f>
        <v>0</v>
      </c>
      <c r="J483" s="86">
        <f>'RESUMEN TOTAL'!P486</f>
        <v>0</v>
      </c>
      <c r="K483" s="86">
        <f>'RESUMEN TOTAL'!Q486</f>
        <v>0</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f>'RESUMEN TOTAL'!M487</f>
        <v>0</v>
      </c>
      <c r="H484" s="86">
        <f>'RESUMEN TOTAL'!N487</f>
        <v>0</v>
      </c>
      <c r="I484" s="86">
        <f>'RESUMEN TOTAL'!O487</f>
        <v>0</v>
      </c>
      <c r="J484" s="86">
        <f>'RESUMEN TOTAL'!P487</f>
        <v>0</v>
      </c>
      <c r="K484" s="86">
        <f>'RESUMEN TOTAL'!Q487</f>
        <v>0</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f>'RESUMEN TOTAL'!M488</f>
        <v>0</v>
      </c>
      <c r="H485" s="86">
        <f>'RESUMEN TOTAL'!N488</f>
        <v>0</v>
      </c>
      <c r="I485" s="86">
        <f>'RESUMEN TOTAL'!O488</f>
        <v>0</v>
      </c>
      <c r="J485" s="86">
        <f>'RESUMEN TOTAL'!P488</f>
        <v>0</v>
      </c>
      <c r="K485" s="86">
        <f>'RESUMEN TOTAL'!Q488</f>
        <v>0</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f>'RESUMEN TOTAL'!M489</f>
        <v>0</v>
      </c>
      <c r="H486" s="86">
        <f>'RESUMEN TOTAL'!N489</f>
        <v>0</v>
      </c>
      <c r="I486" s="86">
        <f>'RESUMEN TOTAL'!O489</f>
        <v>0</v>
      </c>
      <c r="J486" s="86">
        <f>'RESUMEN TOTAL'!P489</f>
        <v>0</v>
      </c>
      <c r="K486" s="86">
        <f>'RESUMEN TOTAL'!Q489</f>
        <v>0</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f>'RESUMEN TOTAL'!M490</f>
        <v>0</v>
      </c>
      <c r="H487" s="86">
        <f>'RESUMEN TOTAL'!N490</f>
        <v>0</v>
      </c>
      <c r="I487" s="86">
        <f>'RESUMEN TOTAL'!O490</f>
        <v>0</v>
      </c>
      <c r="J487" s="86">
        <f>'RESUMEN TOTAL'!P490</f>
        <v>0</v>
      </c>
      <c r="K487" s="86">
        <f>'RESUMEN TOTAL'!Q490</f>
        <v>0</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f>'RESUMEN TOTAL'!M491</f>
        <v>0</v>
      </c>
      <c r="H488" s="86">
        <f>'RESUMEN TOTAL'!N491</f>
        <v>0</v>
      </c>
      <c r="I488" s="86">
        <f>'RESUMEN TOTAL'!O491</f>
        <v>0</v>
      </c>
      <c r="J488" s="86">
        <f>'RESUMEN TOTAL'!P491</f>
        <v>0</v>
      </c>
      <c r="K488" s="86">
        <f>'RESUMEN TOTAL'!Q491</f>
        <v>0</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f>'RESUMEN TOTAL'!M492</f>
        <v>0</v>
      </c>
      <c r="H489" s="86">
        <f>'RESUMEN TOTAL'!N492</f>
        <v>0</v>
      </c>
      <c r="I489" s="86">
        <f>'RESUMEN TOTAL'!O492</f>
        <v>0</v>
      </c>
      <c r="J489" s="86">
        <f>'RESUMEN TOTAL'!P492</f>
        <v>0</v>
      </c>
      <c r="K489" s="86">
        <f>'RESUMEN TOTAL'!Q492</f>
        <v>0</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f>'RESUMEN TOTAL'!M499</f>
        <v>0</v>
      </c>
      <c r="H496" s="86">
        <f>'RESUMEN TOTAL'!N499</f>
        <v>0</v>
      </c>
      <c r="I496" s="86">
        <f>'RESUMEN TOTAL'!O499</f>
        <v>0</v>
      </c>
      <c r="J496" s="86">
        <f>'RESUMEN TOTAL'!P499</f>
        <v>0</v>
      </c>
      <c r="K496" s="86">
        <f>'RESUMEN TOTAL'!Q499</f>
        <v>0</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f>'RESUMEN TOTAL'!M500</f>
        <v>0</v>
      </c>
      <c r="H497" s="86">
        <f>'RESUMEN TOTAL'!N500</f>
        <v>0</v>
      </c>
      <c r="I497" s="86">
        <f>'RESUMEN TOTAL'!O500</f>
        <v>0</v>
      </c>
      <c r="J497" s="86">
        <f>'RESUMEN TOTAL'!P500</f>
        <v>0</v>
      </c>
      <c r="K497" s="86">
        <f>'RESUMEN TOTAL'!Q500</f>
        <v>0</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f>'RESUMEN TOTAL'!M501</f>
        <v>0</v>
      </c>
      <c r="H498" s="86">
        <f>'RESUMEN TOTAL'!N501</f>
        <v>0</v>
      </c>
      <c r="I498" s="86">
        <f>'RESUMEN TOTAL'!O501</f>
        <v>0</v>
      </c>
      <c r="J498" s="86">
        <f>'RESUMEN TOTAL'!P501</f>
        <v>0</v>
      </c>
      <c r="K498" s="86">
        <f>'RESUMEN TOTAL'!Q501</f>
        <v>0</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f>'RESUMEN TOTAL'!M502</f>
        <v>0</v>
      </c>
      <c r="H499" s="86">
        <f>'RESUMEN TOTAL'!N502</f>
        <v>0</v>
      </c>
      <c r="I499" s="86">
        <f>'RESUMEN TOTAL'!O502</f>
        <v>0</v>
      </c>
      <c r="J499" s="86">
        <f>'RESUMEN TOTAL'!P502</f>
        <v>0</v>
      </c>
      <c r="K499" s="86">
        <f>'RESUMEN TOTAL'!Q502</f>
        <v>0</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f>'RESUMEN TOTAL'!M503</f>
        <v>0</v>
      </c>
      <c r="H500" s="86">
        <f>'RESUMEN TOTAL'!N503</f>
        <v>0</v>
      </c>
      <c r="I500" s="86">
        <f>'RESUMEN TOTAL'!O503</f>
        <v>0</v>
      </c>
      <c r="J500" s="86">
        <f>'RESUMEN TOTAL'!P503</f>
        <v>0</v>
      </c>
      <c r="K500" s="86">
        <f>'RESUMEN TOTAL'!Q503</f>
        <v>0</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f>'RESUMEN TOTAL'!M504</f>
        <v>0</v>
      </c>
      <c r="H501" s="86">
        <f>'RESUMEN TOTAL'!N504</f>
        <v>0</v>
      </c>
      <c r="I501" s="86">
        <f>'RESUMEN TOTAL'!O504</f>
        <v>0</v>
      </c>
      <c r="J501" s="86">
        <f>'RESUMEN TOTAL'!P504</f>
        <v>0</v>
      </c>
      <c r="K501" s="86">
        <f>'RESUMEN TOTAL'!Q504</f>
        <v>0</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f>'RESUMEN TOTAL'!M507</f>
        <v>0</v>
      </c>
      <c r="H504" s="86">
        <f>'RESUMEN TOTAL'!N507</f>
        <v>0</v>
      </c>
      <c r="I504" s="86">
        <f>'RESUMEN TOTAL'!O507</f>
        <v>0</v>
      </c>
      <c r="J504" s="86">
        <f>'RESUMEN TOTAL'!P507</f>
        <v>0</v>
      </c>
      <c r="K504" s="86">
        <f>'RESUMEN TOTAL'!Q507</f>
        <v>0</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f>'RESUMEN TOTAL'!M508</f>
        <v>0</v>
      </c>
      <c r="H505" s="86">
        <f>'RESUMEN TOTAL'!N508</f>
        <v>0</v>
      </c>
      <c r="I505" s="86">
        <f>'RESUMEN TOTAL'!O508</f>
        <v>0</v>
      </c>
      <c r="J505" s="86">
        <f>'RESUMEN TOTAL'!P508</f>
        <v>0</v>
      </c>
      <c r="K505" s="86">
        <f>'RESUMEN TOTAL'!Q508</f>
        <v>0</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f>'RESUMEN TOTAL'!M509</f>
        <v>0</v>
      </c>
      <c r="H506" s="86">
        <f>'RESUMEN TOTAL'!N509</f>
        <v>0</v>
      </c>
      <c r="I506" s="86">
        <f>'RESUMEN TOTAL'!O509</f>
        <v>0</v>
      </c>
      <c r="J506" s="86">
        <f>'RESUMEN TOTAL'!P509</f>
        <v>0</v>
      </c>
      <c r="K506" s="86">
        <f>'RESUMEN TOTAL'!Q509</f>
        <v>0</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f>'RESUMEN TOTAL'!M510</f>
        <v>0</v>
      </c>
      <c r="H507" s="86">
        <f>'RESUMEN TOTAL'!N510</f>
        <v>0</v>
      </c>
      <c r="I507" s="86">
        <f>'RESUMEN TOTAL'!O510</f>
        <v>0</v>
      </c>
      <c r="J507" s="86">
        <f>'RESUMEN TOTAL'!P510</f>
        <v>0</v>
      </c>
      <c r="K507" s="86">
        <f>'RESUMEN TOTAL'!Q510</f>
        <v>0</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f>'RESUMEN TOTAL'!M511</f>
        <v>0</v>
      </c>
      <c r="H508" s="86">
        <f>'RESUMEN TOTAL'!N511</f>
        <v>0</v>
      </c>
      <c r="I508" s="86">
        <f>'RESUMEN TOTAL'!O511</f>
        <v>0</v>
      </c>
      <c r="J508" s="86">
        <f>'RESUMEN TOTAL'!P511</f>
        <v>0</v>
      </c>
      <c r="K508" s="86">
        <f>'RESUMEN TOTAL'!Q511</f>
        <v>0</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f>'RESUMEN TOTAL'!M512</f>
        <v>0</v>
      </c>
      <c r="H509" s="86">
        <f>'RESUMEN TOTAL'!N512</f>
        <v>0</v>
      </c>
      <c r="I509" s="86">
        <f>'RESUMEN TOTAL'!O512</f>
        <v>0</v>
      </c>
      <c r="J509" s="86">
        <f>'RESUMEN TOTAL'!P512</f>
        <v>0</v>
      </c>
      <c r="K509" s="86">
        <f>'RESUMEN TOTAL'!Q512</f>
        <v>0</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f>'RESUMEN TOTAL'!M519</f>
        <v>0</v>
      </c>
      <c r="H514" s="86">
        <f>'RESUMEN TOTAL'!N519</f>
        <v>0</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f>'RESUMEN TOTAL'!O520</f>
        <v>0</v>
      </c>
      <c r="J515" s="86">
        <f>'RESUMEN TOTAL'!P520</f>
        <v>0</v>
      </c>
      <c r="K515" s="86">
        <f>'RESUMEN TOTAL'!Q520</f>
        <v>0</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f>'RESUMEN TOTAL'!M523</f>
        <v>0</v>
      </c>
      <c r="H518" s="86">
        <f>'RESUMEN TOTAL'!N523</f>
        <v>0</v>
      </c>
      <c r="I518" s="86">
        <f>'RESUMEN TOTAL'!O523</f>
        <v>0</v>
      </c>
      <c r="J518" s="86">
        <f>'RESUMEN TOTAL'!P523</f>
        <v>0</v>
      </c>
      <c r="K518" s="86">
        <f>'RESUMEN TOTAL'!Q523</f>
        <v>0</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f>'RESUMEN TOTAL'!M524</f>
        <v>0</v>
      </c>
      <c r="H519" s="86">
        <f>'RESUMEN TOTAL'!N524</f>
        <v>0</v>
      </c>
      <c r="I519" s="86">
        <f>'RESUMEN TOTAL'!O524</f>
        <v>0</v>
      </c>
      <c r="J519" s="86">
        <f>'RESUMEN TOTAL'!P524</f>
        <v>0</v>
      </c>
      <c r="K519" s="86">
        <f>'RESUMEN TOTAL'!Q524</f>
        <v>0</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f>'RESUMEN TOTAL'!M529</f>
        <v>0</v>
      </c>
      <c r="H524" s="86">
        <f>'RESUMEN TOTAL'!N529</f>
        <v>0</v>
      </c>
      <c r="I524" s="86">
        <f>'RESUMEN TOTAL'!O529</f>
        <v>0</v>
      </c>
      <c r="J524" s="86">
        <f>'RESUMEN TOTAL'!P529</f>
        <v>0</v>
      </c>
      <c r="K524" s="86">
        <f>'RESUMEN TOTAL'!Q529</f>
        <v>0</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f>'RESUMEN TOTAL'!M530</f>
        <v>0</v>
      </c>
      <c r="H525" s="86">
        <f>'RESUMEN TOTAL'!N530</f>
        <v>0</v>
      </c>
      <c r="I525" s="86">
        <f>'RESUMEN TOTAL'!O530</f>
        <v>0</v>
      </c>
      <c r="J525" s="86">
        <f>'RESUMEN TOTAL'!P530</f>
        <v>0</v>
      </c>
      <c r="K525" s="86">
        <f>'RESUMEN TOTAL'!Q530</f>
        <v>0</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f>'RESUMEN TOTAL'!M535</f>
        <v>0</v>
      </c>
      <c r="H530" s="86">
        <f>'RESUMEN TOTAL'!N535</f>
        <v>0</v>
      </c>
      <c r="I530" s="86">
        <f>'RESUMEN TOTAL'!O535</f>
        <v>0</v>
      </c>
      <c r="J530" s="86">
        <f>'RESUMEN TOTAL'!P535</f>
        <v>0</v>
      </c>
      <c r="K530" s="86">
        <f>'RESUMEN TOTAL'!Q535</f>
        <v>0</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f>'RESUMEN TOTAL'!M536</f>
        <v>0</v>
      </c>
      <c r="H531" s="86">
        <f>'RESUMEN TOTAL'!N536</f>
        <v>0</v>
      </c>
      <c r="I531" s="86">
        <f>'RESUMEN TOTAL'!O536</f>
        <v>0</v>
      </c>
      <c r="J531" s="86">
        <f>'RESUMEN TOTAL'!P536</f>
        <v>0</v>
      </c>
      <c r="K531" s="86">
        <f>'RESUMEN TOTAL'!Q536</f>
        <v>0</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f>'RESUMEN TOTAL'!M539</f>
        <v>0</v>
      </c>
      <c r="H534" s="86">
        <f>'RESUMEN TOTAL'!N539</f>
        <v>0</v>
      </c>
      <c r="I534" s="86">
        <f>'RESUMEN TOTAL'!O539</f>
        <v>0</v>
      </c>
      <c r="J534" s="86">
        <f>'RESUMEN TOTAL'!P539</f>
        <v>0</v>
      </c>
      <c r="K534" s="86">
        <f>'RESUMEN TOTAL'!Q539</f>
        <v>0</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f>'RESUMEN TOTAL'!M540</f>
        <v>0</v>
      </c>
      <c r="H535" s="86">
        <f>'RESUMEN TOTAL'!N540</f>
        <v>0</v>
      </c>
      <c r="I535" s="86">
        <f>'RESUMEN TOTAL'!O540</f>
        <v>0</v>
      </c>
      <c r="J535" s="86">
        <f>'RESUMEN TOTAL'!P540</f>
        <v>0</v>
      </c>
      <c r="K535" s="86">
        <f>'RESUMEN TOTAL'!Q540</f>
        <v>0</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2024-05-03T14:57:40Z</dcterms:modified>
</cp:coreProperties>
</file>