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E016EF81-9B95-4C8B-9EA4-F2150E663DB1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2" i="26" s="1"/>
  <c r="AJ5" i="26"/>
  <c r="AJ6" i="26"/>
  <c r="AJ7" i="26"/>
  <c r="AJ3" i="26" s="1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D3" i="24"/>
  <c r="D4" i="24" s="1"/>
  <c r="E4" i="24" s="1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G35" i="14" s="1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94" i="24" l="1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<sst xmlns="http://schemas.openxmlformats.org/spreadsheetml/2006/main" count="4383" uniqueCount="1586">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</sst>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L420" activePane="bottomRight" state="frozen"/>
      <selection pane="topRight" activeCell="M1" sqref="M1"/>
      <selection pane="bottomLeft" activeCell="A5" sqref="A5"/>
      <selection pane="bottomRight" activeCell="L459" sqref="L4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0.18913857677902621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433</v>
      </c>
      <c r="M2" s="75">
        <f t="shared" ref="M2:AP2" si="4">CANTIDAD_DE_CAMARAS-M3</f>
        <v>534</v>
      </c>
      <c r="N2" s="75">
        <f t="shared" ref="N2" si="5">CANTIDAD_DE_CAMARAS-N3</f>
        <v>534</v>
      </c>
      <c r="O2" s="75">
        <f t="shared" si="4"/>
        <v>534</v>
      </c>
      <c r="P2" s="75">
        <f t="shared" si="4"/>
        <v>534</v>
      </c>
      <c r="Q2" s="75">
        <f t="shared" si="4"/>
        <v>534</v>
      </c>
      <c r="R2" s="75">
        <f t="shared" si="4"/>
        <v>534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101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27</v>
      </c>
      <c r="J9" s="34">
        <f>COUNTIF(L9:AM9,"APAGADO")</f>
        <v>1</v>
      </c>
      <c r="K9" s="35">
        <f>(I9)/(J9+I9)</f>
        <v>0.9642857142857143</v>
      </c>
      <c r="L9" s="88" t="s">
        <v>1583</v>
      </c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27</v>
      </c>
      <c r="J14" s="34">
        <f t="shared" si="10"/>
        <v>1</v>
      </c>
      <c r="K14" s="35">
        <f t="shared" si="11"/>
        <v>0.9642857142857143</v>
      </c>
      <c r="L14" s="88" t="s">
        <v>1583</v>
      </c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27</v>
      </c>
      <c r="J18" s="34">
        <f>COUNTIF(L18:AM18,"APAGADO")</f>
        <v>1</v>
      </c>
      <c r="K18" s="35">
        <f>(I18)/(J18+I18)</f>
        <v>0.9642857142857143</v>
      </c>
      <c r="L18" s="88" t="s">
        <v>1583</v>
      </c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27</v>
      </c>
      <c r="J19" s="34">
        <f>COUNTIF(L19:AM19,"APAGADO")</f>
        <v>1</v>
      </c>
      <c r="K19" s="35">
        <f>(I19)/(J19+I19)</f>
        <v>0.9642857142857143</v>
      </c>
      <c r="L19" s="88" t="s">
        <v>1583</v>
      </c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27</v>
      </c>
      <c r="J20" s="34">
        <f t="shared" ref="J20:J23" si="15">COUNTIF(L20:AM20,"APAGADO")</f>
        <v>1</v>
      </c>
      <c r="K20" s="35">
        <f t="shared" ref="K20:K23" si="16">(I20)/(J20+I20)</f>
        <v>0.9642857142857143</v>
      </c>
      <c r="L20" s="88" t="s">
        <v>1583</v>
      </c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27</v>
      </c>
      <c r="J21" s="34">
        <f t="shared" si="15"/>
        <v>1</v>
      </c>
      <c r="K21" s="35">
        <f t="shared" si="16"/>
        <v>0.9642857142857143</v>
      </c>
      <c r="L21" s="88" t="s">
        <v>1583</v>
      </c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27</v>
      </c>
      <c r="J30" s="34">
        <f t="shared" si="10"/>
        <v>1</v>
      </c>
      <c r="K30" s="35">
        <f t="shared" si="11"/>
        <v>0.9642857142857143</v>
      </c>
      <c r="L30" s="88" t="s">
        <v>1583</v>
      </c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27</v>
      </c>
      <c r="J44" s="34">
        <f t="shared" si="10"/>
        <v>1</v>
      </c>
      <c r="K44" s="35">
        <f t="shared" si="11"/>
        <v>0.9642857142857143</v>
      </c>
      <c r="L44" s="88" t="s">
        <v>1583</v>
      </c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27</v>
      </c>
      <c r="J45" s="34">
        <f t="shared" si="10"/>
        <v>1</v>
      </c>
      <c r="K45" s="35">
        <f t="shared" si="11"/>
        <v>0.9642857142857143</v>
      </c>
      <c r="L45" s="88" t="s">
        <v>1583</v>
      </c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27</v>
      </c>
      <c r="J50" s="34">
        <f t="shared" si="10"/>
        <v>1</v>
      </c>
      <c r="K50" s="35">
        <f t="shared" si="11"/>
        <v>0.9642857142857143</v>
      </c>
      <c r="L50" s="88" t="s">
        <v>1583</v>
      </c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27</v>
      </c>
      <c r="J57" s="34">
        <f t="shared" si="10"/>
        <v>1</v>
      </c>
      <c r="K57" s="35">
        <f t="shared" si="11"/>
        <v>0.9642857142857143</v>
      </c>
      <c r="L57" s="88" t="s">
        <v>1583</v>
      </c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27</v>
      </c>
      <c r="J107" s="34">
        <f t="shared" si="22"/>
        <v>1</v>
      </c>
      <c r="K107" s="35">
        <f t="shared" si="23"/>
        <v>0.9642857142857143</v>
      </c>
      <c r="L107" s="88" t="s">
        <v>1583</v>
      </c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27</v>
      </c>
      <c r="J111" s="34">
        <f t="shared" si="18"/>
        <v>1</v>
      </c>
      <c r="K111" s="35">
        <f t="shared" si="19"/>
        <v>0.9642857142857143</v>
      </c>
      <c r="L111" s="88" t="s">
        <v>1583</v>
      </c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27</v>
      </c>
      <c r="J121" s="34">
        <f t="shared" si="18"/>
        <v>1</v>
      </c>
      <c r="K121" s="35">
        <f t="shared" si="19"/>
        <v>0.9642857142857143</v>
      </c>
      <c r="L121" s="88" t="s">
        <v>1583</v>
      </c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27</v>
      </c>
      <c r="J122" s="34">
        <f t="shared" si="18"/>
        <v>1</v>
      </c>
      <c r="K122" s="35">
        <f t="shared" si="19"/>
        <v>0.9642857142857143</v>
      </c>
      <c r="L122" s="88" t="s">
        <v>1583</v>
      </c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27</v>
      </c>
      <c r="J125" s="34">
        <f t="shared" si="18"/>
        <v>1</v>
      </c>
      <c r="K125" s="35">
        <f t="shared" si="19"/>
        <v>0.9642857142857143</v>
      </c>
      <c r="L125" s="88" t="s">
        <v>1583</v>
      </c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27</v>
      </c>
      <c r="J128" s="34">
        <f t="shared" si="18"/>
        <v>1</v>
      </c>
      <c r="K128" s="35">
        <f t="shared" si="19"/>
        <v>0.9642857142857143</v>
      </c>
      <c r="L128" s="88" t="s">
        <v>1583</v>
      </c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27</v>
      </c>
      <c r="J133" s="34">
        <f t="shared" si="18"/>
        <v>1</v>
      </c>
      <c r="K133" s="35">
        <f t="shared" si="19"/>
        <v>0.9642857142857143</v>
      </c>
      <c r="L133" s="88" t="s">
        <v>1583</v>
      </c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27</v>
      </c>
      <c r="J134" s="34">
        <f t="shared" si="18"/>
        <v>1</v>
      </c>
      <c r="K134" s="35">
        <f t="shared" si="19"/>
        <v>0.9642857142857143</v>
      </c>
      <c r="L134" s="88" t="s">
        <v>1583</v>
      </c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1583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 t="s">
        <v>1583</v>
      </c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27</v>
      </c>
      <c r="J149" s="34">
        <f t="shared" ref="J149:J254" si="25">COUNTIF(L149:AM149,"APAGADO")</f>
        <v>1</v>
      </c>
      <c r="K149" s="35">
        <f t="shared" ref="K149:K254" si="26">(I149)/(J149+I149)</f>
        <v>0.9642857142857143</v>
      </c>
      <c r="L149" s="88" t="s">
        <v>1583</v>
      </c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8" t="s">
        <v>1583</v>
      </c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27</v>
      </c>
      <c r="J166" s="34">
        <f t="shared" si="27"/>
        <v>1</v>
      </c>
      <c r="K166" s="35">
        <f t="shared" si="28"/>
        <v>0.9642857142857143</v>
      </c>
      <c r="L166" s="88" t="s">
        <v>1583</v>
      </c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27</v>
      </c>
      <c r="J168" s="34">
        <f t="shared" si="25"/>
        <v>1</v>
      </c>
      <c r="K168" s="35">
        <f t="shared" si="26"/>
        <v>0.9642857142857143</v>
      </c>
      <c r="L168" s="88" t="s">
        <v>1583</v>
      </c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27</v>
      </c>
      <c r="J169" s="34">
        <f t="shared" si="25"/>
        <v>1</v>
      </c>
      <c r="K169" s="35">
        <f t="shared" si="26"/>
        <v>0.9642857142857143</v>
      </c>
      <c r="L169" s="88" t="s">
        <v>1583</v>
      </c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27</v>
      </c>
      <c r="J172" s="34">
        <f t="shared" si="25"/>
        <v>1</v>
      </c>
      <c r="K172" s="35">
        <f t="shared" si="26"/>
        <v>0.9642857142857143</v>
      </c>
      <c r="L172" s="88" t="s">
        <v>1583</v>
      </c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27</v>
      </c>
      <c r="J195" s="34">
        <f t="shared" si="25"/>
        <v>1</v>
      </c>
      <c r="K195" s="35">
        <f t="shared" si="26"/>
        <v>0.9642857142857143</v>
      </c>
      <c r="L195" s="88" t="s">
        <v>1583</v>
      </c>
      <c r="M195" s="88"/>
      <c r="N195" s="88"/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27</v>
      </c>
      <c r="J197" s="34">
        <f t="shared" si="25"/>
        <v>1</v>
      </c>
      <c r="K197" s="35">
        <f t="shared" si="26"/>
        <v>0.9642857142857143</v>
      </c>
      <c r="L197" s="88" t="s">
        <v>1583</v>
      </c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27</v>
      </c>
      <c r="J202" s="34">
        <f t="shared" si="25"/>
        <v>1</v>
      </c>
      <c r="K202" s="35">
        <f t="shared" si="26"/>
        <v>0.9642857142857143</v>
      </c>
      <c r="L202" s="88" t="s">
        <v>1583</v>
      </c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27</v>
      </c>
      <c r="J205" s="34">
        <f t="shared" si="25"/>
        <v>1</v>
      </c>
      <c r="K205" s="35">
        <f t="shared" si="26"/>
        <v>0.9642857142857143</v>
      </c>
      <c r="L205" s="88" t="s">
        <v>1583</v>
      </c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27</v>
      </c>
      <c r="J211" s="34">
        <f t="shared" si="25"/>
        <v>1</v>
      </c>
      <c r="K211" s="35">
        <f t="shared" si="26"/>
        <v>0.9642857142857143</v>
      </c>
      <c r="L211" s="88" t="s">
        <v>1583</v>
      </c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27</v>
      </c>
      <c r="J222" s="34">
        <f t="shared" si="25"/>
        <v>1</v>
      </c>
      <c r="K222" s="35">
        <f t="shared" si="26"/>
        <v>0.9642857142857143</v>
      </c>
      <c r="L222" s="88" t="s">
        <v>1583</v>
      </c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1583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27</v>
      </c>
      <c r="J234" s="34">
        <f>COUNTIF(L234:AM234,"APAGADO")</f>
        <v>1</v>
      </c>
      <c r="K234" s="35">
        <f>(I234)/(J234+I234)</f>
        <v>0.9642857142857143</v>
      </c>
      <c r="L234" s="88" t="s">
        <v>1583</v>
      </c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27</v>
      </c>
      <c r="J235" s="34">
        <f t="shared" si="25"/>
        <v>1</v>
      </c>
      <c r="K235" s="35">
        <f t="shared" si="26"/>
        <v>0.9642857142857143</v>
      </c>
      <c r="L235" s="88" t="s">
        <v>1583</v>
      </c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27</v>
      </c>
      <c r="J242" s="34">
        <f>COUNTIF(L242:AM242,"APAGADO")</f>
        <v>1</v>
      </c>
      <c r="K242" s="35">
        <f>(I242)/(J242+I242)</f>
        <v>0.9642857142857143</v>
      </c>
      <c r="L242" s="88" t="s">
        <v>1583</v>
      </c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27</v>
      </c>
      <c r="J244" s="34">
        <f t="shared" si="25"/>
        <v>1</v>
      </c>
      <c r="K244" s="35">
        <f t="shared" si="26"/>
        <v>0.9642857142857143</v>
      </c>
      <c r="L244" s="88" t="s">
        <v>1583</v>
      </c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27</v>
      </c>
      <c r="J247" s="34">
        <f t="shared" si="25"/>
        <v>1</v>
      </c>
      <c r="K247" s="35">
        <f t="shared" si="26"/>
        <v>0.9642857142857143</v>
      </c>
      <c r="L247" s="88" t="s">
        <v>1583</v>
      </c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27</v>
      </c>
      <c r="J251" s="34">
        <f t="shared" si="25"/>
        <v>1</v>
      </c>
      <c r="K251" s="35">
        <f t="shared" si="26"/>
        <v>0.9642857142857143</v>
      </c>
      <c r="L251" s="88" t="s">
        <v>1583</v>
      </c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27</v>
      </c>
      <c r="J252" s="34">
        <f t="shared" si="25"/>
        <v>1</v>
      </c>
      <c r="K252" s="35">
        <f t="shared" si="26"/>
        <v>0.9642857142857143</v>
      </c>
      <c r="L252" s="88" t="s">
        <v>1583</v>
      </c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8" t="s">
        <v>1583</v>
      </c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27</v>
      </c>
      <c r="J254" s="34">
        <f t="shared" si="25"/>
        <v>1</v>
      </c>
      <c r="K254" s="35">
        <f t="shared" si="26"/>
        <v>0.9642857142857143</v>
      </c>
      <c r="L254" s="88" t="s">
        <v>1583</v>
      </c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27</v>
      </c>
      <c r="J255" s="34">
        <f t="shared" ref="J255:J319" si="38">COUNTIF(L255:AM255,"APAGADO")</f>
        <v>1</v>
      </c>
      <c r="K255" s="35">
        <f t="shared" ref="K255:K319" si="39">(I255)/(J255+I255)</f>
        <v>0.9642857142857143</v>
      </c>
      <c r="L255" s="88" t="s">
        <v>1583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27</v>
      </c>
      <c r="J271" s="34">
        <f t="shared" si="38"/>
        <v>1</v>
      </c>
      <c r="K271" s="35">
        <f t="shared" si="39"/>
        <v>0.9642857142857143</v>
      </c>
      <c r="L271" s="88" t="s">
        <v>1583</v>
      </c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27</v>
      </c>
      <c r="J274" s="34">
        <f t="shared" si="38"/>
        <v>1</v>
      </c>
      <c r="K274" s="35">
        <f t="shared" si="39"/>
        <v>0.9642857142857143</v>
      </c>
      <c r="L274" s="88" t="s">
        <v>1583</v>
      </c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27</v>
      </c>
      <c r="J282" s="34">
        <f t="shared" si="38"/>
        <v>1</v>
      </c>
      <c r="K282" s="35">
        <f t="shared" si="39"/>
        <v>0.9642857142857143</v>
      </c>
      <c r="L282" s="88" t="s">
        <v>1583</v>
      </c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27</v>
      </c>
      <c r="J283" s="34">
        <f t="shared" si="38"/>
        <v>1</v>
      </c>
      <c r="K283" s="35">
        <f t="shared" si="39"/>
        <v>0.9642857142857143</v>
      </c>
      <c r="L283" s="88" t="s">
        <v>1583</v>
      </c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8" t="s">
        <v>1583</v>
      </c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8" t="s">
        <v>1583</v>
      </c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8" t="s">
        <v>1583</v>
      </c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8" t="s">
        <v>1583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27</v>
      </c>
      <c r="J314" s="34">
        <f>COUNTIF(L314:AM314,"APAGADO")</f>
        <v>1</v>
      </c>
      <c r="K314" s="35">
        <f>(I314)/(J314+I314)</f>
        <v>0.9642857142857143</v>
      </c>
      <c r="L314" s="88" t="s">
        <v>1583</v>
      </c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8" t="s">
        <v>1583</v>
      </c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8" t="s">
        <v>1583</v>
      </c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8" t="s">
        <v>1583</v>
      </c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27</v>
      </c>
      <c r="J341" s="34">
        <f>COUNTIF(L341:AM341,"APAGADO")</f>
        <v>1</v>
      </c>
      <c r="K341" s="35">
        <f>(I341)/(J341+I341)</f>
        <v>0.9642857142857143</v>
      </c>
      <c r="L341" s="88" t="s">
        <v>1583</v>
      </c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1583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27</v>
      </c>
      <c r="J353" s="34">
        <f t="shared" si="50"/>
        <v>1</v>
      </c>
      <c r="K353" s="35">
        <f t="shared" si="51"/>
        <v>0.9642857142857143</v>
      </c>
      <c r="L353" s="88" t="s">
        <v>1583</v>
      </c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27</v>
      </c>
      <c r="J354" s="34">
        <f>COUNTIF(L354:AM354,"APAGADO")</f>
        <v>1</v>
      </c>
      <c r="K354" s="35">
        <f>(I354)/(J354+I354)</f>
        <v>0.9642857142857143</v>
      </c>
      <c r="L354" s="88" t="s">
        <v>1583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27</v>
      </c>
      <c r="J369" s="34">
        <f t="shared" si="50"/>
        <v>1</v>
      </c>
      <c r="K369" s="35">
        <f t="shared" si="51"/>
        <v>0.9642857142857143</v>
      </c>
      <c r="L369" s="88" t="s">
        <v>1583</v>
      </c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8" t="s">
        <v>1583</v>
      </c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27</v>
      </c>
      <c r="J376" s="34">
        <f t="shared" si="50"/>
        <v>1</v>
      </c>
      <c r="K376" s="35">
        <f t="shared" si="51"/>
        <v>0.9642857142857143</v>
      </c>
      <c r="L376" s="88" t="s">
        <v>1583</v>
      </c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27</v>
      </c>
      <c r="J383" s="34">
        <f t="shared" si="50"/>
        <v>1</v>
      </c>
      <c r="K383" s="35">
        <f t="shared" si="51"/>
        <v>0.9642857142857143</v>
      </c>
      <c r="L383" s="88" t="s">
        <v>1583</v>
      </c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27</v>
      </c>
      <c r="J390" s="34">
        <f t="shared" ref="J390" si="56">COUNTIF(L390:AM390,"APAGADO")</f>
        <v>1</v>
      </c>
      <c r="K390" s="35">
        <f t="shared" ref="K390" si="57">(I390)/(J390+I390)</f>
        <v>0.9642857142857143</v>
      </c>
      <c r="L390" s="88" t="s">
        <v>1583</v>
      </c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8" t="s">
        <v>1583</v>
      </c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27</v>
      </c>
      <c r="J398" s="34">
        <f t="shared" ref="J398:J459" si="58">COUNTIF(L398:AM398,"APAGADO")</f>
        <v>1</v>
      </c>
      <c r="K398" s="35">
        <f t="shared" ref="K398:K459" si="59">(I398)/(J398+I398)</f>
        <v>0.9642857142857143</v>
      </c>
      <c r="L398" s="88" t="s">
        <v>1583</v>
      </c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27</v>
      </c>
      <c r="J401" s="34">
        <f t="shared" si="58"/>
        <v>1</v>
      </c>
      <c r="K401" s="35">
        <f t="shared" si="59"/>
        <v>0.9642857142857143</v>
      </c>
      <c r="L401" s="88" t="s">
        <v>1583</v>
      </c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27</v>
      </c>
      <c r="J402" s="34">
        <f t="shared" si="58"/>
        <v>1</v>
      </c>
      <c r="K402" s="35">
        <f t="shared" si="59"/>
        <v>0.9642857142857143</v>
      </c>
      <c r="L402" s="88" t="s">
        <v>1583</v>
      </c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27</v>
      </c>
      <c r="J403" s="34">
        <f t="shared" si="58"/>
        <v>1</v>
      </c>
      <c r="K403" s="35">
        <f t="shared" si="59"/>
        <v>0.9642857142857143</v>
      </c>
      <c r="L403" s="88" t="s">
        <v>1583</v>
      </c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27</v>
      </c>
      <c r="J404" s="34">
        <f>COUNTIF(L404:AM404,"APAGADO")</f>
        <v>1</v>
      </c>
      <c r="K404" s="35">
        <f>(I404)/(J404+I404)</f>
        <v>0.9642857142857143</v>
      </c>
      <c r="L404" s="88" t="s">
        <v>1583</v>
      </c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27</v>
      </c>
      <c r="J407" s="34">
        <f>COUNTIF(L407:AM407,"APAGADO")</f>
        <v>1</v>
      </c>
      <c r="K407" s="35">
        <f>(I407)/(J407+I407)</f>
        <v>0.9642857142857143</v>
      </c>
      <c r="L407" s="88" t="s">
        <v>1583</v>
      </c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27</v>
      </c>
      <c r="J409" s="34">
        <f t="shared" si="58"/>
        <v>1</v>
      </c>
      <c r="K409" s="35">
        <f t="shared" si="59"/>
        <v>0.9642857142857143</v>
      </c>
      <c r="L409" s="88" t="s">
        <v>1583</v>
      </c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27</v>
      </c>
      <c r="J415" s="34">
        <f t="shared" si="58"/>
        <v>1</v>
      </c>
      <c r="K415" s="35">
        <f t="shared" si="59"/>
        <v>0.9642857142857143</v>
      </c>
      <c r="L415" s="88" t="s">
        <v>1583</v>
      </c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27</v>
      </c>
      <c r="J416" s="34">
        <f t="shared" si="58"/>
        <v>1</v>
      </c>
      <c r="K416" s="35">
        <f t="shared" si="59"/>
        <v>0.9642857142857143</v>
      </c>
      <c r="L416" s="88" t="s">
        <v>1583</v>
      </c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27</v>
      </c>
      <c r="J417" s="34">
        <f>COUNTIF(L417:AM417,"APAGADO")</f>
        <v>1</v>
      </c>
      <c r="K417" s="35">
        <f>(I417)/(J417+I417)</f>
        <v>0.9642857142857143</v>
      </c>
      <c r="L417" s="88" t="s">
        <v>1583</v>
      </c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8" t="s">
        <v>1583</v>
      </c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27</v>
      </c>
      <c r="J439" s="34">
        <f t="shared" si="58"/>
        <v>1</v>
      </c>
      <c r="K439" s="35">
        <f t="shared" si="59"/>
        <v>0.9642857142857143</v>
      </c>
      <c r="L439" s="88" t="s">
        <v>1583</v>
      </c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8" t="s">
        <v>1583</v>
      </c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27</v>
      </c>
      <c r="J453" s="34">
        <f t="shared" si="58"/>
        <v>1</v>
      </c>
      <c r="K453" s="35">
        <f t="shared" si="59"/>
        <v>0.9642857142857143</v>
      </c>
      <c r="L453" s="88" t="s">
        <v>1583</v>
      </c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8" t="s">
        <v>1583</v>
      </c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27</v>
      </c>
      <c r="J463" s="34">
        <f t="shared" si="66"/>
        <v>1</v>
      </c>
      <c r="K463" s="35">
        <f t="shared" si="67"/>
        <v>0.9642857142857143</v>
      </c>
      <c r="L463" s="88" t="s">
        <v>1583</v>
      </c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27</v>
      </c>
      <c r="J464" s="34">
        <f t="shared" si="66"/>
        <v>1</v>
      </c>
      <c r="K464" s="35">
        <f t="shared" si="67"/>
        <v>0.9642857142857143</v>
      </c>
      <c r="L464" s="88" t="s">
        <v>1583</v>
      </c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27</v>
      </c>
      <c r="J465" s="34">
        <f t="shared" si="66"/>
        <v>1</v>
      </c>
      <c r="K465" s="35">
        <f t="shared" si="67"/>
        <v>0.9642857142857143</v>
      </c>
      <c r="L465" s="88" t="s">
        <v>1583</v>
      </c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27</v>
      </c>
      <c r="J469" s="34">
        <f t="shared" si="68"/>
        <v>1</v>
      </c>
      <c r="K469" s="35">
        <f t="shared" ref="K469:K480" si="69">(I469)/(J469+I469)</f>
        <v>0.9642857142857143</v>
      </c>
      <c r="L469" s="88" t="s">
        <v>1583</v>
      </c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27</v>
      </c>
      <c r="J470" s="34">
        <f t="shared" si="68"/>
        <v>1</v>
      </c>
      <c r="K470" s="35">
        <f t="shared" si="69"/>
        <v>0.9642857142857143</v>
      </c>
      <c r="L470" s="88" t="s">
        <v>1583</v>
      </c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 t="s">
        <v>1583</v>
      </c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 t="s">
        <v>1583</v>
      </c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28</v>
      </c>
      <c r="J476" s="34">
        <f t="shared" si="68"/>
        <v>0</v>
      </c>
      <c r="K476" s="35">
        <f t="shared" si="69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28</v>
      </c>
      <c r="J477" s="34">
        <f t="shared" si="68"/>
        <v>0</v>
      </c>
      <c r="K477" s="35">
        <f t="shared" si="69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28</v>
      </c>
      <c r="J478" s="34">
        <f t="shared" si="68"/>
        <v>0</v>
      </c>
      <c r="K478" s="35">
        <f t="shared" si="69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27</v>
      </c>
      <c r="J493" s="34">
        <f t="shared" si="74"/>
        <v>1</v>
      </c>
      <c r="K493" s="35">
        <f t="shared" si="75"/>
        <v>0.9642857142857143</v>
      </c>
      <c r="L493" s="88" t="s">
        <v>1583</v>
      </c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8" t="s">
        <v>1583</v>
      </c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27</v>
      </c>
      <c r="J499" s="34">
        <f t="shared" si="74"/>
        <v>1</v>
      </c>
      <c r="K499" s="35">
        <f t="shared" si="75"/>
        <v>0.9642857142857143</v>
      </c>
      <c r="L499" s="88" t="s">
        <v>1583</v>
      </c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27</v>
      </c>
      <c r="J500" s="34">
        <f t="shared" si="74"/>
        <v>1</v>
      </c>
      <c r="K500" s="35">
        <f t="shared" si="75"/>
        <v>0.9642857142857143</v>
      </c>
      <c r="L500" s="88" t="s">
        <v>1583</v>
      </c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27</v>
      </c>
      <c r="J505" s="34">
        <f t="shared" si="74"/>
        <v>1</v>
      </c>
      <c r="K505" s="35">
        <f t="shared" si="75"/>
        <v>0.9642857142857143</v>
      </c>
      <c r="L505" s="88" t="s">
        <v>1583</v>
      </c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27</v>
      </c>
      <c r="J508" s="34">
        <f t="shared" si="74"/>
        <v>1</v>
      </c>
      <c r="K508" s="35">
        <f t="shared" si="75"/>
        <v>0.9642857142857143</v>
      </c>
      <c r="L508" s="88" t="s">
        <v>1583</v>
      </c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27</v>
      </c>
      <c r="J509" s="34">
        <f t="shared" si="74"/>
        <v>1</v>
      </c>
      <c r="K509" s="35">
        <f t="shared" si="75"/>
        <v>0.9642857142857143</v>
      </c>
      <c r="L509" s="88" t="s">
        <v>1583</v>
      </c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27</v>
      </c>
      <c r="J511" s="34">
        <f t="shared" si="74"/>
        <v>1</v>
      </c>
      <c r="K511" s="35">
        <f t="shared" si="75"/>
        <v>0.9642857142857143</v>
      </c>
      <c r="L511" s="88" t="s">
        <v>1583</v>
      </c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27</v>
      </c>
      <c r="J512" s="34">
        <f t="shared" si="74"/>
        <v>1</v>
      </c>
      <c r="K512" s="35">
        <f t="shared" si="75"/>
        <v>0.9642857142857143</v>
      </c>
      <c r="L512" s="88" t="s">
        <v>1583</v>
      </c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8" t="s">
        <v>1583</v>
      </c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27</v>
      </c>
      <c r="J520" s="34">
        <f t="shared" si="77"/>
        <v>1</v>
      </c>
      <c r="K520" s="35">
        <f t="shared" si="78"/>
        <v>0.9642857142857143</v>
      </c>
      <c r="L520" s="88" t="s">
        <v>1583</v>
      </c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27</v>
      </c>
      <c r="J521" s="34">
        <f t="shared" si="77"/>
        <v>1</v>
      </c>
      <c r="K521" s="35">
        <f t="shared" si="78"/>
        <v>0.9642857142857143</v>
      </c>
      <c r="L521" s="88" t="s">
        <v>1583</v>
      </c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27</v>
      </c>
      <c r="J522" s="34">
        <f t="shared" si="77"/>
        <v>1</v>
      </c>
      <c r="K522" s="35">
        <f t="shared" si="78"/>
        <v>0.9642857142857143</v>
      </c>
      <c r="L522" s="88" t="s">
        <v>1583</v>
      </c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60" zoomScaleNormal="100" workbookViewId="0">
      <selection activeCell="L213" sqref="L21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45292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0</v>
      </c>
      <c r="D3" s="68">
        <f>C3</f>
        <v>0</v>
      </c>
      <c r="E3" s="69">
        <f>D3/C2</f>
        <v>0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0</v>
      </c>
      <c r="D4" s="68">
        <f>D3-C4</f>
        <v>0</v>
      </c>
      <c r="E4" s="69">
        <f>D4/C2</f>
        <v>0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0</v>
      </c>
      <c r="D5" s="68">
        <v>0</v>
      </c>
      <c r="E5" s="69">
        <f>D5/C2</f>
        <v>0</v>
      </c>
      <c r="F5" s="138"/>
      <c r="G5" s="67" t="s">
        <v>1153</v>
      </c>
      <c r="H5" s="120">
        <f>paradas!K1</f>
        <v>38</v>
      </c>
      <c r="I5" s="124">
        <f>paradas!F2</f>
        <v>10</v>
      </c>
      <c r="J5" s="114">
        <f t="shared" ref="J5:J7" si="0">I5/H5</f>
        <v>0.26315789473684209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8"/>
      <c r="G6" s="67" t="s">
        <v>1418</v>
      </c>
      <c r="H6" s="120">
        <f>paradas!O1</f>
        <v>38</v>
      </c>
      <c r="I6" s="125">
        <f>paradas!F3</f>
        <v>8</v>
      </c>
      <c r="J6" s="109">
        <v>0</v>
      </c>
    </row>
    <row r="7" spans="1:10" ht="15" customHeight="1" thickTop="1" thickBot="1" x14ac:dyDescent="0.3">
      <c r="A7" s="40"/>
      <c r="B7" s="95" t="s">
        <v>1144</v>
      </c>
      <c r="C7" s="96">
        <v>0</v>
      </c>
      <c r="D7" s="96"/>
      <c r="E7" s="97">
        <v>0</v>
      </c>
      <c r="F7" s="138"/>
      <c r="G7" s="67" t="s">
        <v>1424</v>
      </c>
      <c r="H7" s="120">
        <f>H5+H6</f>
        <v>76</v>
      </c>
      <c r="I7" s="126">
        <f>I5+I6</f>
        <v>18</v>
      </c>
      <c r="J7" s="112">
        <f t="shared" si="0"/>
        <v>0.23684210526315788</v>
      </c>
    </row>
    <row r="8" spans="1:10" ht="17.25" thickTop="1" thickBot="1" x14ac:dyDescent="0.3">
      <c r="B8" s="95" t="s">
        <v>1145</v>
      </c>
      <c r="C8" s="96">
        <v>0</v>
      </c>
      <c r="E8" s="98">
        <v>0</v>
      </c>
      <c r="F8" s="139"/>
      <c r="G8" s="70" t="s">
        <v>1423</v>
      </c>
      <c r="H8" s="121">
        <f>I5+I6</f>
        <v>18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45293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0</v>
      </c>
      <c r="J12" s="114">
        <f>I12/H12</f>
        <v>0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0</v>
      </c>
      <c r="J13" s="109">
        <f>I13/H13</f>
        <v>0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0</v>
      </c>
      <c r="J14" s="112">
        <f>I14/H14</f>
        <v>0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0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45294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45295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45296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8"/>
      <c r="G33" s="67" t="s">
        <v>1153</v>
      </c>
      <c r="H33" s="120">
        <v>38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8"/>
      <c r="G34" s="67" t="s">
        <v>1418</v>
      </c>
      <c r="H34" s="120">
        <v>38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8"/>
      <c r="G35" s="67" t="s">
        <v>1424</v>
      </c>
      <c r="H35" s="120">
        <v>76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9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45297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8"/>
      <c r="G40" s="67" t="s">
        <v>1153</v>
      </c>
      <c r="H40" s="120">
        <v>38</v>
      </c>
      <c r="I40" s="124">
        <v>0</v>
      </c>
      <c r="J40" s="114"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8"/>
      <c r="G41" s="67" t="s">
        <v>1418</v>
      </c>
      <c r="H41" s="120">
        <v>38</v>
      </c>
      <c r="I41" s="125">
        <v>0</v>
      </c>
      <c r="J41" s="109">
        <f t="shared" ref="J40:J42" si="3">I41/H41</f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8"/>
      <c r="G42" s="67" t="s">
        <v>1424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9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45298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45299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45300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45301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45302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5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45303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45304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45305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45306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45307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45308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45309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45310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45311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45312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45313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45314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45315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45316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45317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45318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45319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45320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45321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38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38</v>
      </c>
      <c r="I208" s="124">
        <v>0</v>
      </c>
      <c r="J208" s="114">
        <f t="shared" ref="J208:J210" si="13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38</v>
      </c>
      <c r="I209" s="125">
        <v>0</v>
      </c>
      <c r="J209" s="109">
        <f t="shared" si="13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76</v>
      </c>
      <c r="I210" s="126">
        <v>0</v>
      </c>
      <c r="J210" s="112">
        <f t="shared" si="13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0</v>
      </c>
      <c r="D212" s="65"/>
      <c r="E212" s="66"/>
      <c r="F212" s="137">
        <v>45322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 t="e">
        <f>D213/C212</f>
        <v>#DIV/0!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 t="e">
        <f>D214/C212</f>
        <v>#DIV/0!</v>
      </c>
      <c r="F214" s="138"/>
      <c r="G214" s="116" t="s">
        <v>1416</v>
      </c>
      <c r="H214" s="119">
        <v>38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 t="e">
        <f>D215/C212</f>
        <v>#DIV/0!</v>
      </c>
      <c r="F215" s="138"/>
      <c r="G215" s="67" t="s">
        <v>1153</v>
      </c>
      <c r="H215" s="120">
        <v>38</v>
      </c>
      <c r="I215" s="124">
        <v>0</v>
      </c>
      <c r="J215" s="114">
        <f t="shared" ref="J215:J217" si="14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 t="e">
        <f>D216/C212</f>
        <v>#DIV/0!</v>
      </c>
      <c r="F216" s="138"/>
      <c r="G216" s="67" t="s">
        <v>1418</v>
      </c>
      <c r="H216" s="120">
        <v>38</v>
      </c>
      <c r="I216" s="125">
        <v>0</v>
      </c>
      <c r="J216" s="109">
        <f t="shared" si="14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76</v>
      </c>
      <c r="I217" s="126">
        <v>0</v>
      </c>
      <c r="J217" s="112">
        <f t="shared" si="14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534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534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10</v>
      </c>
      <c r="F35" s="106">
        <f>paradas!F3</f>
        <v>8</v>
      </c>
      <c r="G35" s="106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0</v>
      </c>
      <c r="F36">
        <f>paradas!G3</f>
        <v>0</v>
      </c>
      <c r="G36" s="106">
        <f t="shared" si="11"/>
        <v>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0</v>
      </c>
      <c r="F37">
        <f>paradas!H3</f>
        <v>0</v>
      </c>
      <c r="G37" s="106">
        <f t="shared" si="11"/>
        <v>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zoomScale="70" zoomScaleNormal="70" workbookViewId="0">
      <selection activeCell="AF13" sqref="AF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0</v>
      </c>
      <c r="H3" s="53">
        <f>COUNTIFS('RESUMEN TOTAL'!C5:C540, "=BONOMO",'RESUMEN TOTAL'!N5:N540,"=APAGADO")</f>
        <v>0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0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48</v>
      </c>
      <c r="G5" s="56">
        <f>COUNTIFS('RESUMEN TOTAL'!C3:C536, "=COSEIDI",'RESUMEN TOTAL'!M3:M536,"=APAGADO")</f>
        <v>0</v>
      </c>
      <c r="H5" s="56">
        <f>COUNTIFS('RESUMEN TOTAL'!C5:C526, "=COSEIDI",'RESUMEN TOTAL'!N5:N526,"=APAGADO")</f>
        <v>0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  <c r="AI5" s="56">
        <v>0</v>
      </c>
    </row>
    <row r="6" spans="1:35" ht="16.5" thickTop="1" thickBot="1" x14ac:dyDescent="0.3">
      <c r="D6" s="45"/>
      <c r="E6" s="43" t="s">
        <v>1157</v>
      </c>
      <c r="F6" s="60">
        <v>0</v>
      </c>
      <c r="G6" s="60">
        <f t="shared" ref="G6:AG6" si="6">G5/COSEIDIcam</f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F365" sqref="AF3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10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 t="str">
        <f>'RESUMEN TOTAL'!L9</f>
        <v>APAGADO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 t="str">
        <f>'RESUMEN TOTAL'!L30</f>
        <v>APAGADO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 t="str">
        <f>'RESUMEN TOTAL'!L45</f>
        <v>APAGADO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 t="str">
        <f>'RESUMEN TOTAL'!L50</f>
        <v>APAGADO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 t="str">
        <f>'RESUMEN TOTAL'!L121</f>
        <v>APAGADO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 t="str">
        <f>'RESUMEN TOTAL'!L122</f>
        <v>APAGADO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>
        <f>'RESUMEN TOTAL'!AP126</f>
        <v>0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>
        <f>'RESUMEN TOTAL'!AP127</f>
        <v>0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>
        <f>'RESUMEN TOTAL'!AP128</f>
        <v>0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>
        <f>'RESUMEN TOTAL'!AP129</f>
        <v>0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>
        <f>'RESUMEN TOTAL'!AP130</f>
        <v>0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>
        <f>'RESUMEN TOTAL'!AP131</f>
        <v>0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>
        <f>'RESUMEN TOTAL'!AP132</f>
        <v>0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>
        <f>'RESUMEN TOTAL'!M133</f>
        <v>0</v>
      </c>
      <c r="H132" s="88">
        <f>'RESUMEN TOTAL'!N133</f>
        <v>0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>
        <f>'RESUMEN TOTAL'!AP133</f>
        <v>0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>
        <f>'RESUMEN TOTAL'!M134</f>
        <v>0</v>
      </c>
      <c r="H133" s="88">
        <f>'RESUMEN TOTAL'!N134</f>
        <v>0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>
        <f>'RESUMEN TOTAL'!AP134</f>
        <v>0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>
        <f>'RESUMEN TOTAL'!AP135</f>
        <v>0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>
        <f>'RESUMEN TOTAL'!AP136</f>
        <v>0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>
        <f>'RESUMEN TOTAL'!AP137</f>
        <v>0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>
        <f>'RESUMEN TOTAL'!AP138</f>
        <v>0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>
        <f>'RESUMEN TOTAL'!AP139</f>
        <v>0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>
        <f>'RESUMEN TOTAL'!AP140</f>
        <v>0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>
        <f>'RESUMEN TOTAL'!AP141</f>
        <v>0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>
        <f>'RESUMEN TOTAL'!AP142</f>
        <v>0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>
        <f>'RESUMEN TOTAL'!AP143</f>
        <v>0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>
        <f>'RESUMEN TOTAL'!AP144</f>
        <v>0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>
        <f>'RESUMEN TOTAL'!AP145</f>
        <v>0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>
        <f>'RESUMEN TOTAL'!AP146</f>
        <v>0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>
        <f>'RESUMEN TOTAL'!AP147</f>
        <v>0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>
        <f>'RESUMEN TOTAL'!AP148</f>
        <v>0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>
        <f>'RESUMEN TOTAL'!M149</f>
        <v>0</v>
      </c>
      <c r="H148" s="88">
        <f>'RESUMEN TOTAL'!N149</f>
        <v>0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>
        <f>'RESUMEN TOTAL'!AP149</f>
        <v>0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>
        <f>'RESUMEN TOTAL'!AP150</f>
        <v>0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>
        <f>'RESUMEN TOTAL'!AP151</f>
        <v>0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>
        <f>'RESUMEN TOTAL'!AP152</f>
        <v>0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>
        <f>'RESUMEN TOTAL'!AP153</f>
        <v>0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>
        <f>'RESUMEN TOTAL'!AP154</f>
        <v>0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>
        <f>'RESUMEN TOTAL'!AP155</f>
        <v>0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>
        <f>'RESUMEN TOTAL'!AP156</f>
        <v>0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 t="str">
        <f>'RESUMEN TOTAL'!L157</f>
        <v>APAGADO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>
        <f>'RESUMEN TOTAL'!AP157</f>
        <v>0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>
        <f>'RESUMEN TOTAL'!AP158</f>
        <v>0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>
        <f>'RESUMEN TOTAL'!AP159</f>
        <v>0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>
        <f>'RESUMEN TOTAL'!AP160</f>
        <v>0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>
        <f>'RESUMEN TOTAL'!AP161</f>
        <v>0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>
        <f>'RESUMEN TOTAL'!AP162</f>
        <v>0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>
        <f>'RESUMEN TOTAL'!AP163</f>
        <v>0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>
        <f>'RESUMEN TOTAL'!AP164</f>
        <v>0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>
        <f>'RESUMEN TOTAL'!AP165</f>
        <v>0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>
        <f>'RESUMEN TOTAL'!AP166</f>
        <v>0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>
        <f>'RESUMEN TOTAL'!AP167</f>
        <v>0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>
        <f>'RESUMEN TOTAL'!AP168</f>
        <v>0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>
        <f>'RESUMEN TOTAL'!AP169</f>
        <v>0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>
        <f>'RESUMEN TOTAL'!AP170</f>
        <v>0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>
        <f>'RESUMEN TOTAL'!AP171</f>
        <v>0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>
        <f>'RESUMEN TOTAL'!AP172</f>
        <v>0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>
        <f>'RESUMEN TOTAL'!AP173</f>
        <v>0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>
        <f>'RESUMEN TOTAL'!AP174</f>
        <v>0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>
        <f>'RESUMEN TOTAL'!AP175</f>
        <v>0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>
        <f>'RESUMEN TOTAL'!AP176</f>
        <v>0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>
        <f>'RESUMEN TOTAL'!AP177</f>
        <v>0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>
        <f>'RESUMEN TOTAL'!AP178</f>
        <v>0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>
        <f>'RESUMEN TOTAL'!AP179</f>
        <v>0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>
        <f>'RESUMEN TOTAL'!AP180</f>
        <v>0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>
        <f>'RESUMEN TOTAL'!AP181</f>
        <v>0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>
        <f>'RESUMEN TOTAL'!AP182</f>
        <v>0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>
        <f>'RESUMEN TOTAL'!AP183</f>
        <v>0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>
        <f>'RESUMEN TOTAL'!AP184</f>
        <v>0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>
        <f>'RESUMEN TOTAL'!AP185</f>
        <v>0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>
        <f>'RESUMEN TOTAL'!AP186</f>
        <v>0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>
        <f>'RESUMEN TOTAL'!AP187</f>
        <v>0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>
        <f>'RESUMEN TOTAL'!AP188</f>
        <v>0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>
        <f>'RESUMEN TOTAL'!AP189</f>
        <v>0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>
        <f>'RESUMEN TOTAL'!AP190</f>
        <v>0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>
        <f>'RESUMEN TOTAL'!AP191</f>
        <v>0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>
        <f>'RESUMEN TOTAL'!AP192</f>
        <v>0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>
        <f>'RESUMEN TOTAL'!AP193</f>
        <v>0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>
        <f>'RESUMEN TOTAL'!AP194</f>
        <v>0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>
        <f>'RESUMEN TOTAL'!M195</f>
        <v>0</v>
      </c>
      <c r="H194" s="88">
        <f>'RESUMEN TOTAL'!N195</f>
        <v>0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>
        <f>'RESUMEN TOTAL'!AP195</f>
        <v>0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>
        <f>'RESUMEN TOTAL'!AP196</f>
        <v>0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>
        <f>'RESUMEN TOTAL'!M197</f>
        <v>0</v>
      </c>
      <c r="H196" s="88">
        <f>'RESUMEN TOTAL'!N197</f>
        <v>0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>
        <f>'RESUMEN TOTAL'!AP197</f>
        <v>0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>
        <f>'RESUMEN TOTAL'!AP198</f>
        <v>0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>
        <f>'RESUMEN TOTAL'!AP199</f>
        <v>0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>
        <f>'RESUMEN TOTAL'!AP200</f>
        <v>0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>
        <f>'RESUMEN TOTAL'!AP201</f>
        <v>0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>
        <f>'RESUMEN TOTAL'!AP202</f>
        <v>0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>
        <f>'RESUMEN TOTAL'!AP203</f>
        <v>0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>
        <f>'RESUMEN TOTAL'!AP204</f>
        <v>0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>
        <f>'RESUMEN TOTAL'!AP205</f>
        <v>0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>
        <f>'RESUMEN TOTAL'!AP206</f>
        <v>0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>
        <f>'RESUMEN TOTAL'!AP207</f>
        <v>0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>
        <f>'RESUMEN TOTAL'!AP208</f>
        <v>0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>
        <f>'RESUMEN TOTAL'!AP209</f>
        <v>0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>
        <f>'RESUMEN TOTAL'!AP210</f>
        <v>0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>
        <f>'RESUMEN TOTAL'!AP211</f>
        <v>0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>
        <f>'RESUMEN TOTAL'!AP212</f>
        <v>0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>
        <f>'RESUMEN TOTAL'!AP213</f>
        <v>0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>
        <f>'RESUMEN TOTAL'!AP214</f>
        <v>0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>
        <f>'RESUMEN TOTAL'!AP215</f>
        <v>0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>
        <f>'RESUMEN TOTAL'!AP216</f>
        <v>0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>
        <f>'RESUMEN TOTAL'!AP217</f>
        <v>0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>
        <f>'RESUMEN TOTAL'!AP218</f>
        <v>0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>
        <f>'RESUMEN TOTAL'!AP219</f>
        <v>0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>
        <f>'RESUMEN TOTAL'!AP220</f>
        <v>0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>
        <f>'RESUMEN TOTAL'!AP221</f>
        <v>0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>
        <f>'RESUMEN TOTAL'!AP222</f>
        <v>0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>
        <f>'RESUMEN TOTAL'!AP223</f>
        <v>0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>
        <f>'RESUMEN TOTAL'!AP224</f>
        <v>0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>
        <f>'RESUMEN TOTAL'!AP225</f>
        <v>0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>
        <f>'RESUMEN TOTAL'!AP226</f>
        <v>0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>
        <f>'RESUMEN TOTAL'!AP227</f>
        <v>0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>
        <f>'RESUMEN TOTAL'!AP228</f>
        <v>0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>
        <f>'RESUMEN TOTAL'!AP229</f>
        <v>0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>
        <f>'RESUMEN TOTAL'!AP230</f>
        <v>0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>
        <f>'RESUMEN TOTAL'!AP231</f>
        <v>0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>
        <f>'RESUMEN TOTAL'!AP232</f>
        <v>0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>
        <f>'RESUMEN TOTAL'!AP233</f>
        <v>0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>
        <f>'RESUMEN TOTAL'!M234</f>
        <v>0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>
        <f>'RESUMEN TOTAL'!AP234</f>
        <v>0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>
        <f>'RESUMEN TOTAL'!AP235</f>
        <v>0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>
        <f>'RESUMEN TOTAL'!AP236</f>
        <v>0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>
        <f>'RESUMEN TOTAL'!AP237</f>
        <v>0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>
        <f>'RESUMEN TOTAL'!AP238</f>
        <v>0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>
        <f>'RESUMEN TOTAL'!AP239</f>
        <v>0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>
        <f>'RESUMEN TOTAL'!AP240</f>
        <v>0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>
        <f>'RESUMEN TOTAL'!AP241</f>
        <v>0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 t="str">
        <f>'RESUMEN TOTAL'!L242</f>
        <v>APAGADO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>
        <f>'RESUMEN TOTAL'!AP242</f>
        <v>0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>
        <f>'RESUMEN TOTAL'!AP243</f>
        <v>0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 t="str">
        <f>'RESUMEN TOTAL'!L244</f>
        <v>APAGADO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>
        <f>'RESUMEN TOTAL'!AP244</f>
        <v>0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>
        <f>'RESUMEN TOTAL'!AP245</f>
        <v>0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>
        <f>'RESUMEN TOTAL'!AP246</f>
        <v>0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>
        <f>'RESUMEN TOTAL'!AP247</f>
        <v>0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>
        <f>'RESUMEN TOTAL'!AP248</f>
        <v>0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>
        <f>'RESUMEN TOTAL'!AP249</f>
        <v>0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>
        <f>'RESUMEN TOTAL'!AP250</f>
        <v>0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>
        <f>'RESUMEN TOTAL'!AP251</f>
        <v>0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>
        <f>'RESUMEN TOTAL'!AP252</f>
        <v>0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>
        <f>'RESUMEN TOTAL'!AP253</f>
        <v>0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>
        <f>'RESUMEN TOTAL'!AP254</f>
        <v>0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>
        <f>'RESUMEN TOTAL'!AP255</f>
        <v>0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>
        <f>'RESUMEN TOTAL'!AP256</f>
        <v>0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>
        <f>'RESUMEN TOTAL'!AP257</f>
        <v>0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>
        <f>'RESUMEN TOTAL'!AP258</f>
        <v>0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>
        <f>'RESUMEN TOTAL'!AP259</f>
        <v>0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>
        <f>'RESUMEN TOTAL'!AP260</f>
        <v>0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>
        <f>'RESUMEN TOTAL'!AP261</f>
        <v>0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>
        <f>'RESUMEN TOTAL'!AP262</f>
        <v>0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>
        <f>'RESUMEN TOTAL'!AP263</f>
        <v>0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>
        <f>'RESUMEN TOTAL'!AP264</f>
        <v>0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>
        <f>'RESUMEN TOTAL'!AP265</f>
        <v>0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>
        <f>'RESUMEN TOTAL'!AP266</f>
        <v>0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>
        <f>'RESUMEN TOTAL'!AP267</f>
        <v>0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>
        <f>'RESUMEN TOTAL'!AP268</f>
        <v>0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>
        <f>'RESUMEN TOTAL'!AP269</f>
        <v>0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>
        <f>'RESUMEN TOTAL'!AP270</f>
        <v>0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>
        <f>'RESUMEN TOTAL'!AP271</f>
        <v>0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>
        <f>'RESUMEN TOTAL'!AP272</f>
        <v>0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>
        <f>'RESUMEN TOTAL'!AP273</f>
        <v>0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>
        <f>'RESUMEN TOTAL'!AP274</f>
        <v>0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>
        <f>'RESUMEN TOTAL'!AP275</f>
        <v>0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>
        <f>'RESUMEN TOTAL'!AP276</f>
        <v>0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>
        <f>'RESUMEN TOTAL'!AP277</f>
        <v>0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>
        <f>'RESUMEN TOTAL'!AP278</f>
        <v>0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>
        <f>'RESUMEN TOTAL'!AP279</f>
        <v>0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>
        <f>'RESUMEN TOTAL'!AP280</f>
        <v>0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>
        <f>'RESUMEN TOTAL'!AP281</f>
        <v>0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 t="str">
        <f>'RESUMEN TOTAL'!L282</f>
        <v>APAGADO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>
        <f>'RESUMEN TOTAL'!AP282</f>
        <v>0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 t="str">
        <f>'RESUMEN TOTAL'!L283</f>
        <v>APAGADO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>
        <f>'RESUMEN TOTAL'!AP283</f>
        <v>0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>
        <f>'RESUMEN TOTAL'!AP284</f>
        <v>0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>
        <f>'RESUMEN TOTAL'!AP285</f>
        <v>0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>
        <f>'RESUMEN TOTAL'!AP286</f>
        <v>0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>
        <f>'RESUMEN TOTAL'!AP287</f>
        <v>0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>
        <f>'RESUMEN TOTAL'!AP288</f>
        <v>0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>
        <f>'RESUMEN TOTAL'!AP289</f>
        <v>0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>
        <f>'RESUMEN TOTAL'!AP290</f>
        <v>0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>
        <f>'RESUMEN TOTAL'!AP291</f>
        <v>0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>
        <f>'RESUMEN TOTAL'!AP292</f>
        <v>0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>
        <f>'RESUMEN TOTAL'!AP293</f>
        <v>0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>
        <f>'RESUMEN TOTAL'!AP294</f>
        <v>0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>
        <f>'RESUMEN TOTAL'!AP295</f>
        <v>0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>
        <f>'RESUMEN TOTAL'!AP296</f>
        <v>0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>
        <f>'RESUMEN TOTAL'!AP297</f>
        <v>0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>
        <f>'RESUMEN TOTAL'!AP298</f>
        <v>0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>
        <f>'RESUMEN TOTAL'!AP299</f>
        <v>0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>
        <f>'RESUMEN TOTAL'!AP300</f>
        <v>0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>
        <f>'RESUMEN TOTAL'!AP301</f>
        <v>0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 t="str">
        <f>'RESUMEN TOTAL'!L302</f>
        <v>APAGADO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>
        <f>'RESUMEN TOTAL'!AP302</f>
        <v>0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>
        <f>'RESUMEN TOTAL'!AP303</f>
        <v>0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>
        <f>'RESUMEN TOTAL'!AP304</f>
        <v>0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>
        <f>'RESUMEN TOTAL'!AP305</f>
        <v>0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>
        <f>'RESUMEN TOTAL'!AP306</f>
        <v>0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>
        <f>'RESUMEN TOTAL'!AP307</f>
        <v>0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>
        <f>'RESUMEN TOTAL'!AP308</f>
        <v>0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 t="str">
        <f>'RESUMEN TOTAL'!L309</f>
        <v>APAGADO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>
        <f>'RESUMEN TOTAL'!AP309</f>
        <v>0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 t="str">
        <f>'RESUMEN TOTAL'!L310</f>
        <v>APAGADO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>
        <f>'RESUMEN TOTAL'!AP310</f>
        <v>0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>
        <f>'RESUMEN TOTAL'!AP311</f>
        <v>0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>
        <f>'RESUMEN TOTAL'!AP312</f>
        <v>0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>
        <f>'RESUMEN TOTAL'!AP313</f>
        <v>0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>
        <f>'RESUMEN TOTAL'!AP314</f>
        <v>0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>
        <f>'RESUMEN TOTAL'!AP315</f>
        <v>0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>
        <f>'RESUMEN TOTAL'!AP316</f>
        <v>0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>
        <f>'RESUMEN TOTAL'!AP317</f>
        <v>0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>
        <f>'RESUMEN TOTAL'!AP318</f>
        <v>0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>
        <f>'RESUMEN TOTAL'!AP319</f>
        <v>0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>
        <f>'RESUMEN TOTAL'!AP320</f>
        <v>0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>
        <f>'RESUMEN TOTAL'!AP321</f>
        <v>0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>
        <f>'RESUMEN TOTAL'!AP322</f>
        <v>0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>
        <f>'RESUMEN TOTAL'!AP323</f>
        <v>0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>
        <f>'RESUMEN TOTAL'!AP324</f>
        <v>0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>
        <f>'RESUMEN TOTAL'!AP325</f>
        <v>0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>
        <f>'RESUMEN TOTAL'!AP326</f>
        <v>0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>
        <f>'RESUMEN TOTAL'!AP327</f>
        <v>0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>
        <f>'RESUMEN TOTAL'!AP328</f>
        <v>0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>
        <f>'RESUMEN TOTAL'!AP329</f>
        <v>0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>
        <f>'RESUMEN TOTAL'!AP330</f>
        <v>0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>
        <f>'RESUMEN TOTAL'!AP331</f>
        <v>0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>
        <f>'RESUMEN TOTAL'!AP332</f>
        <v>0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>
        <f>'RESUMEN TOTAL'!AP333</f>
        <v>0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>
        <f>'RESUMEN TOTAL'!AP334</f>
        <v>0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>
        <f>'RESUMEN TOTAL'!AP335</f>
        <v>0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>
        <f>'RESUMEN TOTAL'!AP336</f>
        <v>0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>
        <f>'RESUMEN TOTAL'!AP337</f>
        <v>0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>
        <f>'RESUMEN TOTAL'!AP338</f>
        <v>0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>
        <f>'RESUMEN TOTAL'!AP339</f>
        <v>0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>
        <f>'RESUMEN TOTAL'!AP340</f>
        <v>0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>
        <f>'RESUMEN TOTAL'!AP341</f>
        <v>0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>
        <f>'RESUMEN TOTAL'!AP342</f>
        <v>0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>
        <f>'RESUMEN TOTAL'!AP343</f>
        <v>0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>
        <f>'RESUMEN TOTAL'!AP344</f>
        <v>0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>
        <f>'RESUMEN TOTAL'!AP345</f>
        <v>0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>
        <f>'RESUMEN TOTAL'!AP346</f>
        <v>0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>
        <f>'RESUMEN TOTAL'!AP347</f>
        <v>0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>
        <f>'RESUMEN TOTAL'!AP348</f>
        <v>0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>
        <f>'RESUMEN TOTAL'!AP349</f>
        <v>0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>
        <f>'RESUMEN TOTAL'!AP350</f>
        <v>0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>
        <f>'RESUMEN TOTAL'!AP351</f>
        <v>0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>
        <f>'RESUMEN TOTAL'!AP352</f>
        <v>0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 t="str">
        <f>'RESUMEN TOTAL'!L353</f>
        <v>APAGADO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>
        <f>'RESUMEN TOTAL'!AP353</f>
        <v>0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>
        <f>'RESUMEN TOTAL'!AP354</f>
        <v>0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>
        <f>'RESUMEN TOTAL'!AP355</f>
        <v>0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>
        <f>'RESUMEN TOTAL'!AP356</f>
        <v>0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>
        <f>'RESUMEN TOTAL'!AP357</f>
        <v>0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>
        <f>'RESUMEN TOTAL'!AP358</f>
        <v>0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>
        <f>'RESUMEN TOTAL'!AP359</f>
        <v>0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>
        <f>'RESUMEN TOTAL'!AP360</f>
        <v>0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>
        <f>'RESUMEN TOTAL'!AP361</f>
        <v>0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>
        <f>'RESUMEN TOTAL'!AP362</f>
        <v>0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>
        <f>'RESUMEN TOTAL'!AP363</f>
        <v>0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>
        <f>'RESUMEN TOTAL'!AP364</f>
        <v>0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>
        <f>'RESUMEN TOTAL'!AP365</f>
        <v>0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>
        <f>'RESUMEN TOTAL'!AP366</f>
        <v>0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>
        <f>'RESUMEN TOTAL'!AP367</f>
        <v>0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>
        <f>'RESUMEN TOTAL'!AP368</f>
        <v>0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>
        <f>'RESUMEN TOTAL'!AP369</f>
        <v>0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>
        <f>'RESUMEN TOTAL'!AP370</f>
        <v>0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>
        <f>'RESUMEN TOTAL'!AP371</f>
        <v>0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>
        <f>'RESUMEN TOTAL'!AP372</f>
        <v>0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>
        <f>'RESUMEN TOTAL'!AP373</f>
        <v>0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>
        <f>'RESUMEN TOTAL'!AP374</f>
        <v>0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>
        <f>'RESUMEN TOTAL'!AP375</f>
        <v>0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>
        <f>'RESUMEN TOTAL'!AP376</f>
        <v>0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>
        <f>'RESUMEN TOTAL'!AP377</f>
        <v>0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>
        <f>'RESUMEN TOTAL'!AP378</f>
        <v>0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>
        <f>'RESUMEN TOTAL'!AP379</f>
        <v>0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>
        <f>'RESUMEN TOTAL'!AP380</f>
        <v>0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>
        <f>'RESUMEN TOTAL'!AP381</f>
        <v>0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>
        <f>'RESUMEN TOTAL'!AP382</f>
        <v>0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>
        <f>'RESUMEN TOTAL'!AP383</f>
        <v>0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>
        <f>'RESUMEN TOTAL'!AP384</f>
        <v>0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>
        <f>'RESUMEN TOTAL'!AP385</f>
        <v>0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>
        <f>'RESUMEN TOTAL'!AP386</f>
        <v>0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>
        <f>'RESUMEN TOTAL'!AP387</f>
        <v>0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>
        <f>'RESUMEN TOTAL'!AP388</f>
        <v>0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>
        <f>'RESUMEN TOTAL'!AP389</f>
        <v>0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>
        <f>'RESUMEN TOTAL'!AP390</f>
        <v>0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>
        <f>'RESUMEN TOTAL'!AP391</f>
        <v>0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>
        <f>'RESUMEN TOTAL'!AP392</f>
        <v>0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>
        <f>'RESUMEN TOTAL'!AP393</f>
        <v>0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>
        <f>'RESUMEN TOTAL'!AP394</f>
        <v>0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>
        <f>'RESUMEN TOTAL'!AP395</f>
        <v>0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>
        <f>'RESUMEN TOTAL'!AP396</f>
        <v>0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>
        <f>'RESUMEN TOTAL'!AP397</f>
        <v>0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>
        <f>'RESUMEN TOTAL'!AP398</f>
        <v>0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>
        <f>'RESUMEN TOTAL'!AP399</f>
        <v>0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>
        <f>'RESUMEN TOTAL'!AP400</f>
        <v>0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>
        <f>'RESUMEN TOTAL'!AP401</f>
        <v>0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>
        <f>'RESUMEN TOTAL'!AP402</f>
        <v>0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>
        <f>'RESUMEN TOTAL'!AP403</f>
        <v>0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>
        <f>'RESUMEN TOTAL'!AP404</f>
        <v>0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>
        <f>'RESUMEN TOTAL'!AP405</f>
        <v>0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>
        <f>'RESUMEN TOTAL'!AP406</f>
        <v>0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>
        <f>'RESUMEN TOTAL'!AP407</f>
        <v>0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>
        <f>'RESUMEN TOTAL'!AP408</f>
        <v>0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 t="str">
        <f>'RESUMEN TOTAL'!L409</f>
        <v>APAGADO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>
        <f>'RESUMEN TOTAL'!AP409</f>
        <v>0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>
        <f>'RESUMEN TOTAL'!AP410</f>
        <v>0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>
        <f>'RESUMEN TOTAL'!AP411</f>
        <v>0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>
        <f>'RESUMEN TOTAL'!AP412</f>
        <v>0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>
        <f>'RESUMEN TOTAL'!AP413</f>
        <v>0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>
        <f>'RESUMEN TOTAL'!AP414</f>
        <v>0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>
        <f>'RESUMEN TOTAL'!AP415</f>
        <v>0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>
        <f>'RESUMEN TOTAL'!AP416</f>
        <v>0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>
        <f>'RESUMEN TOTAL'!AP417</f>
        <v>0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>
        <f>'RESUMEN TOTAL'!AP418</f>
        <v>0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>
        <f>'RESUMEN TOTAL'!AP419</f>
        <v>0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>
        <f>'RESUMEN TOTAL'!AP420</f>
        <v>0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>
        <f>'RESUMEN TOTAL'!AP421</f>
        <v>0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>
        <f>'RESUMEN TOTAL'!AP422</f>
        <v>0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>
        <f>'RESUMEN TOTAL'!AP423</f>
        <v>0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>
        <f>'RESUMEN TOTAL'!AP424</f>
        <v>0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>
        <f>'RESUMEN TOTAL'!AP425</f>
        <v>0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>
        <f>'RESUMEN TOTAL'!AP426</f>
        <v>0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>
        <f>'RESUMEN TOTAL'!AP427</f>
        <v>0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>
        <f>'RESUMEN TOTAL'!AP428</f>
        <v>0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>
        <f>'RESUMEN TOTAL'!AP429</f>
        <v>0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>
        <f>'RESUMEN TOTAL'!AP430</f>
        <v>0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>
        <f>'RESUMEN TOTAL'!AP431</f>
        <v>0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>
        <f>'RESUMEN TOTAL'!AP432</f>
        <v>0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>
        <f>'RESUMEN TOTAL'!AP433</f>
        <v>0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>
        <f>'RESUMEN TOTAL'!AP434</f>
        <v>0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>
        <f>'RESUMEN TOTAL'!AP435</f>
        <v>0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>
        <f>'RESUMEN TOTAL'!AP436</f>
        <v>0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>
        <f>'RESUMEN TOTAL'!AP437</f>
        <v>0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>
        <f>'RESUMEN TOTAL'!AP438</f>
        <v>0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>
        <f>'RESUMEN TOTAL'!AP439</f>
        <v>0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>
        <f>'RESUMEN TOTAL'!AP440</f>
        <v>0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>
        <f>'RESUMEN TOTAL'!AP441</f>
        <v>0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>
        <f>'RESUMEN TOTAL'!AP442</f>
        <v>0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>
        <f>'RESUMEN TOTAL'!AP443</f>
        <v>0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>
        <f>'RESUMEN TOTAL'!AP444</f>
        <v>0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>
        <f>'RESUMEN TOTAL'!AP445</f>
        <v>0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>
        <f>'RESUMEN TOTAL'!AP446</f>
        <v>0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>
        <f>'RESUMEN TOTAL'!AP447</f>
        <v>0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>
        <f>'RESUMEN TOTAL'!AP448</f>
        <v>0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>
        <f>'RESUMEN TOTAL'!AP449</f>
        <v>0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>
        <f>'RESUMEN TOTAL'!AP450</f>
        <v>0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>
        <f>'RESUMEN TOTAL'!AP451</f>
        <v>0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>
        <f>'RESUMEN TOTAL'!AP452</f>
        <v>0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 t="str">
        <f>'RESUMEN TOTAL'!L453</f>
        <v>APAGADO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>
        <f>'RESUMEN TOTAL'!AP453</f>
        <v>0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>
        <f>'RESUMEN TOTAL'!AP454</f>
        <v>0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>
        <f>'RESUMEN TOTAL'!AP455</f>
        <v>0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>
        <f>'RESUMEN TOTAL'!AP456</f>
        <v>0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>
        <f>'RESUMEN TOTAL'!AP457</f>
        <v>0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 t="str">
        <f>'RESUMEN TOTAL'!L458</f>
        <v>APAGADO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>
        <f>'RESUMEN TOTAL'!AP458</f>
        <v>0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>
        <f>'RESUMEN TOTAL'!AP459</f>
        <v>0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>
        <f>'RESUMEN TOTAL'!AP460</f>
        <v>0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>
        <f>'RESUMEN TOTAL'!M463</f>
        <v>0</v>
      </c>
      <c r="H462" s="88">
        <f>'RESUMEN TOTAL'!N463</f>
        <v>0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>
        <f>'RESUMEN TOTAL'!M464</f>
        <v>0</v>
      </c>
      <c r="H463" s="88">
        <f>'RESUMEN TOTAL'!N464</f>
        <v>0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 t="str">
        <f>'RESUMEN TOTAL'!L469</f>
        <v>APAGADO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 t="str">
        <f>'RESUMEN TOTAL'!L470</f>
        <v>APAGADO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 t="str">
        <f>'RESUMEN TOTAL'!L473</f>
        <v>APAGADO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 t="str">
        <f>'RESUMEN TOTAL'!L474</f>
        <v>APAGADO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>
        <f>'RESUMEN TOTAL'!M499</f>
        <v>0</v>
      </c>
      <c r="H498" s="88">
        <f>'RESUMEN TOTAL'!N499</f>
        <v>0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>
        <f>'RESUMEN TOTAL'!M500</f>
        <v>0</v>
      </c>
      <c r="H499" s="88">
        <f>'RESUMEN TOTAL'!N500</f>
        <v>0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>
        <f>'RESUMEN TOTAL'!M505</f>
        <v>0</v>
      </c>
      <c r="H504" s="88">
        <f>'RESUMEN TOTAL'!N505</f>
        <v>0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>
        <f>'RESUMEN TOTAL'!L507</f>
        <v>0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>
        <f>'RESUMEN TOTAL'!M508</f>
        <v>0</v>
      </c>
      <c r="H507" s="88">
        <f>'RESUMEN TOTAL'!N508</f>
        <v>0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>
        <f>'RESUMEN TOTAL'!M509</f>
        <v>0</v>
      </c>
      <c r="H508" s="88">
        <f>'RESUMEN TOTAL'!N509</f>
        <v>0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>
        <f>'RESUMEN TOTAL'!M519</f>
        <v>0</v>
      </c>
      <c r="H516" s="88">
        <f>'RESUMEN TOTAL'!N519</f>
        <v>0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>
        <f>'RESUMEN TOTAL'!M520</f>
        <v>0</v>
      </c>
      <c r="H517" s="88">
        <f>'RESUMEN TOTAL'!N520</f>
        <v>0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>
        <f>'RESUMEN TOTAL'!AP548</f>
        <v>0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J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2024-01-02T12:08:27Z</dcterms:modified>
</cp:coreProperties>
</file>