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94BB1566-4287-4F18-86AC-A7D27A9E0A77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4" l="1"/>
  <c r="I13" i="24"/>
  <c r="Q513" i="26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D45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G35" i="14" s="1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<sst xmlns="http://schemas.openxmlformats.org/spreadsheetml/2006/main" count="5017" uniqueCount="1586">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</sst>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S5" activePane="bottomRight" state="frozen"/>
      <selection pane="topRight" activeCell="M1" sqref="M1"/>
      <selection pane="bottomLeft" activeCell="A5" sqref="A5"/>
      <selection pane="bottomRight" activeCell="A463" sqref="A463:H5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 t="s">
        <v>1583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1583</v>
      </c>
      <c r="O24" s="86" t="s">
        <v>1583</v>
      </c>
      <c r="P24" s="86" t="s">
        <v>1583</v>
      </c>
      <c r="Q24" s="86" t="s">
        <v>1583</v>
      </c>
      <c r="R24" s="86" t="s">
        <v>1583</v>
      </c>
      <c r="S24" s="86" t="s">
        <v>1583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23</v>
      </c>
      <c r="J43" s="34">
        <f t="shared" si="10"/>
        <v>5</v>
      </c>
      <c r="K43" s="35">
        <f t="shared" si="11"/>
        <v>0.8214285714285714</v>
      </c>
      <c r="L43" s="86"/>
      <c r="M43" s="86"/>
      <c r="N43" s="86"/>
      <c r="O43" s="86" t="s">
        <v>1583</v>
      </c>
      <c r="P43" s="86" t="s">
        <v>1583</v>
      </c>
      <c r="Q43" s="86" t="s">
        <v>1583</v>
      </c>
      <c r="R43" s="86" t="s">
        <v>1583</v>
      </c>
      <c r="S43" s="86" t="s">
        <v>1583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 t="s">
        <v>1583</v>
      </c>
      <c r="R50" s="86"/>
      <c r="S50" s="86" t="s">
        <v>1583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20</v>
      </c>
      <c r="J57" s="34">
        <f t="shared" si="10"/>
        <v>8</v>
      </c>
      <c r="K57" s="35">
        <f t="shared" si="11"/>
        <v>0.7142857142857143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 t="s">
        <v>1583</v>
      </c>
      <c r="R57" s="86" t="s">
        <v>1583</v>
      </c>
      <c r="S57" s="86" t="s">
        <v>1583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/>
      <c r="O74" s="86" t="s">
        <v>1583</v>
      </c>
      <c r="P74" s="86" t="s">
        <v>1583</v>
      </c>
      <c r="Q74" s="86" t="s">
        <v>1583</v>
      </c>
      <c r="R74" s="86" t="s">
        <v>1583</v>
      </c>
      <c r="S74" s="86" t="s">
        <v>1583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6"/>
      <c r="M77" s="86"/>
      <c r="N77" s="86"/>
      <c r="O77" s="86"/>
      <c r="P77" s="86"/>
      <c r="Q77" s="86"/>
      <c r="R77" s="86"/>
      <c r="S77" s="86" t="s">
        <v>1583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 t="s">
        <v>1583</v>
      </c>
      <c r="P83" s="86" t="s">
        <v>1583</v>
      </c>
      <c r="Q83" s="86" t="s">
        <v>1583</v>
      </c>
      <c r="R83" s="86" t="s">
        <v>1583</v>
      </c>
      <c r="S83" s="86" t="s">
        <v>1583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20</v>
      </c>
      <c r="J107" s="34">
        <f t="shared" si="22"/>
        <v>8</v>
      </c>
      <c r="K107" s="35">
        <f t="shared" si="23"/>
        <v>0.7142857142857143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 t="s">
        <v>1583</v>
      </c>
      <c r="R107" s="86" t="s">
        <v>1583</v>
      </c>
      <c r="S107" s="86" t="s">
        <v>1583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23</v>
      </c>
      <c r="J111" s="34">
        <f t="shared" si="18"/>
        <v>5</v>
      </c>
      <c r="K111" s="35">
        <f t="shared" si="19"/>
        <v>0.8214285714285714</v>
      </c>
      <c r="L111" s="86" t="s">
        <v>1583</v>
      </c>
      <c r="M111" s="86"/>
      <c r="N111" s="86"/>
      <c r="O111" s="86"/>
      <c r="P111" s="86" t="s">
        <v>1583</v>
      </c>
      <c r="Q111" s="86" t="s">
        <v>1583</v>
      </c>
      <c r="R111" s="86" t="s">
        <v>1583</v>
      </c>
      <c r="S111" s="86" t="s">
        <v>1583</v>
      </c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24</v>
      </c>
      <c r="J113" s="34">
        <f t="shared" si="18"/>
        <v>4</v>
      </c>
      <c r="K113" s="35">
        <f t="shared" si="19"/>
        <v>0.8571428571428571</v>
      </c>
      <c r="L113" s="86"/>
      <c r="M113" s="86"/>
      <c r="N113" s="86"/>
      <c r="O113" s="86"/>
      <c r="P113" s="86" t="s">
        <v>1583</v>
      </c>
      <c r="Q113" s="86" t="s">
        <v>1583</v>
      </c>
      <c r="R113" s="86" t="s">
        <v>1583</v>
      </c>
      <c r="S113" s="86" t="s">
        <v>1583</v>
      </c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20</v>
      </c>
      <c r="J121" s="34">
        <f t="shared" si="18"/>
        <v>8</v>
      </c>
      <c r="K121" s="35">
        <f t="shared" si="19"/>
        <v>0.7142857142857143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 t="s">
        <v>1583</v>
      </c>
      <c r="R121" s="86" t="s">
        <v>1583</v>
      </c>
      <c r="S121" s="86" t="s">
        <v>1583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20</v>
      </c>
      <c r="J122" s="34">
        <f t="shared" si="18"/>
        <v>8</v>
      </c>
      <c r="K122" s="35">
        <f t="shared" si="19"/>
        <v>0.7142857142857143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 t="s">
        <v>1583</v>
      </c>
      <c r="R122" s="86" t="s">
        <v>1583</v>
      </c>
      <c r="S122" s="86" t="s">
        <v>1583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20</v>
      </c>
      <c r="J125" s="34">
        <f t="shared" si="18"/>
        <v>8</v>
      </c>
      <c r="K125" s="35">
        <f t="shared" si="19"/>
        <v>0.7142857142857143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 t="s">
        <v>1583</v>
      </c>
      <c r="R125" s="86" t="s">
        <v>1583</v>
      </c>
      <c r="S125" s="86" t="s">
        <v>1583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20</v>
      </c>
      <c r="J128" s="34">
        <f t="shared" si="18"/>
        <v>8</v>
      </c>
      <c r="K128" s="35">
        <f t="shared" si="19"/>
        <v>0.7142857142857143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 t="s">
        <v>1583</v>
      </c>
      <c r="R128" s="86" t="s">
        <v>1583</v>
      </c>
      <c r="S128" s="86" t="s">
        <v>1583</v>
      </c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20</v>
      </c>
      <c r="J133" s="34">
        <f t="shared" si="18"/>
        <v>8</v>
      </c>
      <c r="K133" s="35">
        <f t="shared" si="19"/>
        <v>0.7142857142857143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 t="s">
        <v>1583</v>
      </c>
      <c r="R133" s="86" t="s">
        <v>1583</v>
      </c>
      <c r="S133" s="86" t="s">
        <v>1583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20</v>
      </c>
      <c r="J134" s="34">
        <f t="shared" si="18"/>
        <v>8</v>
      </c>
      <c r="K134" s="35">
        <f t="shared" si="19"/>
        <v>0.7142857142857143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20</v>
      </c>
      <c r="J147" s="34">
        <f t="shared" si="18"/>
        <v>8</v>
      </c>
      <c r="K147" s="35">
        <f t="shared" si="19"/>
        <v>0.7142857142857143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 t="s">
        <v>1583</v>
      </c>
      <c r="R147" s="86" t="s">
        <v>1583</v>
      </c>
      <c r="S147" s="86" t="s">
        <v>1583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20</v>
      </c>
      <c r="J149" s="34">
        <f t="shared" ref="J149:J254" si="25">COUNTIF(L149:AM149,"APAGADO")</f>
        <v>8</v>
      </c>
      <c r="K149" s="35">
        <f t="shared" ref="K149:K254" si="26">(I149)/(J149+I149)</f>
        <v>0.7142857142857143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 t="s">
        <v>1583</v>
      </c>
      <c r="R149" s="86" t="s">
        <v>1583</v>
      </c>
      <c r="S149" s="86" t="s">
        <v>1583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23</v>
      </c>
      <c r="J167" s="34">
        <f t="shared" si="25"/>
        <v>5</v>
      </c>
      <c r="K167" s="35">
        <f t="shared" si="26"/>
        <v>0.8214285714285714</v>
      </c>
      <c r="L167" s="86"/>
      <c r="M167" s="86"/>
      <c r="N167" s="86"/>
      <c r="O167" s="86" t="s">
        <v>1583</v>
      </c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20</v>
      </c>
      <c r="J168" s="34">
        <f t="shared" si="25"/>
        <v>8</v>
      </c>
      <c r="K168" s="35">
        <f t="shared" si="26"/>
        <v>0.7142857142857143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 t="s">
        <v>1583</v>
      </c>
      <c r="R168" s="86" t="s">
        <v>1583</v>
      </c>
      <c r="S168" s="86" t="s">
        <v>1583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20</v>
      </c>
      <c r="J169" s="34">
        <f t="shared" si="25"/>
        <v>8</v>
      </c>
      <c r="K169" s="35">
        <f t="shared" si="26"/>
        <v>0.7142857142857143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24</v>
      </c>
      <c r="J172" s="34">
        <f t="shared" si="25"/>
        <v>4</v>
      </c>
      <c r="K172" s="35">
        <f t="shared" si="26"/>
        <v>0.8571428571428571</v>
      </c>
      <c r="L172" s="86" t="s">
        <v>1583</v>
      </c>
      <c r="M172" s="86" t="s">
        <v>1583</v>
      </c>
      <c r="N172" s="86"/>
      <c r="O172" s="86"/>
      <c r="P172" s="86"/>
      <c r="Q172" s="86"/>
      <c r="R172" s="86" t="s">
        <v>1583</v>
      </c>
      <c r="S172" s="86" t="s">
        <v>1583</v>
      </c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20</v>
      </c>
      <c r="J195" s="34">
        <f t="shared" si="25"/>
        <v>8</v>
      </c>
      <c r="K195" s="35">
        <f t="shared" si="26"/>
        <v>0.7142857142857143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 t="s">
        <v>1583</v>
      </c>
      <c r="R195" s="87" t="s">
        <v>1583</v>
      </c>
      <c r="S195" s="86" t="s">
        <v>1583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20</v>
      </c>
      <c r="J197" s="34">
        <f t="shared" si="25"/>
        <v>8</v>
      </c>
      <c r="K197" s="35">
        <f t="shared" si="26"/>
        <v>0.7142857142857143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 t="s">
        <v>1583</v>
      </c>
      <c r="R197" s="86" t="s">
        <v>1583</v>
      </c>
      <c r="S197" s="86" t="s">
        <v>1583</v>
      </c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20</v>
      </c>
      <c r="J202" s="34">
        <f t="shared" si="25"/>
        <v>8</v>
      </c>
      <c r="K202" s="35">
        <f t="shared" si="26"/>
        <v>0.7142857142857143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 t="s">
        <v>1583</v>
      </c>
      <c r="R202" s="86" t="s">
        <v>1583</v>
      </c>
      <c r="S202" s="86" t="s">
        <v>1583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20</v>
      </c>
      <c r="J205" s="34">
        <f t="shared" si="25"/>
        <v>8</v>
      </c>
      <c r="K205" s="35">
        <f t="shared" si="26"/>
        <v>0.7142857142857143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 t="s">
        <v>1583</v>
      </c>
      <c r="R205" s="86" t="s">
        <v>1583</v>
      </c>
      <c r="S205" s="86" t="s">
        <v>1583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20</v>
      </c>
      <c r="J211" s="34">
        <f t="shared" si="25"/>
        <v>8</v>
      </c>
      <c r="K211" s="35">
        <f t="shared" si="26"/>
        <v>0.7142857142857143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 t="s">
        <v>1583</v>
      </c>
      <c r="R211" s="86" t="s">
        <v>1583</v>
      </c>
      <c r="S211" s="86" t="s">
        <v>1583</v>
      </c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20</v>
      </c>
      <c r="J234" s="34">
        <f>COUNTIF(L234:AM234,"APAGADO")</f>
        <v>8</v>
      </c>
      <c r="K234" s="35">
        <f>(I234)/(J234+I234)</f>
        <v>0.7142857142857143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 t="s">
        <v>1583</v>
      </c>
      <c r="R234" s="86" t="s">
        <v>1583</v>
      </c>
      <c r="S234" s="86" t="s">
        <v>1583</v>
      </c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21</v>
      </c>
      <c r="J235" s="34">
        <f t="shared" si="25"/>
        <v>7</v>
      </c>
      <c r="K235" s="35">
        <f t="shared" si="26"/>
        <v>0.75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 t="s">
        <v>1583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20</v>
      </c>
      <c r="J242" s="34">
        <f>COUNTIF(L242:AM242,"APAGADO")</f>
        <v>8</v>
      </c>
      <c r="K242" s="35">
        <f>(I242)/(J242+I242)</f>
        <v>0.7142857142857143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 t="s">
        <v>1583</v>
      </c>
      <c r="R242" s="86" t="s">
        <v>1583</v>
      </c>
      <c r="S242" s="86" t="s">
        <v>1583</v>
      </c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20</v>
      </c>
      <c r="J244" s="34">
        <f t="shared" si="25"/>
        <v>8</v>
      </c>
      <c r="K244" s="35">
        <f t="shared" si="26"/>
        <v>0.7142857142857143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 t="s">
        <v>1583</v>
      </c>
      <c r="R244" s="86" t="s">
        <v>1583</v>
      </c>
      <c r="S244" s="86" t="s">
        <v>1583</v>
      </c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20</v>
      </c>
      <c r="J247" s="34">
        <f t="shared" si="25"/>
        <v>8</v>
      </c>
      <c r="K247" s="35">
        <f t="shared" si="26"/>
        <v>0.7142857142857143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 t="s">
        <v>1583</v>
      </c>
      <c r="R247" s="86" t="s">
        <v>1583</v>
      </c>
      <c r="S247" s="86" t="s">
        <v>1583</v>
      </c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20</v>
      </c>
      <c r="J251" s="34">
        <f t="shared" si="25"/>
        <v>8</v>
      </c>
      <c r="K251" s="35">
        <f t="shared" si="26"/>
        <v>0.7142857142857143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20</v>
      </c>
      <c r="J252" s="34">
        <f t="shared" si="25"/>
        <v>8</v>
      </c>
      <c r="K252" s="35">
        <f t="shared" si="26"/>
        <v>0.7142857142857143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20</v>
      </c>
      <c r="J254" s="34">
        <f t="shared" si="25"/>
        <v>8</v>
      </c>
      <c r="K254" s="35">
        <f t="shared" si="26"/>
        <v>0.7142857142857143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20</v>
      </c>
      <c r="J255" s="34">
        <f t="shared" ref="J255:J319" si="38">COUNTIF(L255:AM255,"APAGADO")</f>
        <v>8</v>
      </c>
      <c r="K255" s="35">
        <f t="shared" ref="K255:K319" si="39">(I255)/(J255+I255)</f>
        <v>0.7142857142857143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26</v>
      </c>
      <c r="J256" s="34">
        <f t="shared" si="38"/>
        <v>2</v>
      </c>
      <c r="K256" s="35">
        <f t="shared" si="39"/>
        <v>0.9285714285714286</v>
      </c>
      <c r="L256" s="86"/>
      <c r="M256" s="86"/>
      <c r="N256" s="86"/>
      <c r="O256" s="86"/>
      <c r="P256" s="86"/>
      <c r="Q256" s="86"/>
      <c r="R256" s="86" t="s">
        <v>1583</v>
      </c>
      <c r="S256" s="86" t="s">
        <v>1583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20</v>
      </c>
      <c r="J274" s="34">
        <f t="shared" si="38"/>
        <v>8</v>
      </c>
      <c r="K274" s="35">
        <f t="shared" si="39"/>
        <v>0.7142857142857143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 t="s">
        <v>1583</v>
      </c>
      <c r="R274" s="86" t="s">
        <v>1583</v>
      </c>
      <c r="S274" s="86" t="s">
        <v>1583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20</v>
      </c>
      <c r="J282" s="34">
        <f t="shared" si="38"/>
        <v>8</v>
      </c>
      <c r="K282" s="35">
        <f t="shared" si="39"/>
        <v>0.7142857142857143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20</v>
      </c>
      <c r="J283" s="34">
        <f t="shared" si="38"/>
        <v>8</v>
      </c>
      <c r="K283" s="35">
        <f t="shared" si="39"/>
        <v>0.7142857142857143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 t="s">
        <v>1583</v>
      </c>
      <c r="R283" s="86" t="s">
        <v>1583</v>
      </c>
      <c r="S283" s="86" t="s">
        <v>1583</v>
      </c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 t="s">
        <v>1583</v>
      </c>
      <c r="R300" s="86" t="s">
        <v>1583</v>
      </c>
      <c r="S300" s="86" t="s">
        <v>1583</v>
      </c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20</v>
      </c>
      <c r="J315" s="34">
        <f>COUNTIF(L315:AM315,"APAGADO")</f>
        <v>8</v>
      </c>
      <c r="K315" s="35">
        <f>(I315)/(J315+I315)</f>
        <v>0.7142857142857143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 t="s">
        <v>1583</v>
      </c>
      <c r="R315" s="86" t="s">
        <v>1583</v>
      </c>
      <c r="S315" s="86" t="s">
        <v>1583</v>
      </c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20</v>
      </c>
      <c r="J334" s="34">
        <f t="shared" si="50"/>
        <v>8</v>
      </c>
      <c r="K334" s="35">
        <f t="shared" si="51"/>
        <v>0.7142857142857143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 t="s">
        <v>1583</v>
      </c>
      <c r="R334" s="86" t="s">
        <v>1583</v>
      </c>
      <c r="S334" s="86" t="s">
        <v>1583</v>
      </c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20</v>
      </c>
      <c r="J335" s="34">
        <f t="shared" si="50"/>
        <v>8</v>
      </c>
      <c r="K335" s="35">
        <f t="shared" si="51"/>
        <v>0.7142857142857143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 t="s">
        <v>1583</v>
      </c>
      <c r="R335" s="86" t="s">
        <v>1583</v>
      </c>
      <c r="S335" s="86" t="s">
        <v>1583</v>
      </c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24</v>
      </c>
      <c r="J336" s="34">
        <f t="shared" si="50"/>
        <v>4</v>
      </c>
      <c r="K336" s="35">
        <f t="shared" si="51"/>
        <v>0.8571428571428571</v>
      </c>
      <c r="L336" s="86"/>
      <c r="M336" s="86"/>
      <c r="N336" s="86"/>
      <c r="O336" s="86"/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/>
      <c r="M337" s="86"/>
      <c r="N337" s="86"/>
      <c r="O337" s="86"/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24</v>
      </c>
      <c r="J338" s="34">
        <f>COUNTIF(L338:AM338,"APAGADO")</f>
        <v>4</v>
      </c>
      <c r="K338" s="35">
        <f>(I338)/(J338+I338)</f>
        <v>0.8571428571428571</v>
      </c>
      <c r="L338" s="86"/>
      <c r="M338" s="86"/>
      <c r="N338" s="86"/>
      <c r="O338" s="86"/>
      <c r="P338" s="86" t="s">
        <v>1583</v>
      </c>
      <c r="Q338" s="86" t="s">
        <v>1583</v>
      </c>
      <c r="R338" s="86" t="s">
        <v>1583</v>
      </c>
      <c r="S338" s="86" t="s">
        <v>1583</v>
      </c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24</v>
      </c>
      <c r="J339" s="34">
        <f>COUNTIF(L339:AM339,"APAGADO")</f>
        <v>4</v>
      </c>
      <c r="K339" s="35">
        <f>(I339)/(J339+I339)</f>
        <v>0.8571428571428571</v>
      </c>
      <c r="L339" s="86"/>
      <c r="M339" s="86"/>
      <c r="N339" s="86"/>
      <c r="O339" s="86"/>
      <c r="P339" s="86" t="s">
        <v>1583</v>
      </c>
      <c r="Q339" s="86" t="s">
        <v>1583</v>
      </c>
      <c r="R339" s="86" t="s">
        <v>1583</v>
      </c>
      <c r="S339" s="86" t="s">
        <v>1583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20</v>
      </c>
      <c r="J354" s="34">
        <f>COUNTIF(L354:AM354,"APAGADO")</f>
        <v>8</v>
      </c>
      <c r="K354" s="35">
        <f>(I354)/(J354+I354)</f>
        <v>0.7142857142857143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 t="s">
        <v>1583</v>
      </c>
      <c r="R354" s="86" t="s">
        <v>1583</v>
      </c>
      <c r="S354" s="86" t="s">
        <v>1583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26</v>
      </c>
      <c r="J357" s="34">
        <f t="shared" si="50"/>
        <v>2</v>
      </c>
      <c r="K357" s="35">
        <f t="shared" si="51"/>
        <v>0.9285714285714286</v>
      </c>
      <c r="L357" s="86"/>
      <c r="M357" s="86"/>
      <c r="N357" s="86"/>
      <c r="O357" s="86"/>
      <c r="P357" s="86"/>
      <c r="Q357" s="86"/>
      <c r="R357" s="86" t="s">
        <v>1583</v>
      </c>
      <c r="S357" s="86" t="s">
        <v>1583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26</v>
      </c>
      <c r="J358" s="34">
        <f t="shared" si="50"/>
        <v>2</v>
      </c>
      <c r="K358" s="35">
        <f t="shared" si="51"/>
        <v>0.9285714285714286</v>
      </c>
      <c r="L358" s="86"/>
      <c r="M358" s="86"/>
      <c r="N358" s="86"/>
      <c r="O358" s="86"/>
      <c r="P358" s="86"/>
      <c r="Q358" s="86"/>
      <c r="R358" s="86" t="s">
        <v>1583</v>
      </c>
      <c r="S358" s="86" t="s">
        <v>1583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20</v>
      </c>
      <c r="J369" s="34">
        <f t="shared" si="50"/>
        <v>8</v>
      </c>
      <c r="K369" s="35">
        <f t="shared" si="51"/>
        <v>0.7142857142857143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 t="s">
        <v>1583</v>
      </c>
      <c r="R369" s="86" t="s">
        <v>1583</v>
      </c>
      <c r="S369" s="86" t="s">
        <v>1583</v>
      </c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20</v>
      </c>
      <c r="J375" s="34">
        <f t="shared" si="50"/>
        <v>8</v>
      </c>
      <c r="K375" s="35">
        <f t="shared" si="51"/>
        <v>0.7142857142857143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20</v>
      </c>
      <c r="J376" s="34">
        <f t="shared" si="50"/>
        <v>8</v>
      </c>
      <c r="K376" s="35">
        <f t="shared" si="51"/>
        <v>0.7142857142857143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20</v>
      </c>
      <c r="J383" s="34">
        <f t="shared" si="50"/>
        <v>8</v>
      </c>
      <c r="K383" s="35">
        <f t="shared" si="51"/>
        <v>0.7142857142857143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20</v>
      </c>
      <c r="J390" s="34">
        <f t="shared" ref="J390" si="56">COUNTIF(L390:AM390,"APAGADO")</f>
        <v>8</v>
      </c>
      <c r="K390" s="35">
        <f t="shared" ref="K390" si="57">(I390)/(J390+I390)</f>
        <v>0.7142857142857143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 t="s">
        <v>1583</v>
      </c>
      <c r="R390" s="86" t="s">
        <v>1583</v>
      </c>
      <c r="S390" s="86" t="s">
        <v>1583</v>
      </c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20</v>
      </c>
      <c r="J391" s="34">
        <f t="shared" si="50"/>
        <v>8</v>
      </c>
      <c r="K391" s="35">
        <f t="shared" si="51"/>
        <v>0.7142857142857143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 t="s">
        <v>1583</v>
      </c>
      <c r="R391" s="86" t="s">
        <v>1583</v>
      </c>
      <c r="S391" s="86" t="s">
        <v>1583</v>
      </c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20</v>
      </c>
      <c r="J398" s="34">
        <f t="shared" ref="J398:J459" si="58">COUNTIF(L398:AM398,"APAGADO")</f>
        <v>8</v>
      </c>
      <c r="K398" s="35">
        <f t="shared" ref="K398:K459" si="59">(I398)/(J398+I398)</f>
        <v>0.7142857142857143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 t="s">
        <v>1583</v>
      </c>
      <c r="R398" s="86" t="s">
        <v>1583</v>
      </c>
      <c r="S398" s="86" t="s">
        <v>1583</v>
      </c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22</v>
      </c>
      <c r="J401" s="34">
        <f t="shared" si="58"/>
        <v>6</v>
      </c>
      <c r="K401" s="35">
        <f t="shared" si="59"/>
        <v>0.7857142857142857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 t="s">
        <v>1583</v>
      </c>
      <c r="S401" s="86" t="s">
        <v>1583</v>
      </c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20</v>
      </c>
      <c r="J402" s="34">
        <f t="shared" si="58"/>
        <v>8</v>
      </c>
      <c r="K402" s="35">
        <f t="shared" si="59"/>
        <v>0.7142857142857143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 t="s">
        <v>1583</v>
      </c>
      <c r="R402" s="86" t="s">
        <v>1583</v>
      </c>
      <c r="S402" s="86" t="s">
        <v>1583</v>
      </c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20</v>
      </c>
      <c r="J403" s="34">
        <f t="shared" si="58"/>
        <v>8</v>
      </c>
      <c r="K403" s="35">
        <f t="shared" si="59"/>
        <v>0.7142857142857143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20</v>
      </c>
      <c r="J404" s="34">
        <f>COUNTIF(L404:AM404,"APAGADO")</f>
        <v>8</v>
      </c>
      <c r="K404" s="35">
        <f>(I404)/(J404+I404)</f>
        <v>0.7142857142857143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20</v>
      </c>
      <c r="J407" s="34">
        <f>COUNTIF(L407:AM407,"APAGADO")</f>
        <v>8</v>
      </c>
      <c r="K407" s="35">
        <f>(I407)/(J407+I407)</f>
        <v>0.7142857142857143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 t="s">
        <v>1583</v>
      </c>
      <c r="R407" s="86" t="s">
        <v>1583</v>
      </c>
      <c r="S407" s="86" t="s">
        <v>1583</v>
      </c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20</v>
      </c>
      <c r="J409" s="34">
        <f t="shared" si="58"/>
        <v>8</v>
      </c>
      <c r="K409" s="35">
        <f t="shared" si="59"/>
        <v>0.7142857142857143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20</v>
      </c>
      <c r="J415" s="34">
        <f t="shared" si="58"/>
        <v>8</v>
      </c>
      <c r="K415" s="35">
        <f t="shared" si="59"/>
        <v>0.7142857142857143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 t="s">
        <v>1583</v>
      </c>
      <c r="R415" s="86" t="s">
        <v>1583</v>
      </c>
      <c r="S415" s="86" t="s">
        <v>1583</v>
      </c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20</v>
      </c>
      <c r="J416" s="34">
        <f t="shared" si="58"/>
        <v>8</v>
      </c>
      <c r="K416" s="35">
        <f t="shared" si="59"/>
        <v>0.7142857142857143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 t="s">
        <v>1583</v>
      </c>
      <c r="R416" s="86" t="s">
        <v>1583</v>
      </c>
      <c r="S416" s="86" t="s">
        <v>1583</v>
      </c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20</v>
      </c>
      <c r="J417" s="34">
        <f>COUNTIF(L417:AM417,"APAGADO")</f>
        <v>8</v>
      </c>
      <c r="K417" s="35">
        <f>(I417)/(J417+I417)</f>
        <v>0.7142857142857143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20</v>
      </c>
      <c r="J437" s="34">
        <f t="shared" si="58"/>
        <v>8</v>
      </c>
      <c r="K437" s="35">
        <f t="shared" si="59"/>
        <v>0.7142857142857143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 t="s">
        <v>1583</v>
      </c>
      <c r="R437" s="86" t="s">
        <v>1583</v>
      </c>
      <c r="S437" s="86" t="s">
        <v>1583</v>
      </c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20</v>
      </c>
      <c r="J439" s="34">
        <f t="shared" si="58"/>
        <v>8</v>
      </c>
      <c r="K439" s="35">
        <f t="shared" si="59"/>
        <v>0.7142857142857143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20</v>
      </c>
      <c r="J440" s="34">
        <f t="shared" si="58"/>
        <v>8</v>
      </c>
      <c r="K440" s="35">
        <f t="shared" si="59"/>
        <v>0.7142857142857143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 t="s">
        <v>1583</v>
      </c>
      <c r="R440" s="86" t="s">
        <v>1583</v>
      </c>
      <c r="S440" s="86" t="s">
        <v>1583</v>
      </c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20</v>
      </c>
      <c r="J463" s="34">
        <f t="shared" si="66"/>
        <v>8</v>
      </c>
      <c r="K463" s="35">
        <f t="shared" si="67"/>
        <v>0.7142857142857143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 t="s">
        <v>1583</v>
      </c>
      <c r="R463" s="86" t="s">
        <v>1583</v>
      </c>
      <c r="S463" s="86" t="s">
        <v>1583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20</v>
      </c>
      <c r="J464" s="34">
        <f t="shared" si="66"/>
        <v>8</v>
      </c>
      <c r="K464" s="35">
        <f t="shared" si="67"/>
        <v>0.7142857142857143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 t="s">
        <v>1583</v>
      </c>
      <c r="R464" s="86" t="s">
        <v>1583</v>
      </c>
      <c r="S464" s="86" t="s">
        <v>1583</v>
      </c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20</v>
      </c>
      <c r="J465" s="34">
        <f t="shared" si="66"/>
        <v>8</v>
      </c>
      <c r="K465" s="35">
        <f t="shared" si="67"/>
        <v>0.7142857142857143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 t="s">
        <v>1583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22</v>
      </c>
      <c r="J470" s="34">
        <f t="shared" si="68"/>
        <v>6</v>
      </c>
      <c r="K470" s="35">
        <f t="shared" si="69"/>
        <v>0.7857142857142857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 t="s">
        <v>1583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 t="s">
        <v>1583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22</v>
      </c>
      <c r="J474" s="34">
        <f t="shared" si="68"/>
        <v>6</v>
      </c>
      <c r="K474" s="35">
        <f t="shared" si="69"/>
        <v>0.7857142857142857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 t="s">
        <v>1583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23</v>
      </c>
      <c r="J483" s="34">
        <f t="shared" si="71"/>
        <v>5</v>
      </c>
      <c r="K483" s="35">
        <f t="shared" si="72"/>
        <v>0.8214285714285714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23</v>
      </c>
      <c r="J484" s="34">
        <f t="shared" si="71"/>
        <v>5</v>
      </c>
      <c r="K484" s="35">
        <f t="shared" si="72"/>
        <v>0.8214285714285714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20</v>
      </c>
      <c r="J493" s="34">
        <f t="shared" si="74"/>
        <v>8</v>
      </c>
      <c r="K493" s="35">
        <f t="shared" si="75"/>
        <v>0.7142857142857143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 t="s">
        <v>1583</v>
      </c>
      <c r="R493" s="86" t="s">
        <v>1583</v>
      </c>
      <c r="S493" s="86" t="s">
        <v>1583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20</v>
      </c>
      <c r="J494" s="34">
        <f t="shared" si="74"/>
        <v>8</v>
      </c>
      <c r="K494" s="35">
        <f t="shared" si="75"/>
        <v>0.7142857142857143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 t="s">
        <v>1583</v>
      </c>
      <c r="R494" s="86" t="s">
        <v>1583</v>
      </c>
      <c r="S494" s="86" t="s">
        <v>1583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20</v>
      </c>
      <c r="J499" s="34">
        <f t="shared" si="74"/>
        <v>8</v>
      </c>
      <c r="K499" s="35">
        <f t="shared" si="75"/>
        <v>0.7142857142857143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 t="s">
        <v>1583</v>
      </c>
      <c r="R499" s="86" t="s">
        <v>1583</v>
      </c>
      <c r="S499" s="86" t="s">
        <v>1583</v>
      </c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20</v>
      </c>
      <c r="J500" s="34">
        <f t="shared" si="74"/>
        <v>8</v>
      </c>
      <c r="K500" s="35">
        <f t="shared" si="75"/>
        <v>0.7142857142857143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 t="s">
        <v>1583</v>
      </c>
      <c r="R505" s="86" t="s">
        <v>1583</v>
      </c>
      <c r="S505" s="86" t="s">
        <v>1583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20</v>
      </c>
      <c r="J508" s="34">
        <f t="shared" si="74"/>
        <v>8</v>
      </c>
      <c r="K508" s="35">
        <f t="shared" si="75"/>
        <v>0.7142857142857143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 t="s">
        <v>1583</v>
      </c>
      <c r="R508" s="86" t="s">
        <v>1583</v>
      </c>
      <c r="S508" s="86" t="s">
        <v>1583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20</v>
      </c>
      <c r="J509" s="34">
        <f t="shared" si="74"/>
        <v>8</v>
      </c>
      <c r="K509" s="35">
        <f t="shared" si="75"/>
        <v>0.7142857142857143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 t="s">
        <v>1583</v>
      </c>
      <c r="R509" s="86" t="s">
        <v>1583</v>
      </c>
      <c r="S509" s="86" t="s">
        <v>1583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26</v>
      </c>
      <c r="J510" s="34">
        <f t="shared" si="74"/>
        <v>2</v>
      </c>
      <c r="K510" s="35">
        <f t="shared" si="75"/>
        <v>0.9285714285714286</v>
      </c>
      <c r="L510" s="86"/>
      <c r="M510" s="86"/>
      <c r="N510" s="86"/>
      <c r="O510" s="86"/>
      <c r="P510" s="86"/>
      <c r="Q510" s="86"/>
      <c r="R510" s="86" t="s">
        <v>1583</v>
      </c>
      <c r="S510" s="86" t="s">
        <v>1583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 t="s">
        <v>1583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20</v>
      </c>
      <c r="J519" s="34">
        <f t="shared" si="77"/>
        <v>8</v>
      </c>
      <c r="K519" s="35">
        <f t="shared" si="78"/>
        <v>0.7142857142857143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 t="s">
        <v>1583</v>
      </c>
      <c r="R519" s="86" t="s">
        <v>1583</v>
      </c>
      <c r="S519" s="86" t="s">
        <v>1583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20</v>
      </c>
      <c r="J520" s="34">
        <f t="shared" si="77"/>
        <v>8</v>
      </c>
      <c r="K520" s="35">
        <f t="shared" si="78"/>
        <v>0.7142857142857143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20</v>
      </c>
      <c r="J521" s="34">
        <f t="shared" si="77"/>
        <v>8</v>
      </c>
      <c r="K521" s="35">
        <f t="shared" si="78"/>
        <v>0.7142857142857143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 t="s">
        <v>1583</v>
      </c>
      <c r="S521" s="86" t="s">
        <v>1583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20</v>
      </c>
      <c r="J522" s="34">
        <f t="shared" si="77"/>
        <v>8</v>
      </c>
      <c r="K522" s="35">
        <f t="shared" si="78"/>
        <v>0.7142857142857143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 t="s">
        <v>1583</v>
      </c>
      <c r="S522" s="86" t="s">
        <v>1583</v>
      </c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3" zoomScaleNormal="100" workbookViewId="0">
      <selection activeCell="F51" sqref="F51:J5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0" t="s">
        <v>994</v>
      </c>
    </row>
    <row r="2" spans="1:10" ht="15.6" customHeight="1" thickTop="1" thickBot="1" x14ac:dyDescent="0.3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7.25" thickTop="1" thickBot="1" x14ac:dyDescent="0.3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7"/>
      <c r="G5" s="65" t="s">
        <v>1153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1418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7.25" thickTop="1" thickBot="1" x14ac:dyDescent="0.3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7.25" thickTop="1" thickBot="1" x14ac:dyDescent="0.3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5" thickTop="1" x14ac:dyDescent="0.25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7.25" thickTop="1" thickBot="1" x14ac:dyDescent="0.3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5" thickTop="1" x14ac:dyDescent="0.25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5" thickTop="1" x14ac:dyDescent="0.25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7.25" thickTop="1" thickBot="1" x14ac:dyDescent="0.3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5" thickTop="1" x14ac:dyDescent="0.25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f>C45</f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7.25" thickTop="1" thickBot="1" x14ac:dyDescent="0.3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5" thickTop="1" x14ac:dyDescent="0.25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69</v>
      </c>
      <c r="D52" s="66">
        <v>69</v>
      </c>
      <c r="E52" s="67">
        <v>0.12920000000000001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7.25" thickTop="1" thickBot="1" x14ac:dyDescent="0.3">
      <c r="B53" s="65" t="s">
        <v>1330</v>
      </c>
      <c r="C53" s="83">
        <v>5</v>
      </c>
      <c r="D53" s="66">
        <v>64</v>
      </c>
      <c r="E53" s="67">
        <v>0.11990000000000001</v>
      </c>
      <c r="F53" s="137"/>
      <c r="G53" s="114" t="s">
        <v>1416</v>
      </c>
      <c r="H53" s="117">
        <v>38</v>
      </c>
      <c r="I53" s="121"/>
      <c r="J53" s="113"/>
    </row>
    <row r="54" spans="2:10" ht="16.5" thickTop="1" x14ac:dyDescent="0.25">
      <c r="B54" s="65" t="s">
        <v>1331</v>
      </c>
      <c r="C54" s="83">
        <v>1</v>
      </c>
      <c r="D54" s="66">
        <v>68</v>
      </c>
      <c r="E54" s="67">
        <v>0.1273</v>
      </c>
      <c r="F54" s="137"/>
      <c r="G54" s="65" t="s">
        <v>1153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6</v>
      </c>
      <c r="D55" s="70">
        <v>63</v>
      </c>
      <c r="E55" s="90">
        <f>D55/C51</f>
        <v>0.11797752808988764</v>
      </c>
      <c r="F55" s="137"/>
      <c r="G55" s="65" t="s">
        <v>1418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1144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1424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1145</v>
      </c>
      <c r="C57" s="94">
        <f>Hoja1!M5</f>
        <v>39</v>
      </c>
      <c r="D57" s="94"/>
      <c r="E57" s="96">
        <v>0.19</v>
      </c>
      <c r="F57" s="138"/>
      <c r="G57" s="68" t="s">
        <v>1423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7.25" thickTop="1" thickBot="1" x14ac:dyDescent="0.3">
      <c r="B60" s="65" t="s">
        <v>1330</v>
      </c>
      <c r="C60" s="83">
        <v>0</v>
      </c>
      <c r="D60" s="66">
        <v>0</v>
      </c>
      <c r="E60" s="67">
        <v>0</v>
      </c>
      <c r="F60" s="137"/>
      <c r="G60" s="114" t="s">
        <v>1416</v>
      </c>
      <c r="H60" s="117">
        <v>33</v>
      </c>
      <c r="I60" s="121"/>
      <c r="J60" s="113"/>
    </row>
    <row r="61" spans="2:10" ht="16.5" thickTop="1" x14ac:dyDescent="0.25">
      <c r="B61" s="65" t="s">
        <v>1331</v>
      </c>
      <c r="C61" s="83">
        <v>0</v>
      </c>
      <c r="D61" s="66">
        <v>0</v>
      </c>
      <c r="E61" s="67">
        <v>0</v>
      </c>
      <c r="F61" s="137"/>
      <c r="G61" s="65" t="s">
        <v>1153</v>
      </c>
      <c r="H61" s="118">
        <v>33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37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7.25" thickTop="1" thickBot="1" x14ac:dyDescent="0.3">
      <c r="B63" s="93" t="s">
        <v>1144</v>
      </c>
      <c r="C63" s="94">
        <f>Hoja1!N3</f>
        <v>0</v>
      </c>
      <c r="D63" s="94"/>
      <c r="E63" s="95">
        <v>0</v>
      </c>
      <c r="F63" s="137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7.25" thickTop="1" thickBot="1" x14ac:dyDescent="0.3">
      <c r="B64" s="93" t="s">
        <v>1145</v>
      </c>
      <c r="C64" s="94">
        <f>Hoja1!N5</f>
        <v>0</v>
      </c>
      <c r="D64" s="94"/>
      <c r="E64" s="96">
        <v>0</v>
      </c>
      <c r="F64" s="138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7.25" thickTop="1" thickBot="1" x14ac:dyDescent="0.3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7"/>
      <c r="G67" s="114" t="s">
        <v>1416</v>
      </c>
      <c r="H67" s="117">
        <v>33</v>
      </c>
      <c r="I67" s="121"/>
      <c r="J67" s="113"/>
    </row>
    <row r="68" spans="2:10" ht="16.5" thickTop="1" x14ac:dyDescent="0.25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7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37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1144</v>
      </c>
      <c r="C70" s="94">
        <f>Hoja1!O3</f>
        <v>0</v>
      </c>
      <c r="D70" s="94"/>
      <c r="E70" s="95">
        <v>0</v>
      </c>
      <c r="F70" s="137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1145</v>
      </c>
      <c r="C71" s="94">
        <f>Hoja1!O5</f>
        <v>0</v>
      </c>
      <c r="D71" s="94"/>
      <c r="E71" s="96">
        <v>0</v>
      </c>
      <c r="F71" s="138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7.25" thickTop="1" thickBot="1" x14ac:dyDescent="0.3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5" thickTop="1" x14ac:dyDescent="0.25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3">I76/H76</f>
        <v>0</v>
      </c>
    </row>
    <row r="77" spans="2:10" ht="17.25" thickTop="1" thickBot="1" x14ac:dyDescent="0.3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3"/>
        <v>0</v>
      </c>
    </row>
    <row r="78" spans="2:10" ht="17.25" thickTop="1" thickBot="1" x14ac:dyDescent="0.3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7.25" thickTop="1" thickBot="1" x14ac:dyDescent="0.3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5" thickTop="1" x14ac:dyDescent="0.25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7.25" thickTop="1" thickBot="1" x14ac:dyDescent="0.3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5" thickTop="1" x14ac:dyDescent="0.25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7.25" thickTop="1" thickBot="1" x14ac:dyDescent="0.3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5" thickTop="1" x14ac:dyDescent="0.25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7.25" thickTop="1" thickBot="1" x14ac:dyDescent="0.3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5" thickTop="1" x14ac:dyDescent="0.25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7.25" thickTop="1" thickBot="1" x14ac:dyDescent="0.3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5" thickTop="1" x14ac:dyDescent="0.25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7.25" thickTop="1" thickBot="1" x14ac:dyDescent="0.3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5" thickTop="1" x14ac:dyDescent="0.25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7.25" thickTop="1" thickBot="1" x14ac:dyDescent="0.3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5" thickTop="1" x14ac:dyDescent="0.25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7.25" thickTop="1" thickBot="1" x14ac:dyDescent="0.3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5" thickTop="1" x14ac:dyDescent="0.25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7.25" thickTop="1" thickBot="1" x14ac:dyDescent="0.3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5" thickTop="1" x14ac:dyDescent="0.25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7.25" thickTop="1" thickBot="1" x14ac:dyDescent="0.3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5" thickTop="1" x14ac:dyDescent="0.25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7.25" thickTop="1" thickBot="1" x14ac:dyDescent="0.3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5" thickTop="1" x14ac:dyDescent="0.25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4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4"/>
        <v>0</v>
      </c>
    </row>
    <row r="154" spans="2:10" ht="17.25" thickTop="1" thickBot="1" x14ac:dyDescent="0.3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4"/>
        <v>0</v>
      </c>
    </row>
    <row r="155" spans="2:10" ht="17.25" thickTop="1" thickBot="1" x14ac:dyDescent="0.3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7.25" thickTop="1" thickBot="1" x14ac:dyDescent="0.3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5" thickTop="1" x14ac:dyDescent="0.25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5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5"/>
        <v>0</v>
      </c>
    </row>
    <row r="161" spans="2:10" ht="17.25" thickTop="1" thickBot="1" x14ac:dyDescent="0.3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5"/>
        <v>0</v>
      </c>
    </row>
    <row r="162" spans="2:10" ht="17.25" thickTop="1" thickBot="1" x14ac:dyDescent="0.3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7.25" thickTop="1" thickBot="1" x14ac:dyDescent="0.3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5" thickTop="1" x14ac:dyDescent="0.25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6">I167/H167</f>
        <v>0</v>
      </c>
    </row>
    <row r="168" spans="2:10" ht="17.25" thickTop="1" thickBot="1" x14ac:dyDescent="0.3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7">H84</f>
        <v>76</v>
      </c>
      <c r="I168" s="124">
        <v>0</v>
      </c>
      <c r="J168" s="110">
        <f t="shared" si="6"/>
        <v>0</v>
      </c>
    </row>
    <row r="169" spans="2:10" ht="17.25" thickTop="1" thickBot="1" x14ac:dyDescent="0.3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7.25" thickTop="1" thickBot="1" x14ac:dyDescent="0.3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5" thickTop="1" x14ac:dyDescent="0.25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8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8"/>
        <v>0</v>
      </c>
    </row>
    <row r="175" spans="2:10" ht="17.25" thickTop="1" thickBot="1" x14ac:dyDescent="0.3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8"/>
        <v>0</v>
      </c>
    </row>
    <row r="176" spans="2:10" ht="17.25" thickTop="1" thickBot="1" x14ac:dyDescent="0.3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7.25" thickTop="1" thickBot="1" x14ac:dyDescent="0.3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5" thickTop="1" x14ac:dyDescent="0.25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7.25" thickTop="1" thickBot="1" x14ac:dyDescent="0.3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5" thickTop="1" x14ac:dyDescent="0.25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7.25" thickTop="1" thickBot="1" x14ac:dyDescent="0.3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5" thickTop="1" x14ac:dyDescent="0.25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7.25" thickTop="1" thickBot="1" x14ac:dyDescent="0.3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5" thickTop="1" x14ac:dyDescent="0.25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7.25" thickTop="1" thickBot="1" x14ac:dyDescent="0.3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5" thickTop="1" x14ac:dyDescent="0.25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9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9"/>
        <v>0</v>
      </c>
    </row>
    <row r="210" spans="2:10" ht="17.25" thickTop="1" thickBot="1" x14ac:dyDescent="0.3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9"/>
        <v>0</v>
      </c>
    </row>
    <row r="211" spans="2:10" ht="17.25" thickTop="1" thickBot="1" x14ac:dyDescent="0.3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7.25" thickTop="1" thickBot="1" x14ac:dyDescent="0.3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7.25" thickTop="1" thickBot="1" x14ac:dyDescent="0.3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5" thickTop="1" x14ac:dyDescent="0.25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0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0"/>
        <v>0</v>
      </c>
    </row>
    <row r="217" spans="2:10" ht="17.25" thickTop="1" thickBot="1" x14ac:dyDescent="0.3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0"/>
        <v>0</v>
      </c>
    </row>
    <row r="218" spans="2:10" ht="17.25" thickTop="1" thickBot="1" x14ac:dyDescent="0.3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2024-01-08T11:25:18Z</dcterms:modified>
</cp:coreProperties>
</file>