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B94B130A-5BBC-425C-A7A0-154122B1DEDF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39" i="24" s="1"/>
  <c r="D43" i="24"/>
  <c r="C34" i="24"/>
  <c r="D33" i="24"/>
  <c r="C49" i="24"/>
  <c r="D49" i="24" s="1"/>
  <c r="C50" i="24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40" i="24" l="1"/>
  <c r="D40" i="24" s="1"/>
  <c r="D34" i="24"/>
  <c r="C35" i="24"/>
  <c r="D50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<sst xmlns="http://schemas.openxmlformats.org/spreadsheetml/2006/main" count="3563" uniqueCount="1315">
  <si>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</si>
  <si>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</si>
  <si>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</si>
  <si>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</si>
  <si>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</si>
  <si>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</si>
  <si>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</si>
  <si>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</si>
  <si>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</si>
  <si>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</si>
  <si>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</si>
  <si>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</si>
  <si>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</si>
  <si>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</si>
  <si>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</si>
  <si>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</si>
  <si>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</si>
  <si>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</si>
  <si>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</si>
  <si>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</si>
  <si>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</si>
  <si>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</si>
  <si>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</si>
  <si>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</si>
  <si>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</si>
  <si>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</si>
  <si>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</si>
  <si>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</si>
  <si>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</si>
  <si>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</si>
  <si>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</si>
  <si>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</si>
  <si>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</si>
  <si>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</si>
  <si>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</si>
  <si>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</si>
  <si>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</si>
  <si>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</si>
  <si>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</si>
  <si>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</si>
  <si>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</si>
  <si>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</si>
  <si>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</si>
  <si>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</si>
  <si>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</si>
  <si>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</si>
  <si>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</si>
  <si>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</si>
  <si>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</si>
  <si>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</si>
  <si>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</si>
  <si>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</si>
  <si>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</si>
  <si>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</si>
  <si>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</si>
  <si>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</si>
  <si>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</si>
  <si>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</si>
  <si>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</si>
  <si>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</si>
  <si>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</si>
  <si>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</si>
  <si>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</si>
  <si>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</si>
  <si>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</si>
  <si>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</si>
  <si>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</si>
  <si>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</si>
  <si>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</si>
  <si>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</si>
  <si>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</si>
  <si>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</si>
  <si>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</si>
  <si>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</si>
  <si>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</si>
  <si>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</si>
  <si>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</si>
  <si>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</si>
  <si>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</si>
  <si>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</si>
  <si>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</si>
  <si>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</si>
  <si>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</si>
  <si>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</si>
  <si>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</si>
  <si>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</si>
  <si>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</si>
  <si>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</si>
  <si>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</si>
  <si>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</si>
  <si>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</si>
  <si>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</si>
  <si>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</si>
  <si>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</si>
  <si>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</si>
  <si>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</si>
  <si>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</si>
  <si>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</si>
  <si>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</si>
  <si>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</si>
  <si>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</si>
  <si>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</si>
  <si>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</si>
  <si>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</si>
  <si>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</si>
  <si>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</si>
  <si>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</si>
  <si>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</si>
  <si>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</si>
  <si>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</si>
  <si>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</si>
  <si>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</si>
  <si>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</si>
  <si>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</si>
  <si>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</si>
  <si>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</si>
  <si>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</si>
  <si>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</si>
  <si>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</si>
  <si>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</si>
  <si>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</si>
  <si>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</si>
  <si>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</si>
  <si>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</si>
  <si>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</si>
  <si>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</si>
  <si>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</si>
  <si>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</si>
  <si>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</si>
  <si>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</si>
  <si>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</si>
  <si>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</si>
  <si>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</si>
  <si>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</si>
  <si>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</si>
  <si>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</si>
  <si>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</si>
  <si>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</si>
  <si>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</si>
  <si>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</si>
  <si>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</si>
  <si>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</si>
  <si>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</si>
  <si>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</si>
  <si>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</si>
  <si>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</si>
  <si>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</si>
  <si>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</si>
  <si>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</si>
  <si>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</si>
  <si>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</si>
  <si>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</si>
  <si>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</si>
  <si>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</si>
  <si>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</si>
  <si>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</si>
  <si>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</si>
  <si>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</si>
  <si>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</si>
  <si>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</si>
  <si>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</si>
  <si>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</si>
  <si>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</si>
  <si>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</si>
  <si>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</si>
  <si>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</si>
  <si>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</si>
  <si>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</si>
  <si>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</si>
  <si>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</si>
  <si>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</si>
  <si>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</si>
  <si>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</si>
  <si>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</si>
  <si>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</si>
  <si>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</si>
  <si>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</si>
  <si>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</si>
  <si>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</si>
  <si>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</si>
  <si>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</si>
  <si>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</si>
  <si>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</si>
  <si>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</si>
  <si>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</si>
  <si>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</si>
  <si>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</si>
  <si>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</si>
  <si>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</si>
  <si>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</si>
  <si>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</si>
  <si>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</si>
  <si>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</si>
  <si>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</si>
  <si>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</si>
  <si>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</si>
  <si>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</si>
  <si>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</si>
  <si>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</si>
  <si>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</si>
  <si>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</si>
  <si>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</si>
  <si>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</si>
  <si>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</si>
  <si>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</si>
  <si>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</si>
  <si>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</si>
  <si>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</si>
  <si>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</si>
  <si>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</si>
  <si>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</si>
  <si>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</si>
  <si>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</si>
  <si>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</si>
  <si>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</si>
  <si>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</si>
  <si>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</si>
  <si>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</si>
  <si>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</si>
  <si>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</si>
  <si>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</si>
  <si>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</si>
  <si>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</si>
  <si>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</si>
  <si>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</si>
  <si>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</si>
  <si>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</si>
  <si>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</si>
  <si>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</si>
  <si>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</si>
  <si>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</si>
  <si>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</si>
  <si>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</si>
  <si>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</si>
  <si>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</si>
  <si>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</si>
  <si>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</si>
  <si>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</si>
  <si>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</si>
  <si>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</si>
  <si>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</si>
  <si>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</si>
  <si>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</si>
  <si>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</si>
  <si>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</si>
  <si>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</si>
  <si>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</si>
  <si>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</si>
  <si>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</si>
  <si>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</si>
  <si>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</si>
  <si>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</si>
  <si>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</si>
  <si>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</si>
  <si>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</si>
  <si>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</si>
  <si>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</si>
  <si>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</si>
  <si>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</si>
  <si>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</si>
  <si>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</si>
  <si>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</si>
  <si>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</si>
  <si>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</si>
  <si>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</si>
  <si>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</si>
  <si>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</si>
  <si>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</si>
  <si>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</si>
  <si>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</si>
  <si>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</si>
  <si>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</si>
  <si>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</si>
  <si>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</si>
  <si>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</si>
  <si>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</si>
  <si>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</si>
  <si>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</si>
  <si>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</si>
  <si>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</si>
  <si>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</si>
  <si>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</si>
  <si>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</si>
  <si>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</si>
  <si>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</si>
  <si>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</si>
  <si>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</si>
  <si>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</si>
  <si>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</si>
  <si>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</si>
  <si>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</si>
  <si>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</si>
  <si>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</si>
  <si>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</si>
  <si>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</si>
  <si>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</si>
  <si>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</si>
  <si>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</si>
  <si>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</si>
  <si>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</si>
  <si>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</si>
  <si>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</si>
  <si>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</si>
  <si>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</si>
  <si>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</si>
  <si>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</si>
  <si>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</si>
  <si>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</si>
  <si>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</si>
  <si>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</si>
  <si>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</si>
  <si>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</si>
  <si>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</si>
  <si>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</si>
  <si>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</si>
  <si>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</si>
  <si>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</si>
  <si>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</si>
  <si>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</si>
  <si>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</si>
  <si>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</si>
  <si>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</si>
  <si>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</si>
  <si>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</si>
  <si>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</si>
  <si>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</si>
  <si>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</si>
  <si>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</si>
  <si>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</si>
  <si>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</si>
  <si>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</si>
  <si>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</si>
  <si>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</si>
  <si>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</si>
  <si>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</si>
  <si>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</si>
  <si>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</si>
  <si>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</si>
  <si>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</si>
  <si>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</si>
  <si>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</si>
  <si>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</si>
  <si>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</si>
  <si>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</si>
  <si>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</si>
  <si>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</si>
  <si>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</si>
  <si>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</si>
  <si>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</si>
  <si>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</si>
  <si>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</si>
  <si>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</si>
  <si>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</si>
  <si>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</si>
  <si>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</si>
  <si>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</si>
  <si>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</si>
  <si>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</si>
  <si>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</si>
  <si>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</si>
  <si>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</si>
  <si>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</si>
  <si>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</si>
  <si>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</si>
  <si>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</si>
  <si>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</si>
  <si>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</si>
  <si>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</si>
  <si>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</si>
  <si>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</si>
  <si>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</si>
  <si>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</si>
  <si>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</si>
  <si>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</si>
  <si>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</si>
  <si>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</si>
  <si>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</si>
  <si>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</si>
  <si>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</si>
  <si>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</si>
  <si>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</si>
  <si>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</si>
  <si>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</si>
  <si>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</si>
  <si>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</si>
  <si>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</si>
  <si>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</si>
  <si>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</si>
  <si>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</si>
  <si>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</si>
  <si>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</si>
  <si>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</si>
  <si>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</si>
  <si>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</si>
  <si>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</si>
  <si>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</si>
  <si>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</si>
  <si>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</si>
  <si>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</si>
  <si>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</si>
  <si>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</si>
  <si>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</si>
  <si>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</si>
  <si>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</si>
  <si>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</si>
  <si>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</si>
  <si>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</si>
  <si>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</si>
  <si>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</si>
  <si>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</si>
  <si>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</si>
  <si>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</si>
  <si>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</si>
  <si>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</si>
  <si>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</si>
  <si>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</si>
  <si>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</si>
  <si>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</si>
  <si>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</si>
  <si>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</si>
  <si>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</si>
  <si>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</si>
  <si>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</si>
  <si>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</si>
  <si>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</si>
  <si>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</si>
  <si>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</si>
  <si>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</si>
  <si>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</si>
  <si>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</si>
  <si>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</si>
  <si>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</si>
  <si>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</si>
  <si>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</si>
  <si>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</si>
  <si>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</si>
  <si>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</si>
  <si>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</si>
  <si>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</si>
  <si>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</si>
  <si>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</si>
  <si>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</si>
  <si>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</si>
  <si>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</si>
  <si>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</si>
  <si>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</si>
  <si>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</si>
  <si>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</si>
  <si>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</si>
  <si>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</si>
  <si>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</si>
  <si>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</si>
  <si>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</si>
  <si>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</si>
  <si>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</si>
  <si>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</si>
  <si>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</si>
  <si>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</si>
  <si>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</si>
  <si>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</si>
  <si>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</si>
  <si>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</si>
  <si>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</si>
  <si>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</si>
  <si>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</si>
  <si>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</si>
  <si>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</si>
  <si>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</si>
  <si>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</si>
  <si>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</si>
  <si>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</si>
  <si>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</si>
  <si>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</si>
  <si>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</si>
  <si>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</si>
  <si>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</si>
  <si>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</si>
  <si>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</si>
  <si>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</si>
  <si>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</si>
  <si>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</si>
  <si>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</si>
  <si>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</si>
  <si>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</si>
  <si>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</si>
  <si>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</si>
  <si>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</si>
  <si>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</si>
  <si>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</si>
  <si>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</si>
  <si>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</si>
  <si>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</si>
  <si>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</si>
  <si>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</si>
  <si>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</si>
  <si>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</si>
  <si>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</si>
  <si>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</si>
  <si>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</si>
  <si>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</si>
  <si>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</si>
  <si>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</si>
  <si>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</si>
  <si>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</si>
  <si>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</si>
  <si>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</si>
  <si>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</si>
  <si>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</si>
  <si>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</si>
  <si>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</si>
  <si>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</si>
  <si>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</si>
  <si>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</si>
  <si>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</si>
  <si>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</si>
  <si>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</si>
  <si>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</si>
  <si>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</si>
  <si>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</si>
  <si>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</si>
  <si>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</si>
  <si>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</si>
  <si>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</si>
  <si>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</si>
  <si>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</si>
  <si>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</si>
  <si>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</si>
  <si>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</si>
  <si>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</si>
  <si>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</si>
  <si>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</si>
  <si>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</si>
  <si>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</si>
  <si>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</si>
  <si>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</si>
  <si>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</si>
  <si>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</si>
  <si>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</si>
  <si>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</si>
  <si>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</si>
  <si>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</si>
  <si>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</si>
  <si>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</si>
  <si>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</si>
  <si>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</si>
  <si>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</si>
  <si>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</si>
  <si>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</si>
  <si>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</si>
  <si>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</si>
  <si>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</si>
  <si>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</si>
  <si>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</si>
  <si>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</si>
  <si>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</si>
  <si>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</si>
  <si>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</si>
  <si>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</si>
  <si>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</si>
  <si>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</si>
  <si>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</si>
  <si>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</si>
  <si>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</si>
  <si>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</si>
  <si>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</si>
  <si>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</si>
  <si>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</si>
  <si>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</si>
  <si>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</si>
  <si>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</si>
  <si>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</si>
  <si>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</si>
  <si>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</si>
  <si>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</si>
  <si>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</si>
  <si>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</si>
  <si>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</si>
  <si>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</si>
  <si>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</si>
  <si>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</si>
  <si>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</si>
  <si>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</si>
  <si>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</si>
  <si>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</si>
  <si>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</si>
  <si>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</si>
  <si>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</si>
  <si>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</si>
  <si>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</si>
  <si>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</si>
  <si>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</si>
  <si>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</si>
  <si>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</si>
  <si>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</si>
  <si>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</si>
  <si>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</si>
  <si>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</si>
  <si>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</si>
  <si>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</si>
  <si>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</si>
  <si>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</si>
  <si>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</si>
  <si>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</si>
  <si>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</si>
  <si>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</si>
  <si>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</si>
  <si>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</si>
  <si>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</si>
  <si>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</si>
  <si>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</si>
  <si>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</si>
  <si>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</si>
  <si>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</si>
  <si>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</si>
  <si>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</si>
  <si>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</si>
  <si>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</si>
  <si>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</si>
  <si>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</si>
  <si>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</si>
  <si>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</si>
  <si>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</si>
  <si>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</si>
  <si>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</si>
  <si>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</si>
  <si>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</si>
  <si>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</si>
  <si>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</si>
  <si>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</si>
  <si>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</si>
  <si>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</si>
  <si>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</si>
  <si>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</si>
  <si>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</si>
  <si>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</si>
  <si>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</si>
  <si>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</si>
  <si>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</si>
  <si>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</si>
  <si>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</si>
  <si>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</si>
  <si>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</si>
  <si>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</si>
  <si>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</si>
  <si>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</si>
  <si>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</si>
  <si>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</si>
  <si>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</si>
  <si>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</si>
  <si>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</si>
  <si>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</si>
  <si>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</si>
  <si>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</si>
  <si>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</si>
  <si>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</si>
  <si>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</si>
  <si>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</si>
  <si>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</si>
  <si>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</si>
  <si>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</si>
  <si>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</si>
  <si>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</si>
  <si>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</si>
  <si>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</si>
  <si>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</si>
  <si>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</si>
  <si>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</si>
  <si>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</si>
  <si>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</si>
  <si>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</si>
  <si>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</si>
  <si>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</si>
  <si>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</si>
  <si>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</si>
  <si>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</si>
  <si>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</si>
  <si>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</si>
  <si>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</si>
  <si>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</si>
  <si>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</si>
  <si>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</si>
  <si>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</si>
  <si>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</si>
  <si>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</si>
  <si>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</si>
  <si>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</si>
  <si>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</si>
  <si>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</si>
  <si>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</si>
  <si>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</si>
  <si>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</si>
  <si>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</si>
  <si>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</si>
  <si>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</si>
  <si>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</si>
  <si>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</si>
  <si>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</si>
  <si>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</si>
  <si>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</si>
  <si>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</si>
  <si>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</si>
  <si>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</si>
  <si>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</si>
  <si>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</si>
  <si>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</si>
  <si>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</si>
  <si>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</si>
  <si>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</si>
  <si>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</si>
  <si>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</si>
  <si>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</si>
  <si>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</si>
  <si>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</si>
  <si>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</si>
  <si>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</si>
  <si>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</si>
  <si>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</si>
  <si>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</si>
  <si>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</si>
  <si>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</si>
  <si>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</si>
  <si>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</si>
  <si>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</si>
  <si>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</si>
  <si>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</si>
  <si>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</si>
  <si>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</si>
  <si>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</si>
  <si>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</si>
  <si>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</si>
  <si>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</si>
  <si>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</si>
  <si>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</si>
  <si>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</si>
  <si>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</si>
  <si>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</si>
  <si>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</si>
  <si>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</si>
  <si>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</si>
  <si>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</si>
  <si>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</si>
  <si>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</si>
  <si>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</si>
  <si>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</si>
  <si>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</si>
  <si>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</si>
  <si>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</si>
  <si>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</si>
  <si>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</si>
  <si>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</si>
  <si>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</si>
  <si>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</si>
  <si>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</si>
  <si>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</si>
  <si>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</si>
  <si>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</si>
  <si>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</si>
  <si>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</si>
  <si>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</si>
  <si>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</si>
  <si>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</si>
  <si>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</si>
  <si>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</si>
  <si>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</si>
  <si>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</si>
  <si>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</si>
  <si>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</si>
  <si>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</si>
  <si>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</si>
  <si>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</si>
  <si>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</si>
  <si>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</si>
  <si>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</si>
  <si>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</si>
  <si>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</si>
  <si>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</si>
  <si>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</si>
  <si>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</si>
  <si>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</si>
  <si>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</si>
  <si>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</si>
  <si>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</si>
  <si>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</si>
  <si>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</si>
  <si>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</si>
  <si>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</si>
  <si>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</si>
  <si>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</si>
  <si>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</si>
  <si>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</si>
  <si>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</si>
  <si>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</si>
  <si>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</si>
  <si>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</si>
  <si>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</si>
  <si>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</si>
  <si>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</si>
  <si>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</si>
  <si>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</si>
  <si>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</si>
  <si>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</si>
  <si>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</si>
  <si>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</si>
  <si>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</si>
  <si>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</si>
  <si>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</si>
  <si>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</si>
  <si>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</si>
  <si>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</si>
  <si>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</si>
  <si>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</si>
  <si>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</si>
  <si>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</si>
  <si>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</si>
  <si>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</si>
  <si>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</si>
  <si>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</si>
  <si>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</si>
  <si>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</si>
  <si>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</si>
  <si>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</si>
  <si>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</si>
  <si>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</si>
  <si>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</si>
  <si>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</si>
  <si>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</si>
  <si>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</si>
  <si>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</si>
  <si>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</si>
  <si>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</si>
  <si>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</si>
  <si>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</si>
  <si>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</si>
  <si>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</si>
  <si>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</si>
  <si>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</si>
  <si>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</si>
  <si>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</si>
  <si>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</si>
  <si>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</si>
  <si>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</si>
  <si>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</si>
  <si>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</si>
  <si>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</si>
  <si>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</si>
  <si>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</si>
  <si>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</si>
  <si>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</si>
  <si>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</si>
  <si>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</si>
  <si>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</si>
  <si>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</si>
  <si>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</si>
  <si>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</si>
  <si>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</si>
  <si>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</si>
  <si>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</si>
  <si>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</si>
  <si>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</si>
  <si>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</si>
  <si>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</si>
  <si>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</si>
  <si>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</si>
  <si>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</si>
  <si>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</si>
  <si>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</si>
  <si>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</si>
  <si>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</si>
  <si>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</si>
  <si>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</si>
  <si>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</si>
  <si>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</si>
  <si>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</si>
  <si>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</si>
  <si>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</si>
  <si>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</si>
  <si>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</si>
  <si>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</si>
  <si>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</si>
  <si>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</si>
  <si>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</si>
  <si>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</si>
  <si>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</si>
  <si>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</si>
  <si>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</si>
  <si>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</si>
  <si>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</si>
  <si>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</si>
  <si>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</si>
  <si>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</si>
  <si>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</si>
  <si>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</si>
  <si>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</si>
  <si>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</si>
  <si>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</si>
  <si>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</si>
  <si>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</si>
  <si>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</si>
  <si>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</si>
  <si>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</si>
  <si>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</si>
  <si>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</si>
  <si>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</si>
  <si>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</si>
  <si>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</si>
  <si>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</si>
  <si>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</si>
  <si>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</si>
  <si>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</si>
  <si>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</si>
  <si>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</si>
  <si>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</si>
  <si>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</si>
  <si>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</si>
  <si>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</si>
  <si>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</si>
  <si>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</si>
  <si>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</si>
  <si>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</si>
  <si>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</si>
  <si>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</si>
  <si>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</si>
  <si>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</si>
  <si>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</si>
  <si>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</si>
  <si>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</si>
  <si>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</si>
  <si>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</si>
  <si>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</si>
  <si>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</si>
  <si>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</si>
  <si>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</si>
  <si>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</si>
  <si>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</si>
  <si>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</si>
  <si>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</si>
  <si>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</si>
  <si>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</si>
  <si>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</si>
  <si>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</si>
  <si>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</si>
  <si>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</si>
  <si>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</si>
  <si>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</si>
  <si>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</si>
  <si>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</si>
  <si>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</si>
  <si>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</si>
  <si>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</si>
  <si>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</si>
  <si>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</si>
  <si>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</si>
  <si>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</si>
  <si>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</si>
  <si>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</si>
  <si>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</si>
  <si>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</si>
  <si>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</si>
  <si>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</si>
  <si>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</si>
  <si>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</si>
  <si>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</si>
  <si>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</si>
  <si>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</si>
  <si>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</si>
  <si>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</si>
  <si>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</si>
  <si>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</si>
  <si>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</si>
  <si>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</si>
  <si>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</si>
  <si>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</si>
  <si>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</si>
  <si>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</si>
  <si>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</si>
  <si>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</si>
  <si>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</si>
  <si>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</si>
  <si>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</si>
  <si>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</si>
  <si>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</si>
  <si>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</si>
  <si>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</si>
  <si>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</si>
  <si>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</si>
  <si>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</si>
  <si>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</si>
  <si>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</si>
  <si>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</si>
  <si>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</si>
  <si>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</si>
  <si>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</si>
  <si>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</si>
  <si>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</si>
  <si>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</si>
  <si>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</si>
  <si>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</si>
  <si>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</si>
  <si>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</si>
  <si>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</si>
  <si>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</si>
  <si>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</si>
  <si>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</si>
  <si>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</si>
  <si>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</si>
  <si>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</si>
  <si>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</si>
  <si>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</si>
  <si>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</si>
  <si>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</si>
  <si>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</si>
  <si>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</si>
  <si>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</si>
  <si>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</si>
  <si>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</si>
  <si>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</si>
  <si>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</si>
  <si>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</si>
  <si>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</si>
  <si>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</si>
  <si>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</si>
  <si>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</si>
  <si>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</si>
  <si>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</si>
  <si>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</si>
  <si>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</si>
  <si>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</si>
  <si>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</si>
  <si>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</si>
  <si>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</si>
  <si>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</si>
  <si>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</si>
  <si>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</si>
  <si>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</si>
  <si>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</si>
  <si>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</si>
  <si>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</si>
  <si>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</si>
  <si>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</si>
  <si>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</si>
  <si>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</si>
  <si>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</si>
  <si>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</si>
  <si>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</si>
  <si>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</si>
  <si>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</si>
  <si>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</si>
  <si>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</si>
  <si>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</si>
  <si>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</si>
  <si>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</si>
  <si>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</si>
  <si>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</si>
  <si>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</si>
  <si>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</si>
  <si>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</si>
  <si>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</si>
  <si>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</si>
  <si>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</si>
  <si>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</si>
  <si>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</si>
  <si>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</si>
  <si>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</si>
  <si>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</si>
  <si>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</si>
  <si>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</si>
  <si>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</si>
  <si>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</si>
  <si>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</si>
  <si>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</si>
  <si>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</si>
  <si>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</si>
  <si>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</si>
  <si>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</si>
  <si>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</si>
  <si>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</si>
  <si>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</si>
  <si>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</si>
  <si>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</si>
  <si>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</si>
  <si>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</si>
  <si>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</si>
  <si>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</si>
  <si>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</si>
  <si>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</si>
  <si>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</si>
  <si>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</si>
  <si>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</si>
  <si>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</si>
  <si>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</si>
  <si>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</si>
  <si>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</si>
  <si>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</si>
  <si>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</si>
  <si>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</si>
  <si>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</si>
  <si>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</si>
  <si>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</si>
  <si>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</si>
  <si>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</si>
  <si>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</si>
  <si>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</si>
  <si>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</si>
  <si>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</si>
  <si>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</si>
  <si>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</si>
  <si>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</si>
  <si>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</si>
  <si>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</si>
  <si>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</si>
  <si>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</si>
  <si>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</si>
  <si>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</si>
  <si>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</si>
  <si>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</si>
  <si>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</si>
  <si>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</si>
  <si>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</si>
  <si>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</si>
  <si>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</si>
  <si>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</si>
  <si>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</si>
  <si>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</si>
  <si>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</si>
  <si>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</si>
  <si>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</si>
  <si>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</si>
  <si>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</si>
  <si>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</si>
  <si>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</si>
  <si>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</si>
  <si>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</si>
  <si>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</si>
  <si>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</si>
  <si>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</si>
  <si>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</si>
  <si>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</si>
  <si>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</si>
  <si>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</si>
  <si>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</si>
  <si>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</si>
  <si>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</si>
  <si>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</si>
  <si>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</si>
  <si>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</si>
  <si>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</si>
  <si>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</si>
  <si>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</si>
  <si>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</si>
  <si>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</si>
  <si>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</si>
  <si>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</si>
  <si>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</si>
  <si>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</si>
  <si>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</si>
  <si>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</si>
  <si>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</si>
  <si>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</si>
  <si>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</si>
  <si>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</si>
  <si>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</si>
  <si>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</si>
  <si>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</si>
  <si>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</si>
  <si>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</si>
  <si>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</si>
  <si>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</si>
  <si>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</si>
  <si>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</si>
  <si>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</si>
  <si>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</si>
  <si>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</si>
  <si>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</si>
  <si>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</si>
  <si>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</si>
  <si>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</si>
  <si>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</si>
  <si>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</si>
  <si>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</si>
  <si>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</si>
  <si>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</si>
  <si>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</si>
  <si>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</si>
  <si>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</si>
  <si>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</si>
  <si>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</si>
  <si>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</si>
  <si>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</si>
  <si>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</si>
  <si>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</si>
  <si>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</si>
  <si>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</si>
  <si>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</si>
  <si>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</si>
  <si>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</si>
  <si>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</si>
  <si>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</si>
  <si>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</si>
  <si>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</si>
  <si>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</si>
  <si>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</si>
  <si>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</si>
  <si>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</si>
  <si>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</si>
  <si>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</si>
  <si>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</si>
  <si>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</si>
  <si>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</si>
  <si>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</si>
  <si>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</si>
  <si>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</si>
  <si>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</si>
  <si>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</si>
  <si>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</si>
  <si>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</si>
  <si>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</si>
  <si>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</si>
  <si>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</si>
  <si>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</si>
  <si>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</si>
  <si>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</si>
  <si>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</si>
  <si>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</si>
  <si>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</si>
  <si>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</si>
  <si>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</si>
  <si>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</si>
  <si>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</si>
  <si>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</si>
  <si>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</si>
  <si>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</si>
  <si>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</si>
  <si>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</si>
  <si>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</si>
  <si>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</si>
  <si>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</si>
  <si>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</si>
  <si>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</si>
  <si>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</si>
  <si>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</si>
  <si>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</si>
  <si>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</si>
  <si>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</si>
  <si>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</si>
  <si>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</si>
  <si>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</si>
  <si>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</si>
  <si>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</si>
  <si>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</si>
  <si>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</si>
  <si>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</si>
  <si>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</si>
  <si>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</si>
  <si>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</si>
  <si>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</si>
  <si>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</si>
  <si>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</si>
  <si>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</si>
  <si>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</si>
  <si>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</si>
  <si>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</si>
  <si>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</si>
  <si>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</si>
  <si>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</si>
  <si>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</si>
  <si>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</si>
  <si>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</si>
  <si>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</si>
  <si>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</si>
  <si>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</si>
  <si>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</si>
  <si>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</si>
  <si>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</si>
  <si>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</si>
  <si>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</si>
  <si>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</si>
  <si>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</si>
  <si>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</si>
  <si>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</si>
  <si>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</si>
  <si>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</si>
  <si>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</si>
  <si>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</si>
  <si>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</si>
  <si>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</si>
  <si>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</si>
  <si>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</si>
  <si>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</si>
  <si>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</si>
  <si>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</si>
  <si>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</si>
  <si>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</si>
  <si>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</si>
  <si>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</si>
  <si>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</si>
  <si>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</si>
  <si>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</si>
  <si>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</si>
  <si>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</si>
  <si>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</si>
  <si>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</si>
  <si>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</si>
  <si>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</si>
  <si>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</si>
  <si>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</si>
  <si>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</si>
  <si>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</si>
  <si>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</si>
  <si>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</si>
  <si>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</si>
  <si>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</si>
  <si>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</si>
  <si>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</si>
  <si>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</si>
  <si>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11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</si>
</sst>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9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U5" activePane="bottomRight" state="frozen"/>
      <selection pane="topRight" activeCell="M1" sqref="M1"/>
      <selection pane="bottomLeft" activeCell="A5" sqref="A5"/>
      <selection pane="bottomRight" activeCell="U83" sqref="U8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435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1305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20</v>
      </c>
      <c r="I75" s="40">
        <f t="shared" si="4"/>
        <v>11</v>
      </c>
      <c r="J75" s="41">
        <f t="shared" si="5"/>
        <v>0.64516129032258063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 t="s">
        <v>1305</v>
      </c>
      <c r="S75" s="20" t="s">
        <v>1305</v>
      </c>
      <c r="T75" s="20" t="s">
        <v>1305</v>
      </c>
      <c r="U75" s="20" t="s">
        <v>1305</v>
      </c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28</v>
      </c>
      <c r="I82" s="40">
        <f>COUNTIF(K82:AL82,"APAGADO")</f>
        <v>3</v>
      </c>
      <c r="J82" s="41">
        <f>(H82)/(I82+H82)</f>
        <v>0.90322580645161288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 t="s">
        <v>1305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 t="s">
        <v>1305</v>
      </c>
      <c r="S87" s="20" t="s">
        <v>1305</v>
      </c>
      <c r="T87" s="20" t="s">
        <v>1305</v>
      </c>
      <c r="U87" s="20" t="s">
        <v>1305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8</v>
      </c>
      <c r="J88" s="41">
        <f t="shared" si="10"/>
        <v>0.74193548387096775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 t="s">
        <v>1305</v>
      </c>
      <c r="S88" s="20" t="s">
        <v>1305</v>
      </c>
      <c r="T88" s="20" t="s">
        <v>1305</v>
      </c>
      <c r="U88" s="20" t="s">
        <v>1305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27</v>
      </c>
      <c r="I99" s="40">
        <f t="shared" si="9"/>
        <v>4</v>
      </c>
      <c r="J99" s="41">
        <f t="shared" si="10"/>
        <v>0.87096774193548387</v>
      </c>
      <c r="K99" s="20"/>
      <c r="L99" s="20"/>
      <c r="M99" s="20"/>
      <c r="N99" s="20"/>
      <c r="O99" s="20"/>
      <c r="P99" s="20" t="s">
        <v>1305</v>
      </c>
      <c r="Q99" s="20"/>
      <c r="R99" s="20" t="s">
        <v>1305</v>
      </c>
      <c r="S99" s="20"/>
      <c r="T99" s="20" t="s">
        <v>1305</v>
      </c>
      <c r="U99" s="20" t="s">
        <v>1305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20</v>
      </c>
      <c r="I107" s="40">
        <f t="shared" si="9"/>
        <v>11</v>
      </c>
      <c r="J107" s="41">
        <f t="shared" si="10"/>
        <v>0.64516129032258063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 t="s">
        <v>1305</v>
      </c>
      <c r="S107" s="20" t="s">
        <v>1305</v>
      </c>
      <c r="T107" s="20" t="s">
        <v>1305</v>
      </c>
      <c r="U107" s="20" t="s">
        <v>1305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1305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 t="s">
        <v>1305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21</v>
      </c>
      <c r="I178" s="40">
        <f t="shared" si="18"/>
        <v>10</v>
      </c>
      <c r="J178" s="41">
        <f t="shared" si="19"/>
        <v>0.67741935483870963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 t="s">
        <v>1305</v>
      </c>
      <c r="S178" s="20" t="s">
        <v>1305</v>
      </c>
      <c r="T178" s="20" t="s">
        <v>1305</v>
      </c>
      <c r="U178" s="20" t="s">
        <v>1305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 t="s">
        <v>1305</v>
      </c>
      <c r="S209" s="20" t="s">
        <v>1305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t="s">
        <v>1154</v>
      </c>
      <c r="H210" s="40">
        <f t="shared" si="22"/>
        <v>25</v>
      </c>
      <c r="I210" s="40">
        <f t="shared" si="18"/>
        <v>6</v>
      </c>
      <c r="J210" s="41">
        <f t="shared" si="19"/>
        <v>0.80645161290322576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 t="s">
        <v>1305</v>
      </c>
      <c r="S210" s="20"/>
      <c r="T210" s="20"/>
      <c r="U210" s="20" t="s">
        <v>1305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21</v>
      </c>
      <c r="I214" s="40">
        <f t="shared" si="18"/>
        <v>10</v>
      </c>
      <c r="J214" s="41">
        <f t="shared" si="19"/>
        <v>0.67741935483870963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 t="s">
        <v>1305</v>
      </c>
      <c r="T214" s="20" t="s">
        <v>1305</v>
      </c>
      <c r="U214" s="20" t="s">
        <v>1305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20</v>
      </c>
      <c r="I231" s="40">
        <f t="shared" si="18"/>
        <v>11</v>
      </c>
      <c r="J231" s="41">
        <f t="shared" si="19"/>
        <v>0.64516129032258063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 t="s">
        <v>1305</v>
      </c>
      <c r="S231" s="20" t="s">
        <v>1305</v>
      </c>
      <c r="T231" s="20" t="s">
        <v>1305</v>
      </c>
      <c r="U231" s="20" t="s">
        <v>1305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1305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20</v>
      </c>
      <c r="I236" s="40">
        <f t="shared" si="18"/>
        <v>11</v>
      </c>
      <c r="J236" s="41">
        <f t="shared" si="19"/>
        <v>0.64516129032258063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 t="s">
        <v>1305</v>
      </c>
      <c r="S236" s="20" t="s">
        <v>1305</v>
      </c>
      <c r="T236" s="20" t="s">
        <v>1305</v>
      </c>
      <c r="U236" s="20" t="s">
        <v>1305</v>
      </c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20</v>
      </c>
      <c r="I238" s="40">
        <f t="shared" si="23"/>
        <v>11</v>
      </c>
      <c r="J238" s="41">
        <f t="shared" si="24"/>
        <v>0.64516129032258063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 t="s">
        <v>1305</v>
      </c>
      <c r="S238" s="20" t="s">
        <v>1305</v>
      </c>
      <c r="T238" s="20" t="s">
        <v>1305</v>
      </c>
      <c r="U238" s="20" t="s">
        <v>1305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1305</v>
      </c>
      <c r="R243" s="20" t="s">
        <v>1305</v>
      </c>
      <c r="S243" s="20" t="s">
        <v>1305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30</v>
      </c>
      <c r="I263" s="40">
        <f>COUNTIF(K263:AL263,"APAGADO")</f>
        <v>1</v>
      </c>
      <c r="J263" s="41">
        <f>(H263)/(I263+H263)</f>
        <v>0.967741935483871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1305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30</v>
      </c>
      <c r="I264" s="40">
        <f>COUNTIF(K264:AL264,"APAGADO")</f>
        <v>1</v>
      </c>
      <c r="J264" s="41">
        <f>(H264)/(I264+H264)</f>
        <v>0.967741935483871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1305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20</v>
      </c>
      <c r="I269" s="40">
        <f t="shared" si="23"/>
        <v>11</v>
      </c>
      <c r="J269" s="41">
        <f t="shared" si="24"/>
        <v>0.64516129032258063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 t="s">
        <v>1305</v>
      </c>
      <c r="S269" s="20" t="s">
        <v>1305</v>
      </c>
      <c r="T269" s="20" t="s">
        <v>1305</v>
      </c>
      <c r="U269" s="20" t="s">
        <v>1305</v>
      </c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20</v>
      </c>
      <c r="I270" s="40">
        <f t="shared" si="23"/>
        <v>11</v>
      </c>
      <c r="J270" s="41">
        <f t="shared" si="24"/>
        <v>0.64516129032258063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 t="s">
        <v>1305</v>
      </c>
      <c r="S270" s="20" t="s">
        <v>1305</v>
      </c>
      <c r="T270" s="20" t="s">
        <v>1305</v>
      </c>
      <c r="U270" s="20" t="s">
        <v>1305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 t="s">
        <v>1305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1305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1305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1305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1305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1305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1305</v>
      </c>
      <c r="N327" s="20"/>
      <c r="O327" s="20"/>
      <c r="P327" s="20"/>
      <c r="Q327" s="20"/>
      <c r="R327" s="20" t="s">
        <v>1305</v>
      </c>
      <c r="S327" s="20" t="s">
        <v>1305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1305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22</v>
      </c>
      <c r="I358" s="40">
        <f t="shared" si="26"/>
        <v>9</v>
      </c>
      <c r="J358" s="41">
        <f t="shared" si="27"/>
        <v>0.70967741935483875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 t="s">
        <v>1305</v>
      </c>
      <c r="S358" s="20" t="s">
        <v>1305</v>
      </c>
      <c r="T358" s="20" t="s">
        <v>1305</v>
      </c>
      <c r="U358" s="20" t="s">
        <v>1305</v>
      </c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22</v>
      </c>
      <c r="I359" s="40">
        <f t="shared" si="26"/>
        <v>9</v>
      </c>
      <c r="J359" s="41">
        <f t="shared" si="27"/>
        <v>0.70967741935483875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 t="s">
        <v>1305</v>
      </c>
      <c r="S359" s="20" t="s">
        <v>1305</v>
      </c>
      <c r="T359" s="20" t="s">
        <v>1305</v>
      </c>
      <c r="U359" s="20" t="s">
        <v>1305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 t="s">
        <v>1305</v>
      </c>
      <c r="S376" s="20" t="s">
        <v>1305</v>
      </c>
      <c r="T376" s="20" t="s">
        <v>1305</v>
      </c>
      <c r="U376" s="20" t="s">
        <v>1305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23</v>
      </c>
      <c r="I392" s="40">
        <f t="shared" si="31"/>
        <v>8</v>
      </c>
      <c r="J392" s="41">
        <f t="shared" si="32"/>
        <v>0.74193548387096775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 t="s">
        <v>1305</v>
      </c>
      <c r="S392" s="20" t="s">
        <v>1305</v>
      </c>
      <c r="T392" s="20" t="s">
        <v>1305</v>
      </c>
      <c r="U392" s="20" t="s">
        <v>1305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23</v>
      </c>
      <c r="I393" s="40">
        <f t="shared" si="31"/>
        <v>8</v>
      </c>
      <c r="J393" s="41">
        <f t="shared" si="32"/>
        <v>0.74193548387096775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 t="s">
        <v>1305</v>
      </c>
      <c r="S393" s="20" t="s">
        <v>1305</v>
      </c>
      <c r="T393" s="16" t="s">
        <v>1305</v>
      </c>
      <c r="U393" s="20" t="s">
        <v>1305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29</v>
      </c>
      <c r="I419" s="40">
        <f t="shared" si="31"/>
        <v>2</v>
      </c>
      <c r="J419" s="41">
        <f t="shared" si="32"/>
        <v>0.93548387096774188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1305</v>
      </c>
      <c r="U419" s="20" t="s">
        <v>1305</v>
      </c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91" priority="585" operator="lessThan">
      <formula>0.8</formula>
    </cfRule>
    <cfRule type="cellIs" dxfId="790" priority="586" operator="greaterThan">
      <formula>0.8</formula>
    </cfRule>
  </conditionalFormatting>
  <conditionalFormatting sqref="E429:G429 E431:G442 E444:G1048576 E443:F443 E1:G418">
    <cfRule type="containsText" dxfId="789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88" priority="582" operator="notContains" text="Caida">
      <formula>ISERROR(SEARCH("Caida",K5))</formula>
    </cfRule>
    <cfRule type="containsText" dxfId="787" priority="583" operator="containsText" text="Caida">
      <formula>NOT(ISERROR(SEARCH("Caida",K5)))</formula>
    </cfRule>
  </conditionalFormatting>
  <conditionalFormatting sqref="L384">
    <cfRule type="cellIs" dxfId="786" priority="543" operator="lessThan">
      <formula>0.8</formula>
    </cfRule>
    <cfRule type="cellIs" dxfId="785" priority="544" operator="greaterThan">
      <formula>0.8</formula>
    </cfRule>
  </conditionalFormatting>
  <conditionalFormatting sqref="L384">
    <cfRule type="notContainsText" dxfId="784" priority="541" operator="notContains" text="Caida">
      <formula>ISERROR(SEARCH("Caida",L384))</formula>
    </cfRule>
    <cfRule type="containsText" dxfId="783" priority="542" operator="containsText" text="Caida">
      <formula>NOT(ISERROR(SEARCH("Caida",L384)))</formula>
    </cfRule>
  </conditionalFormatting>
  <conditionalFormatting sqref="L73">
    <cfRule type="containsText" dxfId="782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81" priority="579" operator="lessThan">
      <formula>0.8</formula>
    </cfRule>
    <cfRule type="cellIs" dxfId="780" priority="580" operator="greaterThan">
      <formula>0.8</formula>
    </cfRule>
  </conditionalFormatting>
  <conditionalFormatting sqref="L312">
    <cfRule type="notContainsText" dxfId="779" priority="577" operator="notContains" text="Caida">
      <formula>ISERROR(SEARCH("Caida",L312))</formula>
    </cfRule>
    <cfRule type="containsText" dxfId="778" priority="578" operator="containsText" text="Caida">
      <formula>NOT(ISERROR(SEARCH("Caida",L312)))</formula>
    </cfRule>
  </conditionalFormatting>
  <conditionalFormatting sqref="L313:L314">
    <cfRule type="cellIs" dxfId="777" priority="575" operator="lessThan">
      <formula>0.8</formula>
    </cfRule>
    <cfRule type="cellIs" dxfId="776" priority="576" operator="greaterThan">
      <formula>0.8</formula>
    </cfRule>
  </conditionalFormatting>
  <conditionalFormatting sqref="L313:L314">
    <cfRule type="notContainsText" dxfId="775" priority="573" operator="notContains" text="Caida">
      <formula>ISERROR(SEARCH("Caida",L313))</formula>
    </cfRule>
    <cfRule type="containsText" dxfId="774" priority="574" operator="containsText" text="Caida">
      <formula>NOT(ISERROR(SEARCH("Caida",L313)))</formula>
    </cfRule>
  </conditionalFormatting>
  <conditionalFormatting sqref="L7">
    <cfRule type="cellIs" dxfId="773" priority="571" operator="lessThan">
      <formula>0.8</formula>
    </cfRule>
    <cfRule type="cellIs" dxfId="772" priority="572" operator="greaterThan">
      <formula>0.8</formula>
    </cfRule>
  </conditionalFormatting>
  <conditionalFormatting sqref="L7">
    <cfRule type="notContainsText" dxfId="771" priority="569" operator="notContains" text="Caida">
      <formula>ISERROR(SEARCH("Caida",L7))</formula>
    </cfRule>
    <cfRule type="containsText" dxfId="770" priority="570" operator="containsText" text="Caida">
      <formula>NOT(ISERROR(SEARCH("Caida",L7)))</formula>
    </cfRule>
  </conditionalFormatting>
  <conditionalFormatting sqref="L252">
    <cfRule type="cellIs" dxfId="769" priority="567" operator="lessThan">
      <formula>0.8</formula>
    </cfRule>
    <cfRule type="cellIs" dxfId="768" priority="568" operator="greaterThan">
      <formula>0.8</formula>
    </cfRule>
  </conditionalFormatting>
  <conditionalFormatting sqref="L252">
    <cfRule type="notContainsText" dxfId="767" priority="565" operator="notContains" text="Caida">
      <formula>ISERROR(SEARCH("Caida",L252))</formula>
    </cfRule>
    <cfRule type="containsText" dxfId="766" priority="566" operator="containsText" text="Caida">
      <formula>NOT(ISERROR(SEARCH("Caida",L252)))</formula>
    </cfRule>
  </conditionalFormatting>
  <conditionalFormatting sqref="L253:L257">
    <cfRule type="cellIs" dxfId="765" priority="563" operator="lessThan">
      <formula>0.8</formula>
    </cfRule>
    <cfRule type="cellIs" dxfId="764" priority="564" operator="greaterThan">
      <formula>0.8</formula>
    </cfRule>
  </conditionalFormatting>
  <conditionalFormatting sqref="L253:L257">
    <cfRule type="notContainsText" dxfId="763" priority="561" operator="notContains" text="Caida">
      <formula>ISERROR(SEARCH("Caida",L253))</formula>
    </cfRule>
    <cfRule type="containsText" dxfId="762" priority="562" operator="containsText" text="Caida">
      <formula>NOT(ISERROR(SEARCH("Caida",L253)))</formula>
    </cfRule>
  </conditionalFormatting>
  <conditionalFormatting sqref="L258">
    <cfRule type="cellIs" dxfId="761" priority="559" operator="lessThan">
      <formula>0.8</formula>
    </cfRule>
    <cfRule type="cellIs" dxfId="760" priority="560" operator="greaterThan">
      <formula>0.8</formula>
    </cfRule>
  </conditionalFormatting>
  <conditionalFormatting sqref="L258">
    <cfRule type="notContainsText" dxfId="759" priority="557" operator="notContains" text="Caida">
      <formula>ISERROR(SEARCH("Caida",L258))</formula>
    </cfRule>
    <cfRule type="containsText" dxfId="758" priority="558" operator="containsText" text="Caida">
      <formula>NOT(ISERROR(SEARCH("Caida",L258)))</formula>
    </cfRule>
  </conditionalFormatting>
  <conditionalFormatting sqref="L259">
    <cfRule type="cellIs" dxfId="757" priority="555" operator="lessThan">
      <formula>0.8</formula>
    </cfRule>
    <cfRule type="cellIs" dxfId="756" priority="556" operator="greaterThan">
      <formula>0.8</formula>
    </cfRule>
  </conditionalFormatting>
  <conditionalFormatting sqref="L259">
    <cfRule type="notContainsText" dxfId="755" priority="553" operator="notContains" text="Caida">
      <formula>ISERROR(SEARCH("Caida",L259))</formula>
    </cfRule>
    <cfRule type="containsText" dxfId="754" priority="554" operator="containsText" text="Caida">
      <formula>NOT(ISERROR(SEARCH("Caida",L259)))</formula>
    </cfRule>
  </conditionalFormatting>
  <conditionalFormatting sqref="L260">
    <cfRule type="cellIs" dxfId="753" priority="551" operator="lessThan">
      <formula>0.8</formula>
    </cfRule>
    <cfRule type="cellIs" dxfId="752" priority="552" operator="greaterThan">
      <formula>0.8</formula>
    </cfRule>
  </conditionalFormatting>
  <conditionalFormatting sqref="L260">
    <cfRule type="notContainsText" dxfId="751" priority="549" operator="notContains" text="Caida">
      <formula>ISERROR(SEARCH("Caida",L260))</formula>
    </cfRule>
    <cfRule type="containsText" dxfId="750" priority="550" operator="containsText" text="Caida">
      <formula>NOT(ISERROR(SEARCH("Caida",L260)))</formula>
    </cfRule>
  </conditionalFormatting>
  <conditionalFormatting sqref="L383">
    <cfRule type="cellIs" dxfId="749" priority="547" operator="lessThan">
      <formula>0.8</formula>
    </cfRule>
    <cfRule type="cellIs" dxfId="748" priority="548" operator="greaterThan">
      <formula>0.8</formula>
    </cfRule>
  </conditionalFormatting>
  <conditionalFormatting sqref="L383">
    <cfRule type="notContainsText" dxfId="747" priority="545" operator="notContains" text="Caida">
      <formula>ISERROR(SEARCH("Caida",L383))</formula>
    </cfRule>
    <cfRule type="containsText" dxfId="746" priority="546" operator="containsText" text="Caida">
      <formula>NOT(ISERROR(SEARCH("Caida",L383)))</formula>
    </cfRule>
  </conditionalFormatting>
  <conditionalFormatting sqref="M384">
    <cfRule type="cellIs" dxfId="745" priority="502" operator="lessThan">
      <formula>0.8</formula>
    </cfRule>
    <cfRule type="cellIs" dxfId="744" priority="503" operator="greaterThan">
      <formula>0.8</formula>
    </cfRule>
  </conditionalFormatting>
  <conditionalFormatting sqref="M384">
    <cfRule type="notContainsText" dxfId="743" priority="500" operator="notContains" text="Caida">
      <formula>ISERROR(SEARCH("Caida",M384))</formula>
    </cfRule>
    <cfRule type="containsText" dxfId="742" priority="501" operator="containsText" text="Caida">
      <formula>NOT(ISERROR(SEARCH("Caida",M384)))</formula>
    </cfRule>
  </conditionalFormatting>
  <conditionalFormatting sqref="M73">
    <cfRule type="containsText" dxfId="741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40" priority="538" operator="lessThan">
      <formula>0.8</formula>
    </cfRule>
    <cfRule type="cellIs" dxfId="739" priority="539" operator="greaterThan">
      <formula>0.8</formula>
    </cfRule>
  </conditionalFormatting>
  <conditionalFormatting sqref="M312">
    <cfRule type="notContainsText" dxfId="738" priority="536" operator="notContains" text="Caida">
      <formula>ISERROR(SEARCH("Caida",M312))</formula>
    </cfRule>
    <cfRule type="containsText" dxfId="737" priority="537" operator="containsText" text="Caida">
      <formula>NOT(ISERROR(SEARCH("Caida",M312)))</formula>
    </cfRule>
  </conditionalFormatting>
  <conditionalFormatting sqref="M313:M314">
    <cfRule type="cellIs" dxfId="736" priority="534" operator="lessThan">
      <formula>0.8</formula>
    </cfRule>
    <cfRule type="cellIs" dxfId="735" priority="535" operator="greaterThan">
      <formula>0.8</formula>
    </cfRule>
  </conditionalFormatting>
  <conditionalFormatting sqref="M313:M314">
    <cfRule type="notContainsText" dxfId="734" priority="532" operator="notContains" text="Caida">
      <formula>ISERROR(SEARCH("Caida",M313))</formula>
    </cfRule>
    <cfRule type="containsText" dxfId="733" priority="533" operator="containsText" text="Caida">
      <formula>NOT(ISERROR(SEARCH("Caida",M313)))</formula>
    </cfRule>
  </conditionalFormatting>
  <conditionalFormatting sqref="M7">
    <cfRule type="cellIs" dxfId="732" priority="530" operator="lessThan">
      <formula>0.8</formula>
    </cfRule>
    <cfRule type="cellIs" dxfId="731" priority="531" operator="greaterThan">
      <formula>0.8</formula>
    </cfRule>
  </conditionalFormatting>
  <conditionalFormatting sqref="M7">
    <cfRule type="notContainsText" dxfId="730" priority="528" operator="notContains" text="Caida">
      <formula>ISERROR(SEARCH("Caida",M7))</formula>
    </cfRule>
    <cfRule type="containsText" dxfId="729" priority="529" operator="containsText" text="Caida">
      <formula>NOT(ISERROR(SEARCH("Caida",M7)))</formula>
    </cfRule>
  </conditionalFormatting>
  <conditionalFormatting sqref="M252">
    <cfRule type="cellIs" dxfId="728" priority="526" operator="lessThan">
      <formula>0.8</formula>
    </cfRule>
    <cfRule type="cellIs" dxfId="727" priority="527" operator="greaterThan">
      <formula>0.8</formula>
    </cfRule>
  </conditionalFormatting>
  <conditionalFormatting sqref="M252">
    <cfRule type="notContainsText" dxfId="726" priority="524" operator="notContains" text="Caida">
      <formula>ISERROR(SEARCH("Caida",M252))</formula>
    </cfRule>
    <cfRule type="containsText" dxfId="725" priority="525" operator="containsText" text="Caida">
      <formula>NOT(ISERROR(SEARCH("Caida",M252)))</formula>
    </cfRule>
  </conditionalFormatting>
  <conditionalFormatting sqref="M253:M257">
    <cfRule type="cellIs" dxfId="724" priority="522" operator="lessThan">
      <formula>0.8</formula>
    </cfRule>
    <cfRule type="cellIs" dxfId="723" priority="523" operator="greaterThan">
      <formula>0.8</formula>
    </cfRule>
  </conditionalFormatting>
  <conditionalFormatting sqref="M253:M257">
    <cfRule type="notContainsText" dxfId="722" priority="520" operator="notContains" text="Caida">
      <formula>ISERROR(SEARCH("Caida",M253))</formula>
    </cfRule>
    <cfRule type="containsText" dxfId="721" priority="521" operator="containsText" text="Caida">
      <formula>NOT(ISERROR(SEARCH("Caida",M253)))</formula>
    </cfRule>
  </conditionalFormatting>
  <conditionalFormatting sqref="M258">
    <cfRule type="cellIs" dxfId="720" priority="518" operator="lessThan">
      <formula>0.8</formula>
    </cfRule>
    <cfRule type="cellIs" dxfId="719" priority="519" operator="greaterThan">
      <formula>0.8</formula>
    </cfRule>
  </conditionalFormatting>
  <conditionalFormatting sqref="M258">
    <cfRule type="notContainsText" dxfId="718" priority="516" operator="notContains" text="Caida">
      <formula>ISERROR(SEARCH("Caida",M258))</formula>
    </cfRule>
    <cfRule type="containsText" dxfId="717" priority="517" operator="containsText" text="Caida">
      <formula>NOT(ISERROR(SEARCH("Caida",M258)))</formula>
    </cfRule>
  </conditionalFormatting>
  <conditionalFormatting sqref="M259">
    <cfRule type="cellIs" dxfId="716" priority="514" operator="lessThan">
      <formula>0.8</formula>
    </cfRule>
    <cfRule type="cellIs" dxfId="715" priority="515" operator="greaterThan">
      <formula>0.8</formula>
    </cfRule>
  </conditionalFormatting>
  <conditionalFormatting sqref="M259">
    <cfRule type="notContainsText" dxfId="714" priority="512" operator="notContains" text="Caida">
      <formula>ISERROR(SEARCH("Caida",M259))</formula>
    </cfRule>
    <cfRule type="containsText" dxfId="713" priority="513" operator="containsText" text="Caida">
      <formula>NOT(ISERROR(SEARCH("Caida",M259)))</formula>
    </cfRule>
  </conditionalFormatting>
  <conditionalFormatting sqref="M260">
    <cfRule type="cellIs" dxfId="712" priority="510" operator="lessThan">
      <formula>0.8</formula>
    </cfRule>
    <cfRule type="cellIs" dxfId="711" priority="511" operator="greaterThan">
      <formula>0.8</formula>
    </cfRule>
  </conditionalFormatting>
  <conditionalFormatting sqref="M260">
    <cfRule type="notContainsText" dxfId="710" priority="508" operator="notContains" text="Caida">
      <formula>ISERROR(SEARCH("Caida",M260))</formula>
    </cfRule>
    <cfRule type="containsText" dxfId="709" priority="509" operator="containsText" text="Caida">
      <formula>NOT(ISERROR(SEARCH("Caida",M260)))</formula>
    </cfRule>
  </conditionalFormatting>
  <conditionalFormatting sqref="M383">
    <cfRule type="cellIs" dxfId="708" priority="506" operator="lessThan">
      <formula>0.8</formula>
    </cfRule>
    <cfRule type="cellIs" dxfId="707" priority="507" operator="greaterThan">
      <formula>0.8</formula>
    </cfRule>
  </conditionalFormatting>
  <conditionalFormatting sqref="M383">
    <cfRule type="notContainsText" dxfId="706" priority="504" operator="notContains" text="Caida">
      <formula>ISERROR(SEARCH("Caida",M383))</formula>
    </cfRule>
    <cfRule type="containsText" dxfId="705" priority="505" operator="containsText" text="Caida">
      <formula>NOT(ISERROR(SEARCH("Caida",M383)))</formula>
    </cfRule>
  </conditionalFormatting>
  <conditionalFormatting sqref="N384:P384">
    <cfRule type="cellIs" dxfId="704" priority="461" operator="lessThan">
      <formula>0.8</formula>
    </cfRule>
    <cfRule type="cellIs" dxfId="703" priority="462" operator="greaterThan">
      <formula>0.8</formula>
    </cfRule>
  </conditionalFormatting>
  <conditionalFormatting sqref="N384:P384">
    <cfRule type="notContainsText" dxfId="702" priority="459" operator="notContains" text="Caida">
      <formula>ISERROR(SEARCH("Caida",N384))</formula>
    </cfRule>
    <cfRule type="containsText" dxfId="701" priority="460" operator="containsText" text="Caida">
      <formula>NOT(ISERROR(SEARCH("Caida",N384)))</formula>
    </cfRule>
  </conditionalFormatting>
  <conditionalFormatting sqref="N73:P73">
    <cfRule type="containsText" dxfId="700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9" priority="497" operator="lessThan">
      <formula>0.8</formula>
    </cfRule>
    <cfRule type="cellIs" dxfId="698" priority="498" operator="greaterThan">
      <formula>0.8</formula>
    </cfRule>
  </conditionalFormatting>
  <conditionalFormatting sqref="N312:P312">
    <cfRule type="notContainsText" dxfId="697" priority="495" operator="notContains" text="Caida">
      <formula>ISERROR(SEARCH("Caida",N312))</formula>
    </cfRule>
    <cfRule type="containsText" dxfId="696" priority="496" operator="containsText" text="Caida">
      <formula>NOT(ISERROR(SEARCH("Caida",N312)))</formula>
    </cfRule>
  </conditionalFormatting>
  <conditionalFormatting sqref="N313:P314">
    <cfRule type="cellIs" dxfId="695" priority="493" operator="lessThan">
      <formula>0.8</formula>
    </cfRule>
    <cfRule type="cellIs" dxfId="694" priority="494" operator="greaterThan">
      <formula>0.8</formula>
    </cfRule>
  </conditionalFormatting>
  <conditionalFormatting sqref="N313:P314">
    <cfRule type="notContainsText" dxfId="693" priority="491" operator="notContains" text="Caida">
      <formula>ISERROR(SEARCH("Caida",N313))</formula>
    </cfRule>
    <cfRule type="containsText" dxfId="692" priority="492" operator="containsText" text="Caida">
      <formula>NOT(ISERROR(SEARCH("Caida",N313)))</formula>
    </cfRule>
  </conditionalFormatting>
  <conditionalFormatting sqref="N7:P7">
    <cfRule type="cellIs" dxfId="691" priority="489" operator="lessThan">
      <formula>0.8</formula>
    </cfRule>
    <cfRule type="cellIs" dxfId="690" priority="490" operator="greaterThan">
      <formula>0.8</formula>
    </cfRule>
  </conditionalFormatting>
  <conditionalFormatting sqref="N7:P7">
    <cfRule type="notContainsText" dxfId="689" priority="487" operator="notContains" text="Caida">
      <formula>ISERROR(SEARCH("Caida",N7))</formula>
    </cfRule>
    <cfRule type="containsText" dxfId="688" priority="488" operator="containsText" text="Caida">
      <formula>NOT(ISERROR(SEARCH("Caida",N7)))</formula>
    </cfRule>
  </conditionalFormatting>
  <conditionalFormatting sqref="N252:P252">
    <cfRule type="cellIs" dxfId="687" priority="485" operator="lessThan">
      <formula>0.8</formula>
    </cfRule>
    <cfRule type="cellIs" dxfId="686" priority="486" operator="greaterThan">
      <formula>0.8</formula>
    </cfRule>
  </conditionalFormatting>
  <conditionalFormatting sqref="N252:P252">
    <cfRule type="notContainsText" dxfId="685" priority="483" operator="notContains" text="Caida">
      <formula>ISERROR(SEARCH("Caida",N252))</formula>
    </cfRule>
    <cfRule type="containsText" dxfId="684" priority="484" operator="containsText" text="Caida">
      <formula>NOT(ISERROR(SEARCH("Caida",N252)))</formula>
    </cfRule>
  </conditionalFormatting>
  <conditionalFormatting sqref="N253:P257">
    <cfRule type="cellIs" dxfId="683" priority="481" operator="lessThan">
      <formula>0.8</formula>
    </cfRule>
    <cfRule type="cellIs" dxfId="682" priority="482" operator="greaterThan">
      <formula>0.8</formula>
    </cfRule>
  </conditionalFormatting>
  <conditionalFormatting sqref="N253:P257">
    <cfRule type="notContainsText" dxfId="681" priority="479" operator="notContains" text="Caida">
      <formula>ISERROR(SEARCH("Caida",N253))</formula>
    </cfRule>
    <cfRule type="containsText" dxfId="680" priority="480" operator="containsText" text="Caida">
      <formula>NOT(ISERROR(SEARCH("Caida",N253)))</formula>
    </cfRule>
  </conditionalFormatting>
  <conditionalFormatting sqref="N258:P258">
    <cfRule type="cellIs" dxfId="679" priority="477" operator="lessThan">
      <formula>0.8</formula>
    </cfRule>
    <cfRule type="cellIs" dxfId="678" priority="478" operator="greaterThan">
      <formula>0.8</formula>
    </cfRule>
  </conditionalFormatting>
  <conditionalFormatting sqref="N258:P258">
    <cfRule type="notContainsText" dxfId="677" priority="475" operator="notContains" text="Caida">
      <formula>ISERROR(SEARCH("Caida",N258))</formula>
    </cfRule>
    <cfRule type="containsText" dxfId="676" priority="476" operator="containsText" text="Caida">
      <formula>NOT(ISERROR(SEARCH("Caida",N258)))</formula>
    </cfRule>
  </conditionalFormatting>
  <conditionalFormatting sqref="N259:P259">
    <cfRule type="cellIs" dxfId="675" priority="473" operator="lessThan">
      <formula>0.8</formula>
    </cfRule>
    <cfRule type="cellIs" dxfId="674" priority="474" operator="greaterThan">
      <formula>0.8</formula>
    </cfRule>
  </conditionalFormatting>
  <conditionalFormatting sqref="N259:P259">
    <cfRule type="notContainsText" dxfId="673" priority="471" operator="notContains" text="Caida">
      <formula>ISERROR(SEARCH("Caida",N259))</formula>
    </cfRule>
    <cfRule type="containsText" dxfId="672" priority="472" operator="containsText" text="Caida">
      <formula>NOT(ISERROR(SEARCH("Caida",N259)))</formula>
    </cfRule>
  </conditionalFormatting>
  <conditionalFormatting sqref="N260:P260">
    <cfRule type="cellIs" dxfId="671" priority="469" operator="lessThan">
      <formula>0.8</formula>
    </cfRule>
    <cfRule type="cellIs" dxfId="670" priority="470" operator="greaterThan">
      <formula>0.8</formula>
    </cfRule>
  </conditionalFormatting>
  <conditionalFormatting sqref="N260:P260">
    <cfRule type="notContainsText" dxfId="669" priority="467" operator="notContains" text="Caida">
      <formula>ISERROR(SEARCH("Caida",N260))</formula>
    </cfRule>
    <cfRule type="containsText" dxfId="668" priority="468" operator="containsText" text="Caida">
      <formula>NOT(ISERROR(SEARCH("Caida",N260)))</formula>
    </cfRule>
  </conditionalFormatting>
  <conditionalFormatting sqref="N383:P383">
    <cfRule type="cellIs" dxfId="667" priority="465" operator="lessThan">
      <formula>0.8</formula>
    </cfRule>
    <cfRule type="cellIs" dxfId="666" priority="466" operator="greaterThan">
      <formula>0.8</formula>
    </cfRule>
  </conditionalFormatting>
  <conditionalFormatting sqref="N383:P383">
    <cfRule type="notContainsText" dxfId="665" priority="463" operator="notContains" text="Caida">
      <formula>ISERROR(SEARCH("Caida",N383))</formula>
    </cfRule>
    <cfRule type="containsText" dxfId="664" priority="464" operator="containsText" text="Caida">
      <formula>NOT(ISERROR(SEARCH("Caida",N383)))</formula>
    </cfRule>
  </conditionalFormatting>
  <conditionalFormatting sqref="L106:L108">
    <cfRule type="cellIs" dxfId="663" priority="457" operator="lessThan">
      <formula>0.8</formula>
    </cfRule>
    <cfRule type="cellIs" dxfId="662" priority="458" operator="greaterThan">
      <formula>0.8</formula>
    </cfRule>
  </conditionalFormatting>
  <conditionalFormatting sqref="L106:L108">
    <cfRule type="notContainsText" dxfId="661" priority="455" operator="notContains" text="Caida">
      <formula>ISERROR(SEARCH("Caida",L106))</formula>
    </cfRule>
    <cfRule type="containsText" dxfId="660" priority="456" operator="containsText" text="Caida">
      <formula>NOT(ISERROR(SEARCH("Caida",L106)))</formula>
    </cfRule>
  </conditionalFormatting>
  <conditionalFormatting sqref="M106:M108">
    <cfRule type="cellIs" dxfId="659" priority="453" operator="lessThan">
      <formula>0.8</formula>
    </cfRule>
    <cfRule type="cellIs" dxfId="658" priority="454" operator="greaterThan">
      <formula>0.8</formula>
    </cfRule>
  </conditionalFormatting>
  <conditionalFormatting sqref="M106:M108">
    <cfRule type="notContainsText" dxfId="657" priority="451" operator="notContains" text="Caida">
      <formula>ISERROR(SEARCH("Caida",M106))</formula>
    </cfRule>
    <cfRule type="containsText" dxfId="656" priority="452" operator="containsText" text="Caida">
      <formula>NOT(ISERROR(SEARCH("Caida",M106)))</formula>
    </cfRule>
  </conditionalFormatting>
  <conditionalFormatting sqref="N106:N108">
    <cfRule type="cellIs" dxfId="655" priority="449" operator="lessThan">
      <formula>0.8</formula>
    </cfRule>
    <cfRule type="cellIs" dxfId="654" priority="450" operator="greaterThan">
      <formula>0.8</formula>
    </cfRule>
  </conditionalFormatting>
  <conditionalFormatting sqref="N106:N108">
    <cfRule type="notContainsText" dxfId="653" priority="447" operator="notContains" text="Caida">
      <formula>ISERROR(SEARCH("Caida",N106))</formula>
    </cfRule>
    <cfRule type="containsText" dxfId="652" priority="448" operator="containsText" text="Caida">
      <formula>NOT(ISERROR(SEARCH("Caida",N106)))</formula>
    </cfRule>
  </conditionalFormatting>
  <conditionalFormatting sqref="L406">
    <cfRule type="cellIs" dxfId="651" priority="445" operator="lessThan">
      <formula>0.8</formula>
    </cfRule>
    <cfRule type="cellIs" dxfId="650" priority="446" operator="greaterThan">
      <formula>0.8</formula>
    </cfRule>
  </conditionalFormatting>
  <conditionalFormatting sqref="L406">
    <cfRule type="notContainsText" dxfId="649" priority="443" operator="notContains" text="Caida">
      <formula>ISERROR(SEARCH("Caida",L406))</formula>
    </cfRule>
    <cfRule type="containsText" dxfId="648" priority="444" operator="containsText" text="Caida">
      <formula>NOT(ISERROR(SEARCH("Caida",L406)))</formula>
    </cfRule>
  </conditionalFormatting>
  <conditionalFormatting sqref="M406">
    <cfRule type="cellIs" dxfId="647" priority="441" operator="lessThan">
      <formula>0.8</formula>
    </cfRule>
    <cfRule type="cellIs" dxfId="646" priority="442" operator="greaterThan">
      <formula>0.8</formula>
    </cfRule>
  </conditionalFormatting>
  <conditionalFormatting sqref="M406">
    <cfRule type="notContainsText" dxfId="645" priority="439" operator="notContains" text="Caida">
      <formula>ISERROR(SEARCH("Caida",M406))</formula>
    </cfRule>
    <cfRule type="containsText" dxfId="644" priority="440" operator="containsText" text="Caida">
      <formula>NOT(ISERROR(SEARCH("Caida",M406)))</formula>
    </cfRule>
  </conditionalFormatting>
  <conditionalFormatting sqref="N406:P406">
    <cfRule type="cellIs" dxfId="643" priority="437" operator="lessThan">
      <formula>0.8</formula>
    </cfRule>
    <cfRule type="cellIs" dxfId="642" priority="438" operator="greaterThan">
      <formula>0.8</formula>
    </cfRule>
  </conditionalFormatting>
  <conditionalFormatting sqref="N406:P406">
    <cfRule type="notContainsText" dxfId="641" priority="435" operator="notContains" text="Caida">
      <formula>ISERROR(SEARCH("Caida",N406))</formula>
    </cfRule>
    <cfRule type="containsText" dxfId="640" priority="436" operator="containsText" text="Caida">
      <formula>NOT(ISERROR(SEARCH("Caida",N406)))</formula>
    </cfRule>
  </conditionalFormatting>
  <conditionalFormatting sqref="L407">
    <cfRule type="cellIs" dxfId="639" priority="433" operator="lessThan">
      <formula>0.8</formula>
    </cfRule>
    <cfRule type="cellIs" dxfId="638" priority="434" operator="greaterThan">
      <formula>0.8</formula>
    </cfRule>
  </conditionalFormatting>
  <conditionalFormatting sqref="L407">
    <cfRule type="notContainsText" dxfId="637" priority="431" operator="notContains" text="Caida">
      <formula>ISERROR(SEARCH("Caida",L407))</formula>
    </cfRule>
    <cfRule type="containsText" dxfId="636" priority="432" operator="containsText" text="Caida">
      <formula>NOT(ISERROR(SEARCH("Caida",L407)))</formula>
    </cfRule>
  </conditionalFormatting>
  <conditionalFormatting sqref="M407">
    <cfRule type="cellIs" dxfId="635" priority="429" operator="lessThan">
      <formula>0.8</formula>
    </cfRule>
    <cfRule type="cellIs" dxfId="634" priority="430" operator="greaterThan">
      <formula>0.8</formula>
    </cfRule>
  </conditionalFormatting>
  <conditionalFormatting sqref="M407">
    <cfRule type="notContainsText" dxfId="633" priority="427" operator="notContains" text="Caida">
      <formula>ISERROR(SEARCH("Caida",M407))</formula>
    </cfRule>
    <cfRule type="containsText" dxfId="632" priority="428" operator="containsText" text="Caida">
      <formula>NOT(ISERROR(SEARCH("Caida",M407)))</formula>
    </cfRule>
  </conditionalFormatting>
  <conditionalFormatting sqref="N407:P407">
    <cfRule type="cellIs" dxfId="631" priority="425" operator="lessThan">
      <formula>0.8</formula>
    </cfRule>
    <cfRule type="cellIs" dxfId="630" priority="426" operator="greaterThan">
      <formula>0.8</formula>
    </cfRule>
  </conditionalFormatting>
  <conditionalFormatting sqref="N407:P407">
    <cfRule type="notContainsText" dxfId="629" priority="423" operator="notContains" text="Caida">
      <formula>ISERROR(SEARCH("Caida",N407))</formula>
    </cfRule>
    <cfRule type="containsText" dxfId="628" priority="424" operator="containsText" text="Caida">
      <formula>NOT(ISERROR(SEARCH("Caida",N407)))</formula>
    </cfRule>
  </conditionalFormatting>
  <conditionalFormatting sqref="L408">
    <cfRule type="cellIs" dxfId="627" priority="421" operator="lessThan">
      <formula>0.8</formula>
    </cfRule>
    <cfRule type="cellIs" dxfId="626" priority="422" operator="greaterThan">
      <formula>0.8</formula>
    </cfRule>
  </conditionalFormatting>
  <conditionalFormatting sqref="L408">
    <cfRule type="notContainsText" dxfId="625" priority="419" operator="notContains" text="Caida">
      <formula>ISERROR(SEARCH("Caida",L408))</formula>
    </cfRule>
    <cfRule type="containsText" dxfId="624" priority="420" operator="containsText" text="Caida">
      <formula>NOT(ISERROR(SEARCH("Caida",L408)))</formula>
    </cfRule>
  </conditionalFormatting>
  <conditionalFormatting sqref="M408">
    <cfRule type="cellIs" dxfId="623" priority="417" operator="lessThan">
      <formula>0.8</formula>
    </cfRule>
    <cfRule type="cellIs" dxfId="622" priority="418" operator="greaterThan">
      <formula>0.8</formula>
    </cfRule>
  </conditionalFormatting>
  <conditionalFormatting sqref="M408">
    <cfRule type="notContainsText" dxfId="621" priority="415" operator="notContains" text="Caida">
      <formula>ISERROR(SEARCH("Caida",M408))</formula>
    </cfRule>
    <cfRule type="containsText" dxfId="620" priority="416" operator="containsText" text="Caida">
      <formula>NOT(ISERROR(SEARCH("Caida",M408)))</formula>
    </cfRule>
  </conditionalFormatting>
  <conditionalFormatting sqref="N408:P408">
    <cfRule type="cellIs" dxfId="619" priority="413" operator="lessThan">
      <formula>0.8</formula>
    </cfRule>
    <cfRule type="cellIs" dxfId="618" priority="414" operator="greaterThan">
      <formula>0.8</formula>
    </cfRule>
  </conditionalFormatting>
  <conditionalFormatting sqref="N408:P408">
    <cfRule type="notContainsText" dxfId="617" priority="411" operator="notContains" text="Caida">
      <formula>ISERROR(SEARCH("Caida",N408))</formula>
    </cfRule>
    <cfRule type="containsText" dxfId="616" priority="412" operator="containsText" text="Caida">
      <formula>NOT(ISERROR(SEARCH("Caida",N408)))</formula>
    </cfRule>
  </conditionalFormatting>
  <conditionalFormatting sqref="Q252">
    <cfRule type="cellIs" dxfId="615" priority="384" operator="lessThan">
      <formula>0.8</formula>
    </cfRule>
    <cfRule type="cellIs" dxfId="614" priority="385" operator="greaterThan">
      <formula>0.8</formula>
    </cfRule>
  </conditionalFormatting>
  <conditionalFormatting sqref="Q252">
    <cfRule type="notContainsText" dxfId="613" priority="382" operator="notContains" text="Caida">
      <formula>ISERROR(SEARCH("Caida",Q252))</formula>
    </cfRule>
    <cfRule type="containsText" dxfId="612" priority="383" operator="containsText" text="Caida">
      <formula>NOT(ISERROR(SEARCH("Caida",Q252)))</formula>
    </cfRule>
  </conditionalFormatting>
  <conditionalFormatting sqref="Q253:Q257">
    <cfRule type="cellIs" dxfId="611" priority="380" operator="lessThan">
      <formula>0.8</formula>
    </cfRule>
    <cfRule type="cellIs" dxfId="610" priority="381" operator="greaterThan">
      <formula>0.8</formula>
    </cfRule>
  </conditionalFormatting>
  <conditionalFormatting sqref="Q253:Q257">
    <cfRule type="notContainsText" dxfId="609" priority="378" operator="notContains" text="Caida">
      <formula>ISERROR(SEARCH("Caida",Q253))</formula>
    </cfRule>
    <cfRule type="containsText" dxfId="608" priority="379" operator="containsText" text="Caida">
      <formula>NOT(ISERROR(SEARCH("Caida",Q253)))</formula>
    </cfRule>
  </conditionalFormatting>
  <conditionalFormatting sqref="L409:L411">
    <cfRule type="cellIs" dxfId="607" priority="409" operator="lessThan">
      <formula>0.8</formula>
    </cfRule>
    <cfRule type="cellIs" dxfId="606" priority="410" operator="greaterThan">
      <formula>0.8</formula>
    </cfRule>
  </conditionalFormatting>
  <conditionalFormatting sqref="L409:L411">
    <cfRule type="notContainsText" dxfId="605" priority="407" operator="notContains" text="Caida">
      <formula>ISERROR(SEARCH("Caida",L409))</formula>
    </cfRule>
    <cfRule type="containsText" dxfId="604" priority="408" operator="containsText" text="Caida">
      <formula>NOT(ISERROR(SEARCH("Caida",L409)))</formula>
    </cfRule>
  </conditionalFormatting>
  <conditionalFormatting sqref="M409:M411">
    <cfRule type="cellIs" dxfId="603" priority="405" operator="lessThan">
      <formula>0.8</formula>
    </cfRule>
    <cfRule type="cellIs" dxfId="602" priority="406" operator="greaterThan">
      <formula>0.8</formula>
    </cfRule>
  </conditionalFormatting>
  <conditionalFormatting sqref="M409:M411">
    <cfRule type="notContainsText" dxfId="601" priority="403" operator="notContains" text="Caida">
      <formula>ISERROR(SEARCH("Caida",M409))</formula>
    </cfRule>
    <cfRule type="containsText" dxfId="600" priority="404" operator="containsText" text="Caida">
      <formula>NOT(ISERROR(SEARCH("Caida",M409)))</formula>
    </cfRule>
  </conditionalFormatting>
  <conditionalFormatting sqref="N409:P409">
    <cfRule type="cellIs" dxfId="599" priority="401" operator="lessThan">
      <formula>0.8</formula>
    </cfRule>
    <cfRule type="cellIs" dxfId="598" priority="402" operator="greaterThan">
      <formula>0.8</formula>
    </cfRule>
  </conditionalFormatting>
  <conditionalFormatting sqref="N409:P409">
    <cfRule type="notContainsText" dxfId="597" priority="399" operator="notContains" text="Caida">
      <formula>ISERROR(SEARCH("Caida",N409))</formula>
    </cfRule>
    <cfRule type="containsText" dxfId="596" priority="400" operator="containsText" text="Caida">
      <formula>NOT(ISERROR(SEARCH("Caida",N409)))</formula>
    </cfRule>
  </conditionalFormatting>
  <conditionalFormatting sqref="Q407">
    <cfRule type="cellIs" dxfId="595" priority="348" operator="lessThan">
      <formula>0.8</formula>
    </cfRule>
    <cfRule type="cellIs" dxfId="594" priority="349" operator="greaterThan">
      <formula>0.8</formula>
    </cfRule>
  </conditionalFormatting>
  <conditionalFormatting sqref="Q407">
    <cfRule type="notContainsText" dxfId="593" priority="346" operator="notContains" text="Caida">
      <formula>ISERROR(SEARCH("Caida",Q407))</formula>
    </cfRule>
    <cfRule type="containsText" dxfId="592" priority="347" operator="containsText" text="Caida">
      <formula>NOT(ISERROR(SEARCH("Caida",Q407)))</formula>
    </cfRule>
  </conditionalFormatting>
  <conditionalFormatting sqref="Q408">
    <cfRule type="cellIs" dxfId="591" priority="344" operator="lessThan">
      <formula>0.8</formula>
    </cfRule>
    <cfRule type="cellIs" dxfId="590" priority="345" operator="greaterThan">
      <formula>0.8</formula>
    </cfRule>
  </conditionalFormatting>
  <conditionalFormatting sqref="Q408">
    <cfRule type="notContainsText" dxfId="589" priority="342" operator="notContains" text="Caida">
      <formula>ISERROR(SEARCH("Caida",Q408))</formula>
    </cfRule>
    <cfRule type="containsText" dxfId="588" priority="343" operator="containsText" text="Caida">
      <formula>NOT(ISERROR(SEARCH("Caida",Q408)))</formula>
    </cfRule>
  </conditionalFormatting>
  <conditionalFormatting sqref="Q409:Q411">
    <cfRule type="cellIs" dxfId="587" priority="340" operator="lessThan">
      <formula>0.8</formula>
    </cfRule>
    <cfRule type="cellIs" dxfId="586" priority="341" operator="greaterThan">
      <formula>0.8</formula>
    </cfRule>
  </conditionalFormatting>
  <conditionalFormatting sqref="Q409:Q411">
    <cfRule type="notContainsText" dxfId="585" priority="338" operator="notContains" text="Caida">
      <formula>ISERROR(SEARCH("Caida",Q409))</formula>
    </cfRule>
    <cfRule type="containsText" dxfId="584" priority="339" operator="containsText" text="Caida">
      <formula>NOT(ISERROR(SEARCH("Caida",Q409)))</formula>
    </cfRule>
  </conditionalFormatting>
  <conditionalFormatting sqref="Q384">
    <cfRule type="cellIs" dxfId="583" priority="360" operator="lessThan">
      <formula>0.8</formula>
    </cfRule>
    <cfRule type="cellIs" dxfId="582" priority="361" operator="greaterThan">
      <formula>0.8</formula>
    </cfRule>
  </conditionalFormatting>
  <conditionalFormatting sqref="Q384">
    <cfRule type="notContainsText" dxfId="581" priority="358" operator="notContains" text="Caida">
      <formula>ISERROR(SEARCH("Caida",Q384))</formula>
    </cfRule>
    <cfRule type="containsText" dxfId="580" priority="359" operator="containsText" text="Caida">
      <formula>NOT(ISERROR(SEARCH("Caida",Q384)))</formula>
    </cfRule>
  </conditionalFormatting>
  <conditionalFormatting sqref="Q73">
    <cfRule type="containsText" dxfId="579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78" priority="396" operator="lessThan">
      <formula>0.8</formula>
    </cfRule>
    <cfRule type="cellIs" dxfId="577" priority="397" operator="greaterThan">
      <formula>0.8</formula>
    </cfRule>
  </conditionalFormatting>
  <conditionalFormatting sqref="Q312">
    <cfRule type="notContainsText" dxfId="576" priority="394" operator="notContains" text="Caida">
      <formula>ISERROR(SEARCH("Caida",Q312))</formula>
    </cfRule>
    <cfRule type="containsText" dxfId="575" priority="395" operator="containsText" text="Caida">
      <formula>NOT(ISERROR(SEARCH("Caida",Q312)))</formula>
    </cfRule>
  </conditionalFormatting>
  <conditionalFormatting sqref="Q313:Q314">
    <cfRule type="cellIs" dxfId="574" priority="392" operator="lessThan">
      <formula>0.8</formula>
    </cfRule>
    <cfRule type="cellIs" dxfId="573" priority="393" operator="greaterThan">
      <formula>0.8</formula>
    </cfRule>
  </conditionalFormatting>
  <conditionalFormatting sqref="Q313:Q314">
    <cfRule type="notContainsText" dxfId="572" priority="390" operator="notContains" text="Caida">
      <formula>ISERROR(SEARCH("Caida",Q313))</formula>
    </cfRule>
    <cfRule type="containsText" dxfId="571" priority="391" operator="containsText" text="Caida">
      <formula>NOT(ISERROR(SEARCH("Caida",Q313)))</formula>
    </cfRule>
  </conditionalFormatting>
  <conditionalFormatting sqref="Q7">
    <cfRule type="cellIs" dxfId="570" priority="388" operator="lessThan">
      <formula>0.8</formula>
    </cfRule>
    <cfRule type="cellIs" dxfId="569" priority="389" operator="greaterThan">
      <formula>0.8</formula>
    </cfRule>
  </conditionalFormatting>
  <conditionalFormatting sqref="Q7">
    <cfRule type="notContainsText" dxfId="568" priority="386" operator="notContains" text="Caida">
      <formula>ISERROR(SEARCH("Caida",Q7))</formula>
    </cfRule>
    <cfRule type="containsText" dxfId="567" priority="387" operator="containsText" text="Caida">
      <formula>NOT(ISERROR(SEARCH("Caida",Q7)))</formula>
    </cfRule>
  </conditionalFormatting>
  <conditionalFormatting sqref="Q258">
    <cfRule type="cellIs" dxfId="566" priority="376" operator="lessThan">
      <formula>0.8</formula>
    </cfRule>
    <cfRule type="cellIs" dxfId="565" priority="377" operator="greaterThan">
      <formula>0.8</formula>
    </cfRule>
  </conditionalFormatting>
  <conditionalFormatting sqref="Q258">
    <cfRule type="notContainsText" dxfId="564" priority="374" operator="notContains" text="Caida">
      <formula>ISERROR(SEARCH("Caida",Q258))</formula>
    </cfRule>
    <cfRule type="containsText" dxfId="563" priority="375" operator="containsText" text="Caida">
      <formula>NOT(ISERROR(SEARCH("Caida",Q258)))</formula>
    </cfRule>
  </conditionalFormatting>
  <conditionalFormatting sqref="Q259">
    <cfRule type="cellIs" dxfId="562" priority="372" operator="lessThan">
      <formula>0.8</formula>
    </cfRule>
    <cfRule type="cellIs" dxfId="561" priority="373" operator="greaterThan">
      <formula>0.8</formula>
    </cfRule>
  </conditionalFormatting>
  <conditionalFormatting sqref="Q259">
    <cfRule type="notContainsText" dxfId="560" priority="370" operator="notContains" text="Caida">
      <formula>ISERROR(SEARCH("Caida",Q259))</formula>
    </cfRule>
    <cfRule type="containsText" dxfId="559" priority="371" operator="containsText" text="Caida">
      <formula>NOT(ISERROR(SEARCH("Caida",Q259)))</formula>
    </cfRule>
  </conditionalFormatting>
  <conditionalFormatting sqref="Q260">
    <cfRule type="cellIs" dxfId="558" priority="368" operator="lessThan">
      <formula>0.8</formula>
    </cfRule>
    <cfRule type="cellIs" dxfId="557" priority="369" operator="greaterThan">
      <formula>0.8</formula>
    </cfRule>
  </conditionalFormatting>
  <conditionalFormatting sqref="Q260">
    <cfRule type="notContainsText" dxfId="556" priority="366" operator="notContains" text="Caida">
      <formula>ISERROR(SEARCH("Caida",Q260))</formula>
    </cfRule>
    <cfRule type="containsText" dxfId="555" priority="367" operator="containsText" text="Caida">
      <formula>NOT(ISERROR(SEARCH("Caida",Q260)))</formula>
    </cfRule>
  </conditionalFormatting>
  <conditionalFormatting sqref="Q383">
    <cfRule type="cellIs" dxfId="554" priority="364" operator="lessThan">
      <formula>0.8</formula>
    </cfRule>
    <cfRule type="cellIs" dxfId="553" priority="365" operator="greaterThan">
      <formula>0.8</formula>
    </cfRule>
  </conditionalFormatting>
  <conditionalFormatting sqref="Q383">
    <cfRule type="notContainsText" dxfId="552" priority="362" operator="notContains" text="Caida">
      <formula>ISERROR(SEARCH("Caida",Q383))</formula>
    </cfRule>
    <cfRule type="containsText" dxfId="551" priority="363" operator="containsText" text="Caida">
      <formula>NOT(ISERROR(SEARCH("Caida",Q383)))</formula>
    </cfRule>
  </conditionalFormatting>
  <conditionalFormatting sqref="Q106:Q108">
    <cfRule type="cellIs" dxfId="550" priority="356" operator="lessThan">
      <formula>0.8</formula>
    </cfRule>
    <cfRule type="cellIs" dxfId="549" priority="357" operator="greaterThan">
      <formula>0.8</formula>
    </cfRule>
  </conditionalFormatting>
  <conditionalFormatting sqref="Q106:Q108">
    <cfRule type="notContainsText" dxfId="548" priority="354" operator="notContains" text="Caida">
      <formula>ISERROR(SEARCH("Caida",Q106))</formula>
    </cfRule>
    <cfRule type="containsText" dxfId="547" priority="355" operator="containsText" text="Caida">
      <formula>NOT(ISERROR(SEARCH("Caida",Q106)))</formula>
    </cfRule>
  </conditionalFormatting>
  <conditionalFormatting sqref="Q406">
    <cfRule type="cellIs" dxfId="546" priority="352" operator="lessThan">
      <formula>0.8</formula>
    </cfRule>
    <cfRule type="cellIs" dxfId="545" priority="353" operator="greaterThan">
      <formula>0.8</formula>
    </cfRule>
  </conditionalFormatting>
  <conditionalFormatting sqref="Q406">
    <cfRule type="notContainsText" dxfId="544" priority="350" operator="notContains" text="Caida">
      <formula>ISERROR(SEARCH("Caida",Q406))</formula>
    </cfRule>
    <cfRule type="containsText" dxfId="543" priority="351" operator="containsText" text="Caida">
      <formula>NOT(ISERROR(SEARCH("Caida",Q406)))</formula>
    </cfRule>
  </conditionalFormatting>
  <conditionalFormatting sqref="R73:T73 W73:AD73 AF73">
    <cfRule type="containsText" dxfId="542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41" priority="335" operator="lessThan">
      <formula>0.8</formula>
    </cfRule>
    <cfRule type="cellIs" dxfId="540" priority="336" operator="greaterThan">
      <formula>0.8</formula>
    </cfRule>
  </conditionalFormatting>
  <conditionalFormatting sqref="R7:T7 W7:AD7 AF7">
    <cfRule type="notContainsText" dxfId="539" priority="333" operator="notContains" text="Caida">
      <formula>ISERROR(SEARCH("Caida",R7))</formula>
    </cfRule>
    <cfRule type="containsText" dxfId="538" priority="334" operator="containsText" text="Caida">
      <formula>NOT(ISERROR(SEARCH("Caida",R7)))</formula>
    </cfRule>
  </conditionalFormatting>
  <conditionalFormatting sqref="R106:T108">
    <cfRule type="cellIs" dxfId="537" priority="331" operator="lessThan">
      <formula>0.8</formula>
    </cfRule>
    <cfRule type="cellIs" dxfId="536" priority="332" operator="greaterThan">
      <formula>0.8</formula>
    </cfRule>
  </conditionalFormatting>
  <conditionalFormatting sqref="R106:T108">
    <cfRule type="notContainsText" dxfId="535" priority="329" operator="notContains" text="Caida">
      <formula>ISERROR(SEARCH("Caida",R106))</formula>
    </cfRule>
    <cfRule type="containsText" dxfId="534" priority="330" operator="containsText" text="Caida">
      <formula>NOT(ISERROR(SEARCH("Caida",R106)))</formula>
    </cfRule>
  </conditionalFormatting>
  <conditionalFormatting sqref="E429 E431:E1048576 E1:E411">
    <cfRule type="containsText" dxfId="533" priority="327" operator="containsText" text="fija">
      <formula>NOT(ISERROR(SEARCH("fija",E1)))</formula>
    </cfRule>
    <cfRule type="containsText" dxfId="532" priority="328" operator="containsText" text="domo">
      <formula>NOT(ISERROR(SEARCH("domo",E1)))</formula>
    </cfRule>
  </conditionalFormatting>
  <conditionalFormatting sqref="AG73:AO73">
    <cfRule type="containsText" dxfId="531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30" priority="324" operator="lessThan">
      <formula>0.8</formula>
    </cfRule>
    <cfRule type="cellIs" dxfId="529" priority="325" operator="greaterThan">
      <formula>0.8</formula>
    </cfRule>
  </conditionalFormatting>
  <conditionalFormatting sqref="AG7:AO7">
    <cfRule type="notContainsText" dxfId="528" priority="322" operator="notContains" text="Caida">
      <formula>ISERROR(SEARCH("Caida",AG7))</formula>
    </cfRule>
    <cfRule type="containsText" dxfId="527" priority="323" operator="containsText" text="Caida">
      <formula>NOT(ISERROR(SEARCH("Caida",AG7)))</formula>
    </cfRule>
  </conditionalFormatting>
  <conditionalFormatting sqref="AG106:AL107">
    <cfRule type="cellIs" dxfId="526" priority="320" operator="lessThan">
      <formula>0.8</formula>
    </cfRule>
    <cfRule type="cellIs" dxfId="525" priority="321" operator="greaterThan">
      <formula>0.8</formula>
    </cfRule>
  </conditionalFormatting>
  <conditionalFormatting sqref="AG106:AL107">
    <cfRule type="notContainsText" dxfId="524" priority="318" operator="notContains" text="Caida">
      <formula>ISERROR(SEARCH("Caida",AG106))</formula>
    </cfRule>
    <cfRule type="containsText" dxfId="523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22" priority="317" operator="equal">
      <formula>"APAGADO"</formula>
    </cfRule>
  </conditionalFormatting>
  <conditionalFormatting sqref="O106:O108">
    <cfRule type="cellIs" dxfId="521" priority="315" operator="lessThan">
      <formula>0.8</formula>
    </cfRule>
    <cfRule type="cellIs" dxfId="520" priority="316" operator="greaterThan">
      <formula>0.8</formula>
    </cfRule>
  </conditionalFormatting>
  <conditionalFormatting sqref="O106:O108">
    <cfRule type="notContainsText" dxfId="519" priority="313" operator="notContains" text="Caida">
      <formula>ISERROR(SEARCH("Caida",O106))</formula>
    </cfRule>
    <cfRule type="containsText" dxfId="518" priority="314" operator="containsText" text="Caida">
      <formula>NOT(ISERROR(SEARCH("Caida",O106)))</formula>
    </cfRule>
  </conditionalFormatting>
  <conditionalFormatting sqref="P106:P108">
    <cfRule type="cellIs" dxfId="517" priority="311" operator="lessThan">
      <formula>0.8</formula>
    </cfRule>
    <cfRule type="cellIs" dxfId="516" priority="312" operator="greaterThan">
      <formula>0.8</formula>
    </cfRule>
  </conditionalFormatting>
  <conditionalFormatting sqref="P106:P108">
    <cfRule type="notContainsText" dxfId="515" priority="309" operator="notContains" text="Caida">
      <formula>ISERROR(SEARCH("Caida",P106))</formula>
    </cfRule>
    <cfRule type="containsText" dxfId="514" priority="310" operator="containsText" text="Caida">
      <formula>NOT(ISERROR(SEARCH("Caida",P106)))</formula>
    </cfRule>
  </conditionalFormatting>
  <conditionalFormatting sqref="F429 F431:F1048576 F1:F411">
    <cfRule type="cellIs" dxfId="513" priority="308" operator="equal">
      <formula>"PTP A FO"</formula>
    </cfRule>
  </conditionalFormatting>
  <conditionalFormatting sqref="N410:P411">
    <cfRule type="cellIs" dxfId="512" priority="306" operator="lessThan">
      <formula>0.8</formula>
    </cfRule>
    <cfRule type="cellIs" dxfId="511" priority="307" operator="greaterThan">
      <formula>0.8</formula>
    </cfRule>
  </conditionalFormatting>
  <conditionalFormatting sqref="N410:P411">
    <cfRule type="notContainsText" dxfId="510" priority="304" operator="notContains" text="Caida">
      <formula>ISERROR(SEARCH("Caida",N410))</formula>
    </cfRule>
    <cfRule type="containsText" dxfId="509" priority="305" operator="containsText" text="Caida">
      <formula>NOT(ISERROR(SEARCH("Caida",N410)))</formula>
    </cfRule>
  </conditionalFormatting>
  <conditionalFormatting sqref="K73">
    <cfRule type="containsText" dxfId="508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507" priority="301" operator="lessThan">
      <formula>0.8</formula>
    </cfRule>
    <cfRule type="cellIs" dxfId="506" priority="302" operator="greaterThan">
      <formula>0.8</formula>
    </cfRule>
  </conditionalFormatting>
  <conditionalFormatting sqref="K7">
    <cfRule type="notContainsText" dxfId="505" priority="299" operator="notContains" text="Caida">
      <formula>ISERROR(SEARCH("Caida",K7))</formula>
    </cfRule>
    <cfRule type="containsText" dxfId="504" priority="300" operator="containsText" text="Caida">
      <formula>NOT(ISERROR(SEARCH("Caida",K7)))</formula>
    </cfRule>
  </conditionalFormatting>
  <conditionalFormatting sqref="K106:K107">
    <cfRule type="cellIs" dxfId="503" priority="297" operator="lessThan">
      <formula>0.8</formula>
    </cfRule>
    <cfRule type="cellIs" dxfId="502" priority="298" operator="greaterThan">
      <formula>0.8</formula>
    </cfRule>
  </conditionalFormatting>
  <conditionalFormatting sqref="K106:K107">
    <cfRule type="notContainsText" dxfId="501" priority="295" operator="notContains" text="Caida">
      <formula>ISERROR(SEARCH("Caida",K106))</formula>
    </cfRule>
    <cfRule type="containsText" dxfId="500" priority="296" operator="containsText" text="Caida">
      <formula>NOT(ISERROR(SEARCH("Caida",K106)))</formula>
    </cfRule>
  </conditionalFormatting>
  <conditionalFormatting sqref="AN106:AN107">
    <cfRule type="cellIs" dxfId="499" priority="293" operator="lessThan">
      <formula>0.8</formula>
    </cfRule>
    <cfRule type="cellIs" dxfId="498" priority="294" operator="greaterThan">
      <formula>0.8</formula>
    </cfRule>
  </conditionalFormatting>
  <conditionalFormatting sqref="AN106:AN107">
    <cfRule type="notContainsText" dxfId="497" priority="291" operator="notContains" text="Caida">
      <formula>ISERROR(SEARCH("Caida",AN106))</formula>
    </cfRule>
    <cfRule type="containsText" dxfId="496" priority="292" operator="containsText" text="Caida">
      <formula>NOT(ISERROR(SEARCH("Caida",AN106)))</formula>
    </cfRule>
  </conditionalFormatting>
  <conditionalFormatting sqref="W106:AB108">
    <cfRule type="cellIs" dxfId="495" priority="289" operator="lessThan">
      <formula>0.8</formula>
    </cfRule>
    <cfRule type="cellIs" dxfId="494" priority="290" operator="greaterThan">
      <formula>0.8</formula>
    </cfRule>
  </conditionalFormatting>
  <conditionalFormatting sqref="W106:AB108">
    <cfRule type="notContainsText" dxfId="493" priority="287" operator="notContains" text="Caida">
      <formula>ISERROR(SEARCH("Caida",W106))</formula>
    </cfRule>
    <cfRule type="containsText" dxfId="492" priority="288" operator="containsText" text="Caida">
      <formula>NOT(ISERROR(SEARCH("Caida",W106)))</formula>
    </cfRule>
  </conditionalFormatting>
  <conditionalFormatting sqref="AB3 AM5:AM1048576 U5:AF1048576">
    <cfRule type="cellIs" dxfId="491" priority="286" operator="equal">
      <formula>"apagado"</formula>
    </cfRule>
  </conditionalFormatting>
  <conditionalFormatting sqref="AA3">
    <cfRule type="cellIs" dxfId="490" priority="285" operator="equal">
      <formula>"apagado"</formula>
    </cfRule>
  </conditionalFormatting>
  <conditionalFormatting sqref="Z3">
    <cfRule type="cellIs" dxfId="489" priority="284" operator="equal">
      <formula>"apagado"</formula>
    </cfRule>
  </conditionalFormatting>
  <conditionalFormatting sqref="Y3">
    <cfRule type="cellIs" dxfId="488" priority="283" operator="equal">
      <formula>"apagado"</formula>
    </cfRule>
  </conditionalFormatting>
  <conditionalFormatting sqref="X3">
    <cfRule type="cellIs" dxfId="487" priority="282" operator="equal">
      <formula>"apagado"</formula>
    </cfRule>
  </conditionalFormatting>
  <conditionalFormatting sqref="W3">
    <cfRule type="cellIs" dxfId="486" priority="281" operator="equal">
      <formula>"apagado"</formula>
    </cfRule>
  </conditionalFormatting>
  <conditionalFormatting sqref="V3">
    <cfRule type="cellIs" dxfId="485" priority="280" operator="equal">
      <formula>"apagado"</formula>
    </cfRule>
  </conditionalFormatting>
  <conditionalFormatting sqref="U3">
    <cfRule type="cellIs" dxfId="484" priority="279" operator="equal">
      <formula>"apagado"</formula>
    </cfRule>
  </conditionalFormatting>
  <conditionalFormatting sqref="AC106:AC108">
    <cfRule type="cellIs" dxfId="483" priority="277" operator="lessThan">
      <formula>0.8</formula>
    </cfRule>
    <cfRule type="cellIs" dxfId="482" priority="278" operator="greaterThan">
      <formula>0.8</formula>
    </cfRule>
  </conditionalFormatting>
  <conditionalFormatting sqref="AC106:AC108">
    <cfRule type="notContainsText" dxfId="481" priority="275" operator="notContains" text="Caida">
      <formula>ISERROR(SEARCH("Caida",AC106))</formula>
    </cfRule>
    <cfRule type="containsText" dxfId="480" priority="276" operator="containsText" text="Caida">
      <formula>NOT(ISERROR(SEARCH("Caida",AC106)))</formula>
    </cfRule>
  </conditionalFormatting>
  <conditionalFormatting sqref="AC3">
    <cfRule type="cellIs" dxfId="479" priority="274" operator="equal">
      <formula>"apagado"</formula>
    </cfRule>
  </conditionalFormatting>
  <conditionalFormatting sqref="AD106:AD108">
    <cfRule type="cellIs" dxfId="478" priority="272" operator="lessThan">
      <formula>0.8</formula>
    </cfRule>
    <cfRule type="cellIs" dxfId="477" priority="273" operator="greaterThan">
      <formula>0.8</formula>
    </cfRule>
  </conditionalFormatting>
  <conditionalFormatting sqref="AD106:AD108">
    <cfRule type="notContainsText" dxfId="476" priority="270" operator="notContains" text="Caida">
      <formula>ISERROR(SEARCH("Caida",AD106))</formula>
    </cfRule>
    <cfRule type="containsText" dxfId="475" priority="271" operator="containsText" text="Caida">
      <formula>NOT(ISERROR(SEARCH("Caida",AD106)))</formula>
    </cfRule>
  </conditionalFormatting>
  <conditionalFormatting sqref="AD3">
    <cfRule type="cellIs" dxfId="474" priority="269" operator="equal">
      <formula>"apagado"</formula>
    </cfRule>
  </conditionalFormatting>
  <conditionalFormatting sqref="AE3">
    <cfRule type="cellIs" dxfId="473" priority="268" operator="equal">
      <formula>"apagado"</formula>
    </cfRule>
  </conditionalFormatting>
  <conditionalFormatting sqref="AF106:AF108">
    <cfRule type="cellIs" dxfId="472" priority="266" operator="lessThan">
      <formula>0.8</formula>
    </cfRule>
    <cfRule type="cellIs" dxfId="471" priority="267" operator="greaterThan">
      <formula>0.8</formula>
    </cfRule>
  </conditionalFormatting>
  <conditionalFormatting sqref="AF106:AF108">
    <cfRule type="notContainsText" dxfId="470" priority="264" operator="notContains" text="Caida">
      <formula>ISERROR(SEARCH("Caida",AF106))</formula>
    </cfRule>
    <cfRule type="containsText" dxfId="469" priority="265" operator="containsText" text="Caida">
      <formula>NOT(ISERROR(SEARCH("Caida",AF106)))</formula>
    </cfRule>
  </conditionalFormatting>
  <conditionalFormatting sqref="AF3">
    <cfRule type="cellIs" dxfId="468" priority="263" operator="equal">
      <formula>"apagado"</formula>
    </cfRule>
  </conditionalFormatting>
  <conditionalFormatting sqref="AM106:AM107">
    <cfRule type="cellIs" dxfId="467" priority="261" operator="lessThan">
      <formula>0.8</formula>
    </cfRule>
    <cfRule type="cellIs" dxfId="466" priority="262" operator="greaterThan">
      <formula>0.8</formula>
    </cfRule>
  </conditionalFormatting>
  <conditionalFormatting sqref="AM106:AM107">
    <cfRule type="notContainsText" dxfId="465" priority="259" operator="notContains" text="Caida">
      <formula>ISERROR(SEARCH("Caida",AM106))</formula>
    </cfRule>
    <cfRule type="containsText" dxfId="464" priority="260" operator="containsText" text="Caida">
      <formula>NOT(ISERROR(SEARCH("Caida",AM106)))</formula>
    </cfRule>
  </conditionalFormatting>
  <conditionalFormatting sqref="AM14">
    <cfRule type="cellIs" dxfId="463" priority="254" operator="equal">
      <formula>"apagado"</formula>
    </cfRule>
    <cfRule type="cellIs" dxfId="462" priority="257" operator="lessThan">
      <formula>0.8</formula>
    </cfRule>
    <cfRule type="cellIs" dxfId="461" priority="258" operator="greaterThan">
      <formula>0.8</formula>
    </cfRule>
  </conditionalFormatting>
  <conditionalFormatting sqref="AM14">
    <cfRule type="notContainsText" dxfId="460" priority="255" operator="notContains" text="Caida">
      <formula>ISERROR(SEARCH("Caida",AM14))</formula>
    </cfRule>
    <cfRule type="containsText" dxfId="459" priority="256" operator="containsText" text="Caida">
      <formula>NOT(ISERROR(SEARCH("Caida",AM14)))</formula>
    </cfRule>
  </conditionalFormatting>
  <conditionalFormatting sqref="AM3">
    <cfRule type="cellIs" dxfId="458" priority="253" operator="equal">
      <formula>"apagado"</formula>
    </cfRule>
  </conditionalFormatting>
  <conditionalFormatting sqref="U73">
    <cfRule type="containsText" dxfId="457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56" priority="250" operator="lessThan">
      <formula>0.8</formula>
    </cfRule>
    <cfRule type="cellIs" dxfId="455" priority="251" operator="greaterThan">
      <formula>0.8</formula>
    </cfRule>
  </conditionalFormatting>
  <conditionalFormatting sqref="U7">
    <cfRule type="notContainsText" dxfId="454" priority="248" operator="notContains" text="Caida">
      <formula>ISERROR(SEARCH("Caida",U7))</formula>
    </cfRule>
    <cfRule type="containsText" dxfId="453" priority="249" operator="containsText" text="Caida">
      <formula>NOT(ISERROR(SEARCH("Caida",U7)))</formula>
    </cfRule>
  </conditionalFormatting>
  <conditionalFormatting sqref="U106:U108">
    <cfRule type="cellIs" dxfId="452" priority="246" operator="lessThan">
      <formula>0.8</formula>
    </cfRule>
    <cfRule type="cellIs" dxfId="451" priority="247" operator="greaterThan">
      <formula>0.8</formula>
    </cfRule>
  </conditionalFormatting>
  <conditionalFormatting sqref="U106:U108">
    <cfRule type="notContainsText" dxfId="450" priority="244" operator="notContains" text="Caida">
      <formula>ISERROR(SEARCH("Caida",U106))</formula>
    </cfRule>
    <cfRule type="containsText" dxfId="449" priority="245" operator="containsText" text="Caida">
      <formula>NOT(ISERROR(SEARCH("Caida",U106)))</formula>
    </cfRule>
  </conditionalFormatting>
  <conditionalFormatting sqref="V73">
    <cfRule type="containsText" dxfId="448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47" priority="241" operator="lessThan">
      <formula>0.8</formula>
    </cfRule>
    <cfRule type="cellIs" dxfId="446" priority="242" operator="greaterThan">
      <formula>0.8</formula>
    </cfRule>
  </conditionalFormatting>
  <conditionalFormatting sqref="V7">
    <cfRule type="notContainsText" dxfId="445" priority="239" operator="notContains" text="Caida">
      <formula>ISERROR(SEARCH("Caida",V7))</formula>
    </cfRule>
    <cfRule type="containsText" dxfId="444" priority="240" operator="containsText" text="Caida">
      <formula>NOT(ISERROR(SEARCH("Caida",V7)))</formula>
    </cfRule>
  </conditionalFormatting>
  <conditionalFormatting sqref="V106:V108">
    <cfRule type="cellIs" dxfId="443" priority="237" operator="lessThan">
      <formula>0.8</formula>
    </cfRule>
    <cfRule type="cellIs" dxfId="442" priority="238" operator="greaterThan">
      <formula>0.8</formula>
    </cfRule>
  </conditionalFormatting>
  <conditionalFormatting sqref="V106:V108">
    <cfRule type="notContainsText" dxfId="441" priority="235" operator="notContains" text="Caida">
      <formula>ISERROR(SEARCH("Caida",V106))</formula>
    </cfRule>
    <cfRule type="containsText" dxfId="440" priority="236" operator="containsText" text="Caida">
      <formula>NOT(ISERROR(SEARCH("Caida",V106)))</formula>
    </cfRule>
  </conditionalFormatting>
  <conditionalFormatting sqref="AD107">
    <cfRule type="cellIs" dxfId="439" priority="233" operator="lessThan">
      <formula>0.8</formula>
    </cfRule>
    <cfRule type="cellIs" dxfId="438" priority="234" operator="greaterThan">
      <formula>0.8</formula>
    </cfRule>
  </conditionalFormatting>
  <conditionalFormatting sqref="AD107">
    <cfRule type="notContainsText" dxfId="437" priority="231" operator="notContains" text="Caida">
      <formula>ISERROR(SEARCH("Caida",AD107))</formula>
    </cfRule>
    <cfRule type="containsText" dxfId="436" priority="232" operator="containsText" text="Caida">
      <formula>NOT(ISERROR(SEARCH("Caida",AD107)))</formula>
    </cfRule>
  </conditionalFormatting>
  <conditionalFormatting sqref="AD109">
    <cfRule type="cellIs" dxfId="435" priority="229" operator="lessThan">
      <formula>0.8</formula>
    </cfRule>
    <cfRule type="cellIs" dxfId="434" priority="230" operator="greaterThan">
      <formula>0.8</formula>
    </cfRule>
  </conditionalFormatting>
  <conditionalFormatting sqref="AD109">
    <cfRule type="notContainsText" dxfId="433" priority="227" operator="notContains" text="Caida">
      <formula>ISERROR(SEARCH("Caida",AD109))</formula>
    </cfRule>
    <cfRule type="containsText" dxfId="432" priority="228" operator="containsText" text="Caida">
      <formula>NOT(ISERROR(SEARCH("Caida",AD109)))</formula>
    </cfRule>
  </conditionalFormatting>
  <conditionalFormatting sqref="AD112:AD113">
    <cfRule type="cellIs" dxfId="431" priority="225" operator="lessThan">
      <formula>0.8</formula>
    </cfRule>
    <cfRule type="cellIs" dxfId="430" priority="226" operator="greaterThan">
      <formula>0.8</formula>
    </cfRule>
  </conditionalFormatting>
  <conditionalFormatting sqref="AD112:AD113">
    <cfRule type="notContainsText" dxfId="429" priority="223" operator="notContains" text="Caida">
      <formula>ISERROR(SEARCH("Caida",AD112))</formula>
    </cfRule>
    <cfRule type="containsText" dxfId="428" priority="224" operator="containsText" text="Caida">
      <formula>NOT(ISERROR(SEARCH("Caida",AD112)))</formula>
    </cfRule>
  </conditionalFormatting>
  <conditionalFormatting sqref="AD129">
    <cfRule type="cellIs" dxfId="427" priority="221" operator="lessThan">
      <formula>0.8</formula>
    </cfRule>
    <cfRule type="cellIs" dxfId="426" priority="222" operator="greaterThan">
      <formula>0.8</formula>
    </cfRule>
  </conditionalFormatting>
  <conditionalFormatting sqref="AD129">
    <cfRule type="notContainsText" dxfId="425" priority="219" operator="notContains" text="Caida">
      <formula>ISERROR(SEARCH("Caida",AD129))</formula>
    </cfRule>
    <cfRule type="containsText" dxfId="424" priority="220" operator="containsText" text="Caida">
      <formula>NOT(ISERROR(SEARCH("Caida",AD129)))</formula>
    </cfRule>
  </conditionalFormatting>
  <conditionalFormatting sqref="AD130:AD131">
    <cfRule type="cellIs" dxfId="423" priority="217" operator="lessThan">
      <formula>0.8</formula>
    </cfRule>
    <cfRule type="cellIs" dxfId="422" priority="218" operator="greaterThan">
      <formula>0.8</formula>
    </cfRule>
  </conditionalFormatting>
  <conditionalFormatting sqref="AD130:AD131">
    <cfRule type="notContainsText" dxfId="421" priority="215" operator="notContains" text="Caida">
      <formula>ISERROR(SEARCH("Caida",AD130))</formula>
    </cfRule>
    <cfRule type="containsText" dxfId="420" priority="216" operator="containsText" text="Caida">
      <formula>NOT(ISERROR(SEARCH("Caida",AD130)))</formula>
    </cfRule>
  </conditionalFormatting>
  <conditionalFormatting sqref="AD135:AD139">
    <cfRule type="cellIs" dxfId="419" priority="213" operator="lessThan">
      <formula>0.8</formula>
    </cfRule>
    <cfRule type="cellIs" dxfId="418" priority="214" operator="greaterThan">
      <formula>0.8</formula>
    </cfRule>
  </conditionalFormatting>
  <conditionalFormatting sqref="AD135:AD139">
    <cfRule type="notContainsText" dxfId="417" priority="211" operator="notContains" text="Caida">
      <formula>ISERROR(SEARCH("Caida",AD135))</formula>
    </cfRule>
    <cfRule type="containsText" dxfId="416" priority="212" operator="containsText" text="Caida">
      <formula>NOT(ISERROR(SEARCH("Caida",AD135)))</formula>
    </cfRule>
  </conditionalFormatting>
  <conditionalFormatting sqref="AD140">
    <cfRule type="cellIs" dxfId="415" priority="209" operator="lessThan">
      <formula>0.8</formula>
    </cfRule>
    <cfRule type="cellIs" dxfId="414" priority="210" operator="greaterThan">
      <formula>0.8</formula>
    </cfRule>
  </conditionalFormatting>
  <conditionalFormatting sqref="AD140">
    <cfRule type="notContainsText" dxfId="413" priority="207" operator="notContains" text="Caida">
      <formula>ISERROR(SEARCH("Caida",AD140))</formula>
    </cfRule>
    <cfRule type="containsText" dxfId="412" priority="208" operator="containsText" text="Caida">
      <formula>NOT(ISERROR(SEARCH("Caida",AD140)))</formula>
    </cfRule>
  </conditionalFormatting>
  <conditionalFormatting sqref="AD144">
    <cfRule type="cellIs" dxfId="411" priority="205" operator="lessThan">
      <formula>0.8</formula>
    </cfRule>
    <cfRule type="cellIs" dxfId="410" priority="206" operator="greaterThan">
      <formula>0.8</formula>
    </cfRule>
  </conditionalFormatting>
  <conditionalFormatting sqref="AD144">
    <cfRule type="notContainsText" dxfId="409" priority="203" operator="notContains" text="Caida">
      <formula>ISERROR(SEARCH("Caida",AD144))</formula>
    </cfRule>
    <cfRule type="containsText" dxfId="408" priority="204" operator="containsText" text="Caida">
      <formula>NOT(ISERROR(SEARCH("Caida",AD144)))</formula>
    </cfRule>
  </conditionalFormatting>
  <conditionalFormatting sqref="AD146">
    <cfRule type="cellIs" dxfId="407" priority="201" operator="lessThan">
      <formula>0.8</formula>
    </cfRule>
    <cfRule type="cellIs" dxfId="406" priority="202" operator="greaterThan">
      <formula>0.8</formula>
    </cfRule>
  </conditionalFormatting>
  <conditionalFormatting sqref="AD146">
    <cfRule type="notContainsText" dxfId="405" priority="199" operator="notContains" text="Caida">
      <formula>ISERROR(SEARCH("Caida",AD146))</formula>
    </cfRule>
    <cfRule type="containsText" dxfId="404" priority="200" operator="containsText" text="Caida">
      <formula>NOT(ISERROR(SEARCH("Caida",AD146)))</formula>
    </cfRule>
  </conditionalFormatting>
  <conditionalFormatting sqref="AD161">
    <cfRule type="cellIs" dxfId="403" priority="197" operator="lessThan">
      <formula>0.8</formula>
    </cfRule>
    <cfRule type="cellIs" dxfId="402" priority="198" operator="greaterThan">
      <formula>0.8</formula>
    </cfRule>
  </conditionalFormatting>
  <conditionalFormatting sqref="AD161">
    <cfRule type="notContainsText" dxfId="401" priority="195" operator="notContains" text="Caida">
      <formula>ISERROR(SEARCH("Caida",AD161))</formula>
    </cfRule>
    <cfRule type="containsText" dxfId="400" priority="196" operator="containsText" text="Caida">
      <formula>NOT(ISERROR(SEARCH("Caida",AD161)))</formula>
    </cfRule>
  </conditionalFormatting>
  <conditionalFormatting sqref="AD162:AD164">
    <cfRule type="cellIs" dxfId="399" priority="193" operator="lessThan">
      <formula>0.8</formula>
    </cfRule>
    <cfRule type="cellIs" dxfId="398" priority="194" operator="greaterThan">
      <formula>0.8</formula>
    </cfRule>
  </conditionalFormatting>
  <conditionalFormatting sqref="AD162:AD164">
    <cfRule type="notContainsText" dxfId="397" priority="191" operator="notContains" text="Caida">
      <formula>ISERROR(SEARCH("Caida",AD162))</formula>
    </cfRule>
    <cfRule type="containsText" dxfId="396" priority="192" operator="containsText" text="Caida">
      <formula>NOT(ISERROR(SEARCH("Caida",AD162)))</formula>
    </cfRule>
  </conditionalFormatting>
  <conditionalFormatting sqref="AD165">
    <cfRule type="cellIs" dxfId="395" priority="189" operator="lessThan">
      <formula>0.8</formula>
    </cfRule>
    <cfRule type="cellIs" dxfId="394" priority="190" operator="greaterThan">
      <formula>0.8</formula>
    </cfRule>
  </conditionalFormatting>
  <conditionalFormatting sqref="AD165">
    <cfRule type="notContainsText" dxfId="393" priority="187" operator="notContains" text="Caida">
      <formula>ISERROR(SEARCH("Caida",AD165))</formula>
    </cfRule>
    <cfRule type="containsText" dxfId="392" priority="188" operator="containsText" text="Caida">
      <formula>NOT(ISERROR(SEARCH("Caida",AD165)))</formula>
    </cfRule>
  </conditionalFormatting>
  <conditionalFormatting sqref="AD184">
    <cfRule type="cellIs" dxfId="391" priority="185" operator="lessThan">
      <formula>0.8</formula>
    </cfRule>
    <cfRule type="cellIs" dxfId="390" priority="186" operator="greaterThan">
      <formula>0.8</formula>
    </cfRule>
  </conditionalFormatting>
  <conditionalFormatting sqref="AD184">
    <cfRule type="notContainsText" dxfId="389" priority="183" operator="notContains" text="Caida">
      <formula>ISERROR(SEARCH("Caida",AD184))</formula>
    </cfRule>
    <cfRule type="containsText" dxfId="388" priority="184" operator="containsText" text="Caida">
      <formula>NOT(ISERROR(SEARCH("Caida",AD184)))</formula>
    </cfRule>
  </conditionalFormatting>
  <conditionalFormatting sqref="AD185">
    <cfRule type="cellIs" dxfId="387" priority="181" operator="lessThan">
      <formula>0.8</formula>
    </cfRule>
    <cfRule type="cellIs" dxfId="386" priority="182" operator="greaterThan">
      <formula>0.8</formula>
    </cfRule>
  </conditionalFormatting>
  <conditionalFormatting sqref="AD185">
    <cfRule type="notContainsText" dxfId="385" priority="179" operator="notContains" text="Caida">
      <formula>ISERROR(SEARCH("Caida",AD185))</formula>
    </cfRule>
    <cfRule type="containsText" dxfId="384" priority="180" operator="containsText" text="Caida">
      <formula>NOT(ISERROR(SEARCH("Caida",AD185)))</formula>
    </cfRule>
  </conditionalFormatting>
  <conditionalFormatting sqref="AD187">
    <cfRule type="cellIs" dxfId="383" priority="177" operator="lessThan">
      <formula>0.8</formula>
    </cfRule>
    <cfRule type="cellIs" dxfId="382" priority="178" operator="greaterThan">
      <formula>0.8</formula>
    </cfRule>
  </conditionalFormatting>
  <conditionalFormatting sqref="AD187">
    <cfRule type="notContainsText" dxfId="381" priority="175" operator="notContains" text="Caida">
      <formula>ISERROR(SEARCH("Caida",AD187))</formula>
    </cfRule>
    <cfRule type="containsText" dxfId="380" priority="176" operator="containsText" text="Caida">
      <formula>NOT(ISERROR(SEARCH("Caida",AD187)))</formula>
    </cfRule>
  </conditionalFormatting>
  <conditionalFormatting sqref="AD200">
    <cfRule type="cellIs" dxfId="379" priority="173" operator="lessThan">
      <formula>0.8</formula>
    </cfRule>
    <cfRule type="cellIs" dxfId="378" priority="174" operator="greaterThan">
      <formula>0.8</formula>
    </cfRule>
  </conditionalFormatting>
  <conditionalFormatting sqref="AD200">
    <cfRule type="notContainsText" dxfId="377" priority="171" operator="notContains" text="Caida">
      <formula>ISERROR(SEARCH("Caida",AD200))</formula>
    </cfRule>
    <cfRule type="containsText" dxfId="376" priority="172" operator="containsText" text="Caida">
      <formula>NOT(ISERROR(SEARCH("Caida",AD200)))</formula>
    </cfRule>
  </conditionalFormatting>
  <conditionalFormatting sqref="AD211">
    <cfRule type="cellIs" dxfId="375" priority="169" operator="lessThan">
      <formula>0.8</formula>
    </cfRule>
    <cfRule type="cellIs" dxfId="374" priority="170" operator="greaterThan">
      <formula>0.8</formula>
    </cfRule>
  </conditionalFormatting>
  <conditionalFormatting sqref="AD211">
    <cfRule type="notContainsText" dxfId="373" priority="167" operator="notContains" text="Caida">
      <formula>ISERROR(SEARCH("Caida",AD211))</formula>
    </cfRule>
    <cfRule type="containsText" dxfId="372" priority="168" operator="containsText" text="Caida">
      <formula>NOT(ISERROR(SEARCH("Caida",AD211)))</formula>
    </cfRule>
  </conditionalFormatting>
  <conditionalFormatting sqref="AD212:AD213">
    <cfRule type="cellIs" dxfId="371" priority="165" operator="lessThan">
      <formula>0.8</formula>
    </cfRule>
    <cfRule type="cellIs" dxfId="370" priority="166" operator="greaterThan">
      <formula>0.8</formula>
    </cfRule>
  </conditionalFormatting>
  <conditionalFormatting sqref="AD212:AD213">
    <cfRule type="notContainsText" dxfId="369" priority="163" operator="notContains" text="Caida">
      <formula>ISERROR(SEARCH("Caida",AD212))</formula>
    </cfRule>
    <cfRule type="containsText" dxfId="368" priority="164" operator="containsText" text="Caida">
      <formula>NOT(ISERROR(SEARCH("Caida",AD212)))</formula>
    </cfRule>
  </conditionalFormatting>
  <conditionalFormatting sqref="AD219">
    <cfRule type="cellIs" dxfId="367" priority="161" operator="lessThan">
      <formula>0.8</formula>
    </cfRule>
    <cfRule type="cellIs" dxfId="366" priority="162" operator="greaterThan">
      <formula>0.8</formula>
    </cfRule>
  </conditionalFormatting>
  <conditionalFormatting sqref="AD219">
    <cfRule type="notContainsText" dxfId="365" priority="159" operator="notContains" text="Caida">
      <formula>ISERROR(SEARCH("Caida",AD219))</formula>
    </cfRule>
    <cfRule type="containsText" dxfId="364" priority="160" operator="containsText" text="Caida">
      <formula>NOT(ISERROR(SEARCH("Caida",AD219)))</formula>
    </cfRule>
  </conditionalFormatting>
  <conditionalFormatting sqref="AD227">
    <cfRule type="cellIs" dxfId="363" priority="157" operator="lessThan">
      <formula>0.8</formula>
    </cfRule>
    <cfRule type="cellIs" dxfId="362" priority="158" operator="greaterThan">
      <formula>0.8</formula>
    </cfRule>
  </conditionalFormatting>
  <conditionalFormatting sqref="AD227">
    <cfRule type="notContainsText" dxfId="361" priority="155" operator="notContains" text="Caida">
      <formula>ISERROR(SEARCH("Caida",AD227))</formula>
    </cfRule>
    <cfRule type="containsText" dxfId="360" priority="156" operator="containsText" text="Caida">
      <formula>NOT(ISERROR(SEARCH("Caida",AD227)))</formula>
    </cfRule>
  </conditionalFormatting>
  <conditionalFormatting sqref="AD232">
    <cfRule type="cellIs" dxfId="359" priority="153" operator="lessThan">
      <formula>0.8</formula>
    </cfRule>
    <cfRule type="cellIs" dxfId="358" priority="154" operator="greaterThan">
      <formula>0.8</formula>
    </cfRule>
  </conditionalFormatting>
  <conditionalFormatting sqref="AD232">
    <cfRule type="notContainsText" dxfId="357" priority="151" operator="notContains" text="Caida">
      <formula>ISERROR(SEARCH("Caida",AD232))</formula>
    </cfRule>
    <cfRule type="containsText" dxfId="356" priority="152" operator="containsText" text="Caida">
      <formula>NOT(ISERROR(SEARCH("Caida",AD232)))</formula>
    </cfRule>
  </conditionalFormatting>
  <conditionalFormatting sqref="AD233">
    <cfRule type="cellIs" dxfId="355" priority="149" operator="lessThan">
      <formula>0.8</formula>
    </cfRule>
    <cfRule type="cellIs" dxfId="354" priority="150" operator="greaterThan">
      <formula>0.8</formula>
    </cfRule>
  </conditionalFormatting>
  <conditionalFormatting sqref="AD233">
    <cfRule type="notContainsText" dxfId="353" priority="147" operator="notContains" text="Caida">
      <formula>ISERROR(SEARCH("Caida",AD233))</formula>
    </cfRule>
    <cfRule type="containsText" dxfId="352" priority="148" operator="containsText" text="Caida">
      <formula>NOT(ISERROR(SEARCH("Caida",AD233)))</formula>
    </cfRule>
  </conditionalFormatting>
  <conditionalFormatting sqref="AD398">
    <cfRule type="cellIs" dxfId="351" priority="146" operator="equal">
      <formula>"apagado"</formula>
    </cfRule>
  </conditionalFormatting>
  <conditionalFormatting sqref="AD403">
    <cfRule type="cellIs" dxfId="350" priority="145" operator="equal">
      <formula>"apagado"</formula>
    </cfRule>
  </conditionalFormatting>
  <conditionalFormatting sqref="AD399">
    <cfRule type="cellIs" dxfId="349" priority="144" operator="equal">
      <formula>"apagado"</formula>
    </cfRule>
  </conditionalFormatting>
  <conditionalFormatting sqref="AD400">
    <cfRule type="cellIs" dxfId="348" priority="143" operator="equal">
      <formula>"apagado"</formula>
    </cfRule>
  </conditionalFormatting>
  <conditionalFormatting sqref="AD227">
    <cfRule type="cellIs" dxfId="347" priority="142" operator="equal">
      <formula>"apagado"</formula>
    </cfRule>
  </conditionalFormatting>
  <conditionalFormatting sqref="AD232">
    <cfRule type="cellIs" dxfId="346" priority="141" operator="equal">
      <formula>"apagado"</formula>
    </cfRule>
  </conditionalFormatting>
  <conditionalFormatting sqref="AD233">
    <cfRule type="cellIs" dxfId="345" priority="140" operator="equal">
      <formula>"apagado"</formula>
    </cfRule>
  </conditionalFormatting>
  <conditionalFormatting sqref="AD219">
    <cfRule type="cellIs" dxfId="344" priority="139" operator="equal">
      <formula>"apagado"</formula>
    </cfRule>
  </conditionalFormatting>
  <conditionalFormatting sqref="AD212:AD213">
    <cfRule type="cellIs" dxfId="343" priority="138" operator="equal">
      <formula>"apagado"</formula>
    </cfRule>
  </conditionalFormatting>
  <conditionalFormatting sqref="AD211">
    <cfRule type="cellIs" dxfId="342" priority="137" operator="equal">
      <formula>"apagado"</formula>
    </cfRule>
  </conditionalFormatting>
  <conditionalFormatting sqref="AD200">
    <cfRule type="cellIs" dxfId="341" priority="136" operator="equal">
      <formula>"apagado"</formula>
    </cfRule>
  </conditionalFormatting>
  <conditionalFormatting sqref="AD187">
    <cfRule type="cellIs" dxfId="340" priority="135" operator="equal">
      <formula>"apagado"</formula>
    </cfRule>
  </conditionalFormatting>
  <conditionalFormatting sqref="AD184">
    <cfRule type="cellIs" dxfId="339" priority="134" operator="equal">
      <formula>"apagado"</formula>
    </cfRule>
  </conditionalFormatting>
  <conditionalFormatting sqref="AD185">
    <cfRule type="cellIs" dxfId="338" priority="133" operator="equal">
      <formula>"apagado"</formula>
    </cfRule>
  </conditionalFormatting>
  <conditionalFormatting sqref="AD161">
    <cfRule type="cellIs" dxfId="337" priority="132" operator="equal">
      <formula>"apagado"</formula>
    </cfRule>
  </conditionalFormatting>
  <conditionalFormatting sqref="AD162:AD164">
    <cfRule type="cellIs" dxfId="336" priority="131" operator="equal">
      <formula>"apagado"</formula>
    </cfRule>
  </conditionalFormatting>
  <conditionalFormatting sqref="AD165">
    <cfRule type="cellIs" dxfId="335" priority="130" operator="equal">
      <formula>"apagado"</formula>
    </cfRule>
  </conditionalFormatting>
  <conditionalFormatting sqref="AD144">
    <cfRule type="cellIs" dxfId="334" priority="129" operator="equal">
      <formula>"apagado"</formula>
    </cfRule>
  </conditionalFormatting>
  <conditionalFormatting sqref="AD146">
    <cfRule type="cellIs" dxfId="333" priority="128" operator="equal">
      <formula>"apagado"</formula>
    </cfRule>
  </conditionalFormatting>
  <conditionalFormatting sqref="AD129">
    <cfRule type="cellIs" dxfId="332" priority="127" operator="equal">
      <formula>"apagado"</formula>
    </cfRule>
  </conditionalFormatting>
  <conditionalFormatting sqref="AD130:AD131">
    <cfRule type="cellIs" dxfId="331" priority="126" operator="equal">
      <formula>"apagado"</formula>
    </cfRule>
  </conditionalFormatting>
  <conditionalFormatting sqref="AD135:AD139">
    <cfRule type="cellIs" dxfId="330" priority="125" operator="equal">
      <formula>"apagado"</formula>
    </cfRule>
  </conditionalFormatting>
  <conditionalFormatting sqref="AD140">
    <cfRule type="cellIs" dxfId="329" priority="124" operator="equal">
      <formula>"apagado"</formula>
    </cfRule>
  </conditionalFormatting>
  <conditionalFormatting sqref="AD112:AD113">
    <cfRule type="cellIs" dxfId="328" priority="123" operator="equal">
      <formula>"apagado"</formula>
    </cfRule>
  </conditionalFormatting>
  <conditionalFormatting sqref="AD107">
    <cfRule type="cellIs" dxfId="327" priority="121" operator="lessThan">
      <formula>0.8</formula>
    </cfRule>
    <cfRule type="cellIs" dxfId="326" priority="122" operator="greaterThan">
      <formula>0.8</formula>
    </cfRule>
  </conditionalFormatting>
  <conditionalFormatting sqref="AD107">
    <cfRule type="notContainsText" dxfId="325" priority="119" operator="notContains" text="Caida">
      <formula>ISERROR(SEARCH("Caida",AD107))</formula>
    </cfRule>
    <cfRule type="containsText" dxfId="324" priority="120" operator="containsText" text="Caida">
      <formula>NOT(ISERROR(SEARCH("Caida",AD107)))</formula>
    </cfRule>
  </conditionalFormatting>
  <conditionalFormatting sqref="AD107">
    <cfRule type="cellIs" dxfId="323" priority="118" operator="equal">
      <formula>"apagado"</formula>
    </cfRule>
  </conditionalFormatting>
  <conditionalFormatting sqref="AD109">
    <cfRule type="cellIs" dxfId="322" priority="117" operator="equal">
      <formula>"apagado"</formula>
    </cfRule>
  </conditionalFormatting>
  <conditionalFormatting sqref="E412:E418">
    <cfRule type="containsText" dxfId="321" priority="115" operator="containsText" text="fija">
      <formula>NOT(ISERROR(SEARCH("fija",E412)))</formula>
    </cfRule>
    <cfRule type="containsText" dxfId="320" priority="116" operator="containsText" text="domo">
      <formula>NOT(ISERROR(SEARCH("domo",E412)))</formula>
    </cfRule>
  </conditionalFormatting>
  <conditionalFormatting sqref="F412:F418">
    <cfRule type="cellIs" dxfId="319" priority="114" operator="equal">
      <formula>"PTP A FO"</formula>
    </cfRule>
  </conditionalFormatting>
  <conditionalFormatting sqref="F1:F1048576">
    <cfRule type="cellIs" dxfId="318" priority="112" operator="equal">
      <formula>$F$10</formula>
    </cfRule>
    <cfRule type="cellIs" dxfId="317" priority="113" operator="equal">
      <formula>"PTP A FO"</formula>
    </cfRule>
  </conditionalFormatting>
  <conditionalFormatting sqref="E1:E1048576">
    <cfRule type="cellIs" dxfId="316" priority="111" operator="equal">
      <formula>$E$7</formula>
    </cfRule>
  </conditionalFormatting>
  <conditionalFormatting sqref="D354:D355 D163:D164 C1:C1048576">
    <cfRule type="cellIs" dxfId="315" priority="109" operator="equal">
      <formula>$C$215</formula>
    </cfRule>
    <cfRule type="cellIs" dxfId="314" priority="110" operator="equal">
      <formula>$C$203</formula>
    </cfRule>
  </conditionalFormatting>
  <conditionalFormatting sqref="AE73">
    <cfRule type="containsText" dxfId="313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12" priority="106" operator="lessThan">
      <formula>0.8</formula>
    </cfRule>
    <cfRule type="cellIs" dxfId="311" priority="107" operator="greaterThan">
      <formula>0.8</formula>
    </cfRule>
  </conditionalFormatting>
  <conditionalFormatting sqref="AE7">
    <cfRule type="notContainsText" dxfId="310" priority="104" operator="notContains" text="Caida">
      <formula>ISERROR(SEARCH("Caida",AE7))</formula>
    </cfRule>
    <cfRule type="containsText" dxfId="309" priority="105" operator="containsText" text="Caida">
      <formula>NOT(ISERROR(SEARCH("Caida",AE7)))</formula>
    </cfRule>
  </conditionalFormatting>
  <conditionalFormatting sqref="AE106:AE108">
    <cfRule type="cellIs" dxfId="308" priority="102" operator="lessThan">
      <formula>0.8</formula>
    </cfRule>
    <cfRule type="cellIs" dxfId="307" priority="103" operator="greaterThan">
      <formula>0.8</formula>
    </cfRule>
  </conditionalFormatting>
  <conditionalFormatting sqref="AE106:AE108">
    <cfRule type="notContainsText" dxfId="306" priority="100" operator="notContains" text="Caida">
      <formula>ISERROR(SEARCH("Caida",AE106))</formula>
    </cfRule>
    <cfRule type="containsText" dxfId="305" priority="101" operator="containsText" text="Caida">
      <formula>NOT(ISERROR(SEARCH("Caida",AE106)))</formula>
    </cfRule>
  </conditionalFormatting>
  <conditionalFormatting sqref="AA87">
    <cfRule type="cellIs" dxfId="304" priority="99" operator="equal">
      <formula>"apagado"</formula>
    </cfRule>
  </conditionalFormatting>
  <conditionalFormatting sqref="AB109">
    <cfRule type="cellIs" dxfId="303" priority="97" operator="lessThan">
      <formula>0.8</formula>
    </cfRule>
    <cfRule type="cellIs" dxfId="302" priority="98" operator="greaterThan">
      <formula>0.8</formula>
    </cfRule>
  </conditionalFormatting>
  <conditionalFormatting sqref="AB109">
    <cfRule type="notContainsText" dxfId="301" priority="95" operator="notContains" text="Caida">
      <formula>ISERROR(SEARCH("Caida",AB109))</formula>
    </cfRule>
    <cfRule type="containsText" dxfId="300" priority="96" operator="containsText" text="Caida">
      <formula>NOT(ISERROR(SEARCH("Caida",AB109)))</formula>
    </cfRule>
  </conditionalFormatting>
  <conditionalFormatting sqref="AB109">
    <cfRule type="cellIs" dxfId="299" priority="94" operator="equal">
      <formula>"apagado"</formula>
    </cfRule>
  </conditionalFormatting>
  <conditionalFormatting sqref="AB145">
    <cfRule type="cellIs" dxfId="298" priority="93" operator="equal">
      <formula>"apagado"</formula>
    </cfRule>
  </conditionalFormatting>
  <conditionalFormatting sqref="AB177">
    <cfRule type="cellIs" dxfId="297" priority="92" operator="equal">
      <formula>"apagado"</formula>
    </cfRule>
  </conditionalFormatting>
  <conditionalFormatting sqref="AB179">
    <cfRule type="cellIs" dxfId="296" priority="91" operator="equal">
      <formula>"apagado"</formula>
    </cfRule>
  </conditionalFormatting>
  <conditionalFormatting sqref="AB184">
    <cfRule type="cellIs" dxfId="295" priority="90" operator="equal">
      <formula>"apagado"</formula>
    </cfRule>
  </conditionalFormatting>
  <conditionalFormatting sqref="AB187">
    <cfRule type="cellIs" dxfId="294" priority="89" operator="equal">
      <formula>"apagado"</formula>
    </cfRule>
  </conditionalFormatting>
  <conditionalFormatting sqref="AB88">
    <cfRule type="cellIs" dxfId="293" priority="87" operator="lessThan">
      <formula>0.8</formula>
    </cfRule>
    <cfRule type="cellIs" dxfId="292" priority="88" operator="greaterThan">
      <formula>0.8</formula>
    </cfRule>
  </conditionalFormatting>
  <conditionalFormatting sqref="AB88">
    <cfRule type="notContainsText" dxfId="291" priority="85" operator="notContains" text="Caida">
      <formula>ISERROR(SEARCH("Caida",AB88))</formula>
    </cfRule>
    <cfRule type="containsText" dxfId="290" priority="86" operator="containsText" text="Caida">
      <formula>NOT(ISERROR(SEARCH("Caida",AB88)))</formula>
    </cfRule>
  </conditionalFormatting>
  <conditionalFormatting sqref="AB88">
    <cfRule type="cellIs" dxfId="289" priority="84" operator="equal">
      <formula>"apagado"</formula>
    </cfRule>
  </conditionalFormatting>
  <conditionalFormatting sqref="AB211">
    <cfRule type="cellIs" dxfId="288" priority="83" operator="equal">
      <formula>"apagado"</formula>
    </cfRule>
  </conditionalFormatting>
  <conditionalFormatting sqref="AB282">
    <cfRule type="cellIs" dxfId="287" priority="82" operator="equal">
      <formula>"apagado"</formula>
    </cfRule>
  </conditionalFormatting>
  <conditionalFormatting sqref="AB283">
    <cfRule type="cellIs" dxfId="286" priority="81" operator="equal">
      <formula>"apagado"</formula>
    </cfRule>
  </conditionalFormatting>
  <conditionalFormatting sqref="AB321">
    <cfRule type="cellIs" dxfId="285" priority="80" operator="equal">
      <formula>"apagado"</formula>
    </cfRule>
  </conditionalFormatting>
  <conditionalFormatting sqref="AB322">
    <cfRule type="cellIs" dxfId="284" priority="79" operator="equal">
      <formula>"apagado"</formula>
    </cfRule>
  </conditionalFormatting>
  <conditionalFormatting sqref="AB319">
    <cfRule type="cellIs" dxfId="283" priority="78" operator="equal">
      <formula>"apagado"</formula>
    </cfRule>
  </conditionalFormatting>
  <conditionalFormatting sqref="AB320:AB322">
    <cfRule type="cellIs" dxfId="282" priority="77" operator="equal">
      <formula>"apagado"</formula>
    </cfRule>
  </conditionalFormatting>
  <conditionalFormatting sqref="AB347">
    <cfRule type="cellIs" dxfId="281" priority="76" operator="equal">
      <formula>"apagado"</formula>
    </cfRule>
  </conditionalFormatting>
  <conditionalFormatting sqref="AB358">
    <cfRule type="cellIs" dxfId="280" priority="75" operator="equal">
      <formula>"apagado"</formula>
    </cfRule>
  </conditionalFormatting>
  <conditionalFormatting sqref="AB359">
    <cfRule type="cellIs" dxfId="279" priority="74" operator="equal">
      <formula>"apagado"</formula>
    </cfRule>
  </conditionalFormatting>
  <conditionalFormatting sqref="AB376">
    <cfRule type="cellIs" dxfId="278" priority="73" operator="equal">
      <formula>"apagado"</formula>
    </cfRule>
  </conditionalFormatting>
  <conditionalFormatting sqref="AB392">
    <cfRule type="cellIs" dxfId="277" priority="72" operator="equal">
      <formula>"apagado"</formula>
    </cfRule>
  </conditionalFormatting>
  <conditionalFormatting sqref="AB393:AB396">
    <cfRule type="cellIs" dxfId="276" priority="71" operator="equal">
      <formula>"apagado"</formula>
    </cfRule>
  </conditionalFormatting>
  <conditionalFormatting sqref="AB399">
    <cfRule type="cellIs" dxfId="275" priority="70" operator="equal">
      <formula>"apagado"</formula>
    </cfRule>
  </conditionalFormatting>
  <conditionalFormatting sqref="AB400">
    <cfRule type="cellIs" dxfId="274" priority="69" operator="equal">
      <formula>"apagado"</formula>
    </cfRule>
  </conditionalFormatting>
  <conditionalFormatting sqref="AB408">
    <cfRule type="cellIs" dxfId="273" priority="68" operator="equal">
      <formula>"apagado"</formula>
    </cfRule>
  </conditionalFormatting>
  <conditionalFormatting sqref="AB234">
    <cfRule type="cellIs" dxfId="272" priority="67" operator="equal">
      <formula>"apagado"</formula>
    </cfRule>
  </conditionalFormatting>
  <conditionalFormatting sqref="AB235">
    <cfRule type="cellIs" dxfId="271" priority="66" operator="equal">
      <formula>"apagado"</formula>
    </cfRule>
  </conditionalFormatting>
  <conditionalFormatting sqref="AB236">
    <cfRule type="cellIs" dxfId="270" priority="65" operator="equal">
      <formula>"apagado"</formula>
    </cfRule>
  </conditionalFormatting>
  <conditionalFormatting sqref="AB237">
    <cfRule type="cellIs" dxfId="269" priority="64" operator="equal">
      <formula>"apagado"</formula>
    </cfRule>
  </conditionalFormatting>
  <conditionalFormatting sqref="AB245">
    <cfRule type="cellIs" dxfId="268" priority="63" operator="equal">
      <formula>"apagado"</formula>
    </cfRule>
  </conditionalFormatting>
  <conditionalFormatting sqref="AB238">
    <cfRule type="cellIs" dxfId="267" priority="62" operator="equal">
      <formula>"apagado"</formula>
    </cfRule>
  </conditionalFormatting>
  <conditionalFormatting sqref="AB231">
    <cfRule type="cellIs" dxfId="266" priority="61" operator="equal">
      <formula>"apagado"</formula>
    </cfRule>
  </conditionalFormatting>
  <conditionalFormatting sqref="E432:E434">
    <cfRule type="containsText" dxfId="265" priority="59" operator="containsText" text="fija">
      <formula>NOT(ISERROR(SEARCH("fija",E432)))</formula>
    </cfRule>
    <cfRule type="containsText" dxfId="264" priority="60" operator="containsText" text="domo">
      <formula>NOT(ISERROR(SEARCH("domo",E432)))</formula>
    </cfRule>
  </conditionalFormatting>
  <conditionalFormatting sqref="E420">
    <cfRule type="containsText" dxfId="263" priority="58" operator="containsText" text="Radio">
      <formula>NOT(ISERROR(SEARCH("Radio",E420)))</formula>
    </cfRule>
  </conditionalFormatting>
  <conditionalFormatting sqref="E420">
    <cfRule type="containsText" dxfId="262" priority="56" operator="containsText" text="fija">
      <formula>NOT(ISERROR(SEARCH("fija",E420)))</formula>
    </cfRule>
    <cfRule type="containsText" dxfId="261" priority="57" operator="containsText" text="domo">
      <formula>NOT(ISERROR(SEARCH("domo",E420)))</formula>
    </cfRule>
  </conditionalFormatting>
  <conditionalFormatting sqref="E420">
    <cfRule type="containsText" dxfId="260" priority="54" operator="containsText" text="fija">
      <formula>NOT(ISERROR(SEARCH("fija",E420)))</formula>
    </cfRule>
    <cfRule type="containsText" dxfId="259" priority="55" operator="containsText" text="domo">
      <formula>NOT(ISERROR(SEARCH("domo",E420)))</formula>
    </cfRule>
  </conditionalFormatting>
  <conditionalFormatting sqref="E421">
    <cfRule type="containsText" dxfId="258" priority="53" operator="containsText" text="Radio">
      <formula>NOT(ISERROR(SEARCH("Radio",E421)))</formula>
    </cfRule>
  </conditionalFormatting>
  <conditionalFormatting sqref="E421">
    <cfRule type="containsText" dxfId="257" priority="51" operator="containsText" text="fija">
      <formula>NOT(ISERROR(SEARCH("fija",E421)))</formula>
    </cfRule>
    <cfRule type="containsText" dxfId="256" priority="52" operator="containsText" text="domo">
      <formula>NOT(ISERROR(SEARCH("domo",E421)))</formula>
    </cfRule>
  </conditionalFormatting>
  <conditionalFormatting sqref="E421">
    <cfRule type="containsText" dxfId="255" priority="49" operator="containsText" text="fija">
      <formula>NOT(ISERROR(SEARCH("fija",E421)))</formula>
    </cfRule>
    <cfRule type="containsText" dxfId="254" priority="50" operator="containsText" text="domo">
      <formula>NOT(ISERROR(SEARCH("domo",E421)))</formula>
    </cfRule>
  </conditionalFormatting>
  <conditionalFormatting sqref="E424">
    <cfRule type="containsText" dxfId="253" priority="48" operator="containsText" text="Radio">
      <formula>NOT(ISERROR(SEARCH("Radio",E424)))</formula>
    </cfRule>
  </conditionalFormatting>
  <conditionalFormatting sqref="E424">
    <cfRule type="containsText" dxfId="252" priority="46" operator="containsText" text="fija">
      <formula>NOT(ISERROR(SEARCH("fija",E424)))</formula>
    </cfRule>
    <cfRule type="containsText" dxfId="251" priority="47" operator="containsText" text="domo">
      <formula>NOT(ISERROR(SEARCH("domo",E424)))</formula>
    </cfRule>
  </conditionalFormatting>
  <conditionalFormatting sqref="E424">
    <cfRule type="containsText" dxfId="250" priority="44" operator="containsText" text="fija">
      <formula>NOT(ISERROR(SEARCH("fija",E424)))</formula>
    </cfRule>
    <cfRule type="containsText" dxfId="249" priority="45" operator="containsText" text="domo">
      <formula>NOT(ISERROR(SEARCH("domo",E424)))</formula>
    </cfRule>
  </conditionalFormatting>
  <conditionalFormatting sqref="E425">
    <cfRule type="containsText" dxfId="248" priority="43" operator="containsText" text="Radio">
      <formula>NOT(ISERROR(SEARCH("Radio",E425)))</formula>
    </cfRule>
  </conditionalFormatting>
  <conditionalFormatting sqref="E425">
    <cfRule type="containsText" dxfId="247" priority="41" operator="containsText" text="fija">
      <formula>NOT(ISERROR(SEARCH("fija",E425)))</formula>
    </cfRule>
    <cfRule type="containsText" dxfId="246" priority="42" operator="containsText" text="domo">
      <formula>NOT(ISERROR(SEARCH("domo",E425)))</formula>
    </cfRule>
  </conditionalFormatting>
  <conditionalFormatting sqref="E425">
    <cfRule type="containsText" dxfId="245" priority="39" operator="containsText" text="fija">
      <formula>NOT(ISERROR(SEARCH("fija",E425)))</formula>
    </cfRule>
    <cfRule type="containsText" dxfId="244" priority="40" operator="containsText" text="domo">
      <formula>NOT(ISERROR(SEARCH("domo",E425)))</formula>
    </cfRule>
  </conditionalFormatting>
  <conditionalFormatting sqref="E426">
    <cfRule type="containsText" dxfId="243" priority="38" operator="containsText" text="Radio">
      <formula>NOT(ISERROR(SEARCH("Radio",E426)))</formula>
    </cfRule>
  </conditionalFormatting>
  <conditionalFormatting sqref="E426">
    <cfRule type="containsText" dxfId="242" priority="36" operator="containsText" text="fija">
      <formula>NOT(ISERROR(SEARCH("fija",E426)))</formula>
    </cfRule>
    <cfRule type="containsText" dxfId="241" priority="37" operator="containsText" text="domo">
      <formula>NOT(ISERROR(SEARCH("domo",E426)))</formula>
    </cfRule>
  </conditionalFormatting>
  <conditionalFormatting sqref="E426">
    <cfRule type="containsText" dxfId="240" priority="34" operator="containsText" text="fija">
      <formula>NOT(ISERROR(SEARCH("fija",E426)))</formula>
    </cfRule>
    <cfRule type="containsText" dxfId="239" priority="35" operator="containsText" text="domo">
      <formula>NOT(ISERROR(SEARCH("domo",E426)))</formula>
    </cfRule>
  </conditionalFormatting>
  <conditionalFormatting sqref="E427">
    <cfRule type="containsText" dxfId="238" priority="33" operator="containsText" text="Radio">
      <formula>NOT(ISERROR(SEARCH("Radio",E427)))</formula>
    </cfRule>
  </conditionalFormatting>
  <conditionalFormatting sqref="E427">
    <cfRule type="containsText" dxfId="237" priority="31" operator="containsText" text="fija">
      <formula>NOT(ISERROR(SEARCH("fija",E427)))</formula>
    </cfRule>
    <cfRule type="containsText" dxfId="236" priority="32" operator="containsText" text="domo">
      <formula>NOT(ISERROR(SEARCH("domo",E427)))</formula>
    </cfRule>
  </conditionalFormatting>
  <conditionalFormatting sqref="E427">
    <cfRule type="containsText" dxfId="235" priority="29" operator="containsText" text="fija">
      <formula>NOT(ISERROR(SEARCH("fija",E427)))</formula>
    </cfRule>
    <cfRule type="containsText" dxfId="234" priority="30" operator="containsText" text="domo">
      <formula>NOT(ISERROR(SEARCH("domo",E427)))</formula>
    </cfRule>
  </conditionalFormatting>
  <conditionalFormatting sqref="AO106:AO107">
    <cfRule type="cellIs" dxfId="233" priority="27" operator="lessThan">
      <formula>0.8</formula>
    </cfRule>
    <cfRule type="cellIs" dxfId="232" priority="28" operator="greaterThan">
      <formula>0.8</formula>
    </cfRule>
  </conditionalFormatting>
  <conditionalFormatting sqref="AO106:AO107">
    <cfRule type="notContainsText" dxfId="231" priority="25" operator="notContains" text="Caida">
      <formula>ISERROR(SEARCH("Caida",AO106))</formula>
    </cfRule>
    <cfRule type="containsText" dxfId="230" priority="26" operator="containsText" text="Caida">
      <formula>NOT(ISERROR(SEARCH("Caida",AO106)))</formula>
    </cfRule>
  </conditionalFormatting>
  <conditionalFormatting sqref="AL410">
    <cfRule type="cellIs" dxfId="229" priority="23" operator="lessThan">
      <formula>0.8</formula>
    </cfRule>
    <cfRule type="cellIs" dxfId="228" priority="24" operator="greaterThan">
      <formula>0.8</formula>
    </cfRule>
  </conditionalFormatting>
  <conditionalFormatting sqref="AL411">
    <cfRule type="cellIs" dxfId="227" priority="21" operator="lessThan">
      <formula>0.8</formula>
    </cfRule>
    <cfRule type="cellIs" dxfId="226" priority="22" operator="greaterThan">
      <formula>0.8</formula>
    </cfRule>
  </conditionalFormatting>
  <conditionalFormatting sqref="AL423">
    <cfRule type="cellIs" dxfId="225" priority="19" operator="lessThan">
      <formula>0.8</formula>
    </cfRule>
    <cfRule type="cellIs" dxfId="224" priority="20" operator="greaterThan">
      <formula>0.8</formula>
    </cfRule>
  </conditionalFormatting>
  <conditionalFormatting sqref="AL410">
    <cfRule type="cellIs" dxfId="223" priority="18" operator="equal">
      <formula>"apagado"</formula>
    </cfRule>
  </conditionalFormatting>
  <conditionalFormatting sqref="AL411">
    <cfRule type="cellIs" dxfId="222" priority="17" operator="equal">
      <formula>"apagado"</formula>
    </cfRule>
  </conditionalFormatting>
  <conditionalFormatting sqref="AH107">
    <cfRule type="cellIs" dxfId="221" priority="15" operator="lessThan">
      <formula>0.8</formula>
    </cfRule>
    <cfRule type="cellIs" dxfId="220" priority="16" operator="greaterThan">
      <formula>0.8</formula>
    </cfRule>
  </conditionalFormatting>
  <conditionalFormatting sqref="AH107">
    <cfRule type="notContainsText" dxfId="219" priority="13" operator="notContains" text="Caida">
      <formula>ISERROR(SEARCH("Caida",AH107))</formula>
    </cfRule>
    <cfRule type="containsText" dxfId="218" priority="14" operator="containsText" text="Caida">
      <formula>NOT(ISERROR(SEARCH("Caida",AH107)))</formula>
    </cfRule>
  </conditionalFormatting>
  <conditionalFormatting sqref="AI107">
    <cfRule type="cellIs" dxfId="217" priority="11" operator="lessThan">
      <formula>0.8</formula>
    </cfRule>
    <cfRule type="cellIs" dxfId="216" priority="12" operator="greaterThan">
      <formula>0.8</formula>
    </cfRule>
  </conditionalFormatting>
  <conditionalFormatting sqref="AI107">
    <cfRule type="notContainsText" dxfId="215" priority="9" operator="notContains" text="Caida">
      <formula>ISERROR(SEARCH("Caida",AI107))</formula>
    </cfRule>
    <cfRule type="containsText" dxfId="214" priority="10" operator="containsText" text="Caida">
      <formula>NOT(ISERROR(SEARCH("Caida",AI107)))</formula>
    </cfRule>
  </conditionalFormatting>
  <conditionalFormatting sqref="AK107">
    <cfRule type="cellIs" dxfId="213" priority="7" operator="lessThan">
      <formula>0.8</formula>
    </cfRule>
    <cfRule type="cellIs" dxfId="212" priority="8" operator="greaterThan">
      <formula>0.8</formula>
    </cfRule>
  </conditionalFormatting>
  <conditionalFormatting sqref="AK107">
    <cfRule type="notContainsText" dxfId="211" priority="5" operator="notContains" text="Caida">
      <formula>ISERROR(SEARCH("Caida",AK107))</formula>
    </cfRule>
    <cfRule type="containsText" dxfId="210" priority="6" operator="containsText" text="Caida">
      <formula>NOT(ISERROR(SEARCH("Caida",AK107)))</formula>
    </cfRule>
  </conditionalFormatting>
  <conditionalFormatting sqref="AL107">
    <cfRule type="cellIs" dxfId="209" priority="3" operator="lessThan">
      <formula>0.8</formula>
    </cfRule>
    <cfRule type="cellIs" dxfId="208" priority="4" operator="greaterThan">
      <formula>0.8</formula>
    </cfRule>
  </conditionalFormatting>
  <conditionalFormatting sqref="AL107">
    <cfRule type="notContainsText" dxfId="207" priority="1" operator="notContains" text="Caida">
      <formula>ISERROR(SEARCH("Caida",AL107))</formula>
    </cfRule>
    <cfRule type="containsText" dxfId="206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4"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1156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52</v>
      </c>
      <c r="B12" s="83" t="s">
        <v>1017</v>
      </c>
      <c r="C12" s="83" t="s">
        <v>1156</v>
      </c>
      <c r="D12" s="83" t="s">
        <v>157</v>
      </c>
      <c r="E12" s="133" t="s">
        <v>46</v>
      </c>
      <c r="F12" s="133" t="s">
        <v>28</v>
      </c>
      <c r="G12" s="83" t="s">
        <v>1152</v>
      </c>
    </row>
    <row r="13" spans="1:7" x14ac:dyDescent="0.25">
      <c r="A13" s="83" t="s">
        <v>52</v>
      </c>
      <c r="B13" s="83" t="s">
        <v>158</v>
      </c>
      <c r="C13" s="83" t="s">
        <v>1156</v>
      </c>
      <c r="D13" s="83" t="s">
        <v>157</v>
      </c>
      <c r="E13" s="133" t="s">
        <v>46</v>
      </c>
      <c r="F13" s="133" t="s">
        <v>28</v>
      </c>
      <c r="G13" s="83" t="s">
        <v>698</v>
      </c>
    </row>
    <row r="14" spans="1:7" x14ac:dyDescent="0.25">
      <c r="A14" s="83" t="s">
        <v>52</v>
      </c>
      <c r="B14" s="83" t="s">
        <v>1204</v>
      </c>
      <c r="C14" s="83" t="s">
        <v>1156</v>
      </c>
      <c r="D14" s="83" t="s">
        <v>1203</v>
      </c>
      <c r="E14" s="133" t="s">
        <v>73</v>
      </c>
      <c r="F14" s="133" t="s">
        <v>28</v>
      </c>
      <c r="G14" s="83" t="s">
        <v>1205</v>
      </c>
    </row>
    <row r="15" spans="1:7" x14ac:dyDescent="0.25">
      <c r="A15" s="83" t="s">
        <v>171</v>
      </c>
      <c r="B15" s="83" t="s">
        <v>172</v>
      </c>
      <c r="C15" s="83" t="s">
        <v>1156</v>
      </c>
      <c r="D15" s="83" t="s">
        <v>173</v>
      </c>
      <c r="E15" s="133" t="s">
        <v>19</v>
      </c>
      <c r="F15" s="133" t="s">
        <v>20</v>
      </c>
      <c r="G15" s="83" t="s">
        <v>711</v>
      </c>
    </row>
    <row r="16" spans="1:7" x14ac:dyDescent="0.25">
      <c r="A16" s="83" t="s">
        <v>267</v>
      </c>
      <c r="B16" s="83" t="s">
        <v>268</v>
      </c>
      <c r="C16" s="83" t="s">
        <v>1156</v>
      </c>
      <c r="D16" s="83" t="s">
        <v>269</v>
      </c>
      <c r="E16" s="133" t="s">
        <v>19</v>
      </c>
      <c r="F16" s="133" t="s">
        <v>1148</v>
      </c>
      <c r="G16" s="83" t="s">
        <v>763</v>
      </c>
    </row>
    <row r="17" spans="1:7" x14ac:dyDescent="0.25">
      <c r="A17" s="83" t="s">
        <v>323</v>
      </c>
      <c r="B17" s="83" t="s">
        <v>324</v>
      </c>
      <c r="C17" s="83" t="s">
        <v>1156</v>
      </c>
      <c r="D17" s="83" t="s">
        <v>325</v>
      </c>
      <c r="E17" s="133" t="s">
        <v>19</v>
      </c>
      <c r="F17" s="133" t="s">
        <v>20</v>
      </c>
      <c r="G17" s="83" t="s">
        <v>1154</v>
      </c>
    </row>
    <row r="18" spans="1:7" x14ac:dyDescent="0.25">
      <c r="A18" s="83" t="s">
        <v>313</v>
      </c>
      <c r="B18" s="83" t="s">
        <v>330</v>
      </c>
      <c r="C18" s="83" t="s">
        <v>1156</v>
      </c>
      <c r="D18" s="83" t="s">
        <v>331</v>
      </c>
      <c r="E18" s="133" t="s">
        <v>15</v>
      </c>
      <c r="F18" s="133" t="s">
        <v>28</v>
      </c>
      <c r="G18" s="83" t="s">
        <v>798</v>
      </c>
    </row>
    <row r="19" spans="1:7" x14ac:dyDescent="0.25">
      <c r="A19" s="83" t="s">
        <v>187</v>
      </c>
      <c r="B19" s="83" t="s">
        <v>1065</v>
      </c>
      <c r="C19" s="83" t="s">
        <v>1156</v>
      </c>
      <c r="D19" s="83" t="s">
        <v>1066</v>
      </c>
      <c r="E19" s="133" t="s">
        <v>73</v>
      </c>
      <c r="F19" s="133" t="s">
        <v>28</v>
      </c>
      <c r="G19" s="83"/>
    </row>
    <row r="20" spans="1:7" x14ac:dyDescent="0.25">
      <c r="A20" s="83" t="s">
        <v>267</v>
      </c>
      <c r="B20" s="83" t="s">
        <v>1096</v>
      </c>
      <c r="C20" s="83" t="s">
        <v>1156</v>
      </c>
      <c r="D20" s="83" t="s">
        <v>341</v>
      </c>
      <c r="E20" s="133" t="s">
        <v>73</v>
      </c>
      <c r="F20" s="133" t="s">
        <v>28</v>
      </c>
      <c r="G20" s="83" t="s">
        <v>804</v>
      </c>
    </row>
    <row r="21" spans="1:7" x14ac:dyDescent="0.25">
      <c r="A21" s="83" t="s">
        <v>267</v>
      </c>
      <c r="B21" s="83" t="s">
        <v>1097</v>
      </c>
      <c r="C21" s="83" t="s">
        <v>1156</v>
      </c>
      <c r="D21" s="83" t="s">
        <v>341</v>
      </c>
      <c r="E21" s="133" t="s">
        <v>73</v>
      </c>
      <c r="F21" s="133" t="s">
        <v>28</v>
      </c>
      <c r="G21" s="83" t="s">
        <v>805</v>
      </c>
    </row>
    <row r="22" spans="1:7" x14ac:dyDescent="0.25">
      <c r="A22" s="83" t="s">
        <v>521</v>
      </c>
      <c r="B22" s="83" t="s">
        <v>542</v>
      </c>
      <c r="C22" s="83" t="s">
        <v>1156</v>
      </c>
      <c r="D22" s="83" t="s">
        <v>1163</v>
      </c>
      <c r="E22" s="133"/>
      <c r="F22" s="133" t="s">
        <v>1149</v>
      </c>
      <c r="G22" s="83" t="s">
        <v>923</v>
      </c>
    </row>
    <row r="23" spans="1:7" x14ac:dyDescent="0.25">
      <c r="A23" s="83" t="s">
        <v>521</v>
      </c>
      <c r="B23" s="83" t="s">
        <v>552</v>
      </c>
      <c r="C23" s="83" t="s">
        <v>1156</v>
      </c>
      <c r="D23" s="83" t="s">
        <v>553</v>
      </c>
      <c r="E23" s="133" t="s">
        <v>73</v>
      </c>
      <c r="F23" s="133" t="s">
        <v>28</v>
      </c>
      <c r="G23" s="83" t="s">
        <v>699</v>
      </c>
    </row>
    <row r="24" spans="1:7" x14ac:dyDescent="0.25">
      <c r="A24" s="83" t="s">
        <v>521</v>
      </c>
      <c r="B24" s="83" t="s">
        <v>554</v>
      </c>
      <c r="C24" s="83" t="s">
        <v>1156</v>
      </c>
      <c r="D24" s="83" t="s">
        <v>553</v>
      </c>
      <c r="E24" s="133" t="s">
        <v>73</v>
      </c>
      <c r="F24" s="133" t="s">
        <v>28</v>
      </c>
      <c r="G24" s="83" t="s">
        <v>939</v>
      </c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1308</v>
      </c>
    </row>
    <row r="39" spans="1:6" x14ac:dyDescent="0.25">
      <c r="A39" t="s">
        <v>1309</v>
      </c>
      <c r="D39" t="s">
        <v>1310</v>
      </c>
    </row>
    <row r="41" spans="1:6" x14ac:dyDescent="0.25">
      <c r="D41" t="s">
        <v>1311</v>
      </c>
    </row>
  </sheetData>
  <conditionalFormatting sqref="E10:G10">
    <cfRule type="containsText" dxfId="205" priority="487" operator="containsText" text="Radio">
      <formula>NOT(ISERROR(SEARCH("Radio",E10)))</formula>
    </cfRule>
  </conditionalFormatting>
  <conditionalFormatting sqref="E10">
    <cfRule type="containsText" dxfId="204" priority="485" operator="containsText" text="fija">
      <formula>NOT(ISERROR(SEARCH("fija",E10)))</formula>
    </cfRule>
    <cfRule type="containsText" dxfId="203" priority="486" operator="containsText" text="domo">
      <formula>NOT(ISERROR(SEARCH("domo",E10)))</formula>
    </cfRule>
  </conditionalFormatting>
  <conditionalFormatting sqref="F10">
    <cfRule type="cellIs" dxfId="202" priority="484" operator="equal">
      <formula>"PTP A FO"</formula>
    </cfRule>
  </conditionalFormatting>
  <conditionalFormatting sqref="E10">
    <cfRule type="cellIs" dxfId="201" priority="481" operator="equal">
      <formula>$E$16</formula>
    </cfRule>
  </conditionalFormatting>
  <conditionalFormatting sqref="C10">
    <cfRule type="cellIs" dxfId="200" priority="479" operator="equal">
      <formula>$C$224</formula>
    </cfRule>
    <cfRule type="cellIs" dxfId="199" priority="480" operator="equal">
      <formula>$C$212</formula>
    </cfRule>
  </conditionalFormatting>
  <conditionalFormatting sqref="F32:G33">
    <cfRule type="containsText" dxfId="198" priority="226" operator="containsText" text="Radio">
      <formula>NOT(ISERROR(SEARCH("Radio",F32)))</formula>
    </cfRule>
  </conditionalFormatting>
  <conditionalFormatting sqref="F32:F33">
    <cfRule type="cellIs" dxfId="197" priority="223" operator="equal">
      <formula>"PTP A FO"</formula>
    </cfRule>
  </conditionalFormatting>
  <conditionalFormatting sqref="F32:F33">
    <cfRule type="cellIs" dxfId="196" priority="221" operator="equal">
      <formula>$F$10</formula>
    </cfRule>
    <cfRule type="cellIs" dxfId="195" priority="222" operator="equal">
      <formula>"PTP A FO"</formula>
    </cfRule>
  </conditionalFormatting>
  <conditionalFormatting sqref="F29:G29">
    <cfRule type="containsText" dxfId="194" priority="100" operator="containsText" text="Radio">
      <formula>NOT(ISERROR(SEARCH("Radio",F29)))</formula>
    </cfRule>
  </conditionalFormatting>
  <conditionalFormatting sqref="F29">
    <cfRule type="cellIs" dxfId="193" priority="97" operator="equal">
      <formula>"PTP A FO"</formula>
    </cfRule>
  </conditionalFormatting>
  <conditionalFormatting sqref="F29">
    <cfRule type="cellIs" dxfId="192" priority="95" operator="equal">
      <formula>$F$10</formula>
    </cfRule>
    <cfRule type="cellIs" dxfId="191" priority="96" operator="equal">
      <formula>"PTP A FO"</formula>
    </cfRule>
  </conditionalFormatting>
  <conditionalFormatting sqref="F30:G31">
    <cfRule type="containsText" dxfId="190" priority="91" operator="containsText" text="Radio">
      <formula>NOT(ISERROR(SEARCH("Radio",F30)))</formula>
    </cfRule>
  </conditionalFormatting>
  <conditionalFormatting sqref="F30:F31">
    <cfRule type="cellIs" dxfId="189" priority="88" operator="equal">
      <formula>"PTP A FO"</formula>
    </cfRule>
  </conditionalFormatting>
  <conditionalFormatting sqref="F30:F31">
    <cfRule type="cellIs" dxfId="188" priority="86" operator="equal">
      <formula>$F$10</formula>
    </cfRule>
    <cfRule type="cellIs" dxfId="187" priority="87" operator="equal">
      <formula>"PTP A FO"</formula>
    </cfRule>
  </conditionalFormatting>
  <conditionalFormatting sqref="F26:G28">
    <cfRule type="containsText" dxfId="186" priority="69" operator="containsText" text="Radio">
      <formula>NOT(ISERROR(SEARCH("Radio",F26)))</formula>
    </cfRule>
  </conditionalFormatting>
  <conditionalFormatting sqref="F26:F28">
    <cfRule type="cellIs" dxfId="185" priority="66" operator="equal">
      <formula>"PTP A FO"</formula>
    </cfRule>
  </conditionalFormatting>
  <conditionalFormatting sqref="F26:F28">
    <cfRule type="cellIs" dxfId="184" priority="64" operator="equal">
      <formula>$F$10</formula>
    </cfRule>
    <cfRule type="cellIs" dxfId="183" priority="65" operator="equal">
      <formula>"PTP A FO"</formula>
    </cfRule>
  </conditionalFormatting>
  <conditionalFormatting sqref="F10">
    <cfRule type="cellIs" dxfId="19" priority="605" operator="equal">
      <formula>#REF!</formula>
    </cfRule>
    <cfRule type="cellIs" dxfId="18" priority="606" operator="equal">
      <formula>"PTP A FO"</formula>
    </cfRule>
  </conditionalFormatting>
  <conditionalFormatting sqref="E11:G24">
    <cfRule type="containsText" dxfId="8" priority="9" operator="containsText" text="Radio">
      <formula>NOT(ISERROR(SEARCH("Radio",E11)))</formula>
    </cfRule>
  </conditionalFormatting>
  <conditionalFormatting sqref="E11:E24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24">
    <cfRule type="cellIs" dxfId="5" priority="6" operator="equal">
      <formula>"PTP A FO"</formula>
    </cfRule>
  </conditionalFormatting>
  <conditionalFormatting sqref="F11:F24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24">
    <cfRule type="cellIs" dxfId="2" priority="3" operator="equal">
      <formula>$E$7</formula>
    </cfRule>
  </conditionalFormatting>
  <conditionalFormatting sqref="C11:C24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3" priority="1" operator="equal">
      <formula>0</formula>
    </cfRule>
    <cfRule type="cellIs" dxfId="17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1158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71" priority="2" operator="containsText" text="APAGADO">
      <formula>NOT(ISERROR(SEARCH("APAGADO",AE3)))</formula>
    </cfRule>
  </conditionalFormatting>
  <conditionalFormatting sqref="F4:AI539">
    <cfRule type="containsText" dxfId="17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686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28" workbookViewId="0">
      <selection activeCell="B40" sqref="B4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6"/>
      <c r="F2" s="145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7"/>
      <c r="F3" s="146"/>
      <c r="G3" s="78"/>
      <c r="H3" s="79"/>
      <c r="I3" s="79"/>
      <c r="J3" s="79"/>
      <c r="K3" s="80"/>
      <c r="L3" s="81"/>
      <c r="M3" s="141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7"/>
      <c r="F4" s="146"/>
      <c r="G4" s="82"/>
      <c r="H4" s="83"/>
      <c r="I4" s="83"/>
      <c r="J4" s="83"/>
      <c r="K4" s="84"/>
      <c r="L4" s="85"/>
      <c r="M4" s="142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7"/>
      <c r="F5" s="146"/>
      <c r="G5" s="82"/>
      <c r="H5" s="83"/>
      <c r="I5" s="83"/>
      <c r="J5" s="83"/>
      <c r="K5" s="84"/>
      <c r="L5" s="85"/>
      <c r="M5" s="142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8"/>
      <c r="F6" s="147"/>
      <c r="G6" s="82"/>
      <c r="H6" s="83"/>
      <c r="I6" s="83"/>
      <c r="J6" s="83"/>
      <c r="K6" s="84"/>
      <c r="L6" s="85"/>
      <c r="M6" s="142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6">
        <v>44929</v>
      </c>
      <c r="F7" s="47"/>
      <c r="G7" s="82"/>
      <c r="H7" s="83"/>
      <c r="I7" s="83"/>
      <c r="J7" s="83"/>
      <c r="K7" s="84"/>
      <c r="L7" s="85"/>
      <c r="M7" s="142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7"/>
      <c r="G8" s="90"/>
      <c r="H8" s="91"/>
      <c r="I8" s="91"/>
      <c r="J8" s="91"/>
      <c r="K8" s="92"/>
      <c r="L8" s="93"/>
      <c r="M8" s="144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7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7"/>
      <c r="G10" s="96"/>
      <c r="H10" s="97"/>
      <c r="I10" s="97"/>
      <c r="J10" s="97"/>
      <c r="K10" s="98"/>
      <c r="L10" s="99"/>
      <c r="M10" s="141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8"/>
      <c r="G11" s="100"/>
      <c r="K11" s="94"/>
      <c r="L11" s="101"/>
      <c r="M11" s="142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6">
        <v>44930</v>
      </c>
      <c r="G12" s="100"/>
      <c r="K12" s="94"/>
      <c r="L12" s="101"/>
      <c r="M12" s="142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7"/>
      <c r="G13" s="100"/>
      <c r="K13" s="94"/>
      <c r="L13" s="101"/>
      <c r="M13" s="142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7"/>
      <c r="G14" s="100"/>
      <c r="K14" s="94"/>
      <c r="L14" s="101"/>
      <c r="M14" s="142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7"/>
      <c r="G15" s="102"/>
      <c r="H15" s="103"/>
      <c r="I15" s="103"/>
      <c r="J15" s="103"/>
      <c r="K15" s="103"/>
      <c r="L15" s="104"/>
      <c r="M15" s="143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8"/>
      <c r="G16" s="105"/>
      <c r="H16" s="106"/>
      <c r="I16" s="106"/>
      <c r="J16" s="106"/>
      <c r="K16" s="107"/>
      <c r="L16" s="108"/>
      <c r="M16" s="141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6">
        <v>44931</v>
      </c>
      <c r="G17" s="109"/>
      <c r="K17" s="94"/>
      <c r="L17" s="110"/>
      <c r="M17" s="142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7"/>
      <c r="G18" s="109"/>
      <c r="K18" s="94"/>
      <c r="L18" s="110"/>
      <c r="M18" s="142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7"/>
      <c r="G19" s="109"/>
      <c r="K19" s="94"/>
      <c r="L19" s="110"/>
      <c r="M19" s="142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7"/>
      <c r="G20" s="109"/>
      <c r="K20" s="94"/>
      <c r="L20" s="110"/>
      <c r="M20" s="142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8"/>
      <c r="G21" s="102"/>
      <c r="H21" s="103"/>
      <c r="I21" s="103"/>
      <c r="J21" s="103"/>
      <c r="K21" s="103"/>
      <c r="L21" s="104"/>
      <c r="M21" s="143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6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7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7"/>
      <c r="G24" s="96"/>
      <c r="H24" s="97"/>
      <c r="I24" s="97"/>
      <c r="J24" s="97"/>
      <c r="K24" s="98"/>
      <c r="L24" s="99"/>
      <c r="M24" s="141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7"/>
      <c r="G25" s="100"/>
      <c r="K25" s="94"/>
      <c r="L25" s="101"/>
      <c r="M25" s="142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8"/>
      <c r="G26" s="100"/>
      <c r="K26" s="94"/>
      <c r="L26" s="101"/>
      <c r="M26" s="142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6">
        <v>44935</v>
      </c>
      <c r="G27" s="100"/>
      <c r="K27" s="94"/>
      <c r="L27" s="101"/>
      <c r="M27" s="142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7"/>
      <c r="G28" s="100"/>
      <c r="K28" s="94"/>
      <c r="L28" s="101"/>
      <c r="M28" s="142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37"/>
      <c r="G29" s="102"/>
      <c r="H29" s="103"/>
      <c r="I29" s="103"/>
      <c r="J29" s="103"/>
      <c r="K29" s="103"/>
      <c r="L29" s="104"/>
      <c r="M29" s="143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37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8"/>
      <c r="G31" s="105"/>
      <c r="H31" s="111"/>
      <c r="I31" s="106"/>
      <c r="J31" s="106"/>
      <c r="K31" s="106"/>
      <c r="L31" s="107"/>
      <c r="M31" s="108"/>
      <c r="N31" s="139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6">
        <v>44936</v>
      </c>
      <c r="G32" s="109"/>
      <c r="H32" s="39"/>
      <c r="L32" s="94"/>
      <c r="M32" s="110"/>
      <c r="N32" s="140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7"/>
      <c r="G33" s="112"/>
      <c r="H33" s="113"/>
      <c r="I33" s="103"/>
      <c r="J33" s="103"/>
      <c r="K33" s="103"/>
      <c r="L33" s="114"/>
      <c r="M33" s="104"/>
      <c r="N33" s="140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37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37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8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6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7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37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37"/>
      <c r="G40" s="96"/>
      <c r="H40" s="97"/>
      <c r="I40" s="97"/>
      <c r="J40" s="97"/>
      <c r="K40" s="98"/>
      <c r="L40" s="99"/>
      <c r="M40" s="141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8"/>
      <c r="G41" s="100"/>
      <c r="K41" s="94"/>
      <c r="L41" s="101"/>
      <c r="M41" s="142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6">
        <v>44938</v>
      </c>
      <c r="G42" s="100"/>
      <c r="K42" s="94"/>
      <c r="L42" s="101"/>
      <c r="M42" s="142"/>
    </row>
    <row r="43" spans="1:14" x14ac:dyDescent="0.25">
      <c r="A43" s="74" t="s">
        <v>6</v>
      </c>
      <c r="B43" s="134">
        <f>'RESUMEN TOTAL'!V3</f>
        <v>0</v>
      </c>
      <c r="C43" s="76">
        <f>B43</f>
        <v>0</v>
      </c>
      <c r="D43" s="77">
        <f>C43/B42</f>
        <v>0</v>
      </c>
      <c r="E43" s="137"/>
      <c r="G43" s="100"/>
      <c r="K43" s="94"/>
      <c r="L43" s="101"/>
      <c r="M43" s="142"/>
    </row>
    <row r="44" spans="1:14" x14ac:dyDescent="0.25">
      <c r="A44" s="74" t="s">
        <v>998</v>
      </c>
      <c r="B44" s="135">
        <v>0</v>
      </c>
      <c r="C44" s="76">
        <f>C43-B44</f>
        <v>0</v>
      </c>
      <c r="D44" s="77">
        <f>C44/B42</f>
        <v>0</v>
      </c>
      <c r="E44" s="137"/>
      <c r="G44" s="100"/>
      <c r="K44" s="94"/>
      <c r="L44" s="101"/>
      <c r="M44" s="142"/>
    </row>
    <row r="45" spans="1:14" ht="15.75" thickBot="1" x14ac:dyDescent="0.3">
      <c r="A45" s="74" t="s">
        <v>997</v>
      </c>
      <c r="B45" s="135">
        <v>1</v>
      </c>
      <c r="C45" s="76">
        <f>C44-B45</f>
        <v>-1</v>
      </c>
      <c r="D45" s="77">
        <f>C45/B42</f>
        <v>-2.2935779816513763E-3</v>
      </c>
      <c r="E45" s="137"/>
      <c r="G45" s="102"/>
      <c r="H45" s="103"/>
      <c r="I45" s="103"/>
      <c r="J45" s="103"/>
      <c r="K45" s="103"/>
      <c r="L45" s="104"/>
      <c r="M45" s="143"/>
    </row>
    <row r="46" spans="1:14" ht="16.5" thickTop="1" thickBot="1" x14ac:dyDescent="0.3">
      <c r="A46" s="86" t="s">
        <v>16</v>
      </c>
      <c r="B46" s="87">
        <f>'APAGADOS RADIO'!Q2</f>
        <v>0</v>
      </c>
      <c r="C46" s="88">
        <f>C45-B46</f>
        <v>-1</v>
      </c>
      <c r="D46" s="77">
        <f>C46/B42</f>
        <v>-2.2935779816513763E-3</v>
      </c>
      <c r="E46" s="138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6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0</v>
      </c>
      <c r="C48" s="76">
        <f>B48</f>
        <v>0</v>
      </c>
      <c r="D48" s="77">
        <f>C48/B47</f>
        <v>0</v>
      </c>
      <c r="E48" s="137"/>
      <c r="G48" s="39"/>
      <c r="K48" s="94"/>
    </row>
    <row r="49" spans="1:11" x14ac:dyDescent="0.25">
      <c r="A49" s="74" t="s">
        <v>998</v>
      </c>
      <c r="B49" s="135">
        <v>0</v>
      </c>
      <c r="C49" s="76">
        <f>C48-B49</f>
        <v>0</v>
      </c>
      <c r="D49" s="77">
        <f>C49/B47</f>
        <v>0</v>
      </c>
      <c r="E49" s="137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-1</v>
      </c>
      <c r="D50" s="77">
        <f>C50/B47</f>
        <v>-2.2935779816513763E-3</v>
      </c>
      <c r="E50" s="137"/>
      <c r="G50" s="39"/>
      <c r="K50" s="94"/>
    </row>
    <row r="51" spans="1:11" ht="15.75" thickBot="1" x14ac:dyDescent="0.3">
      <c r="A51" s="86" t="s">
        <v>16</v>
      </c>
      <c r="B51" s="87">
        <f>'APAGADOS RADIO'!R2</f>
        <v>0</v>
      </c>
      <c r="C51" s="88">
        <f>C50-B51</f>
        <v>-1</v>
      </c>
      <c r="D51" s="77">
        <f>C51/B47</f>
        <v>-2.2935779816513763E-3</v>
      </c>
      <c r="E51" s="138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6"/>
      <c r="G52" s="39"/>
      <c r="K52" s="94"/>
    </row>
    <row r="53" spans="1:11" x14ac:dyDescent="0.25">
      <c r="A53" s="74" t="s">
        <v>6</v>
      </c>
      <c r="B53" s="75"/>
      <c r="C53" s="76"/>
      <c r="D53" s="77"/>
      <c r="E53" s="137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37"/>
    </row>
    <row r="55" spans="1:11" x14ac:dyDescent="0.25">
      <c r="A55" s="74" t="s">
        <v>997</v>
      </c>
      <c r="B55" s="75"/>
      <c r="C55" s="76"/>
      <c r="D55" s="77"/>
      <c r="E55" s="137"/>
    </row>
    <row r="56" spans="1:11" ht="15.75" thickBot="1" x14ac:dyDescent="0.3">
      <c r="A56" s="86" t="s">
        <v>16</v>
      </c>
      <c r="B56" s="87"/>
      <c r="C56" s="88"/>
      <c r="D56" s="77"/>
      <c r="E56" s="138"/>
    </row>
    <row r="57" spans="1:11" ht="15.75" thickTop="1" x14ac:dyDescent="0.25">
      <c r="A57" s="70" t="s">
        <v>996</v>
      </c>
      <c r="B57" s="71"/>
      <c r="C57" s="72"/>
      <c r="D57" s="73"/>
      <c r="E57" s="136"/>
    </row>
    <row r="58" spans="1:11" x14ac:dyDescent="0.25">
      <c r="A58" s="74" t="s">
        <v>6</v>
      </c>
      <c r="B58" s="75"/>
      <c r="C58" s="76"/>
      <c r="D58" s="77"/>
      <c r="E58" s="137"/>
    </row>
    <row r="59" spans="1:11" x14ac:dyDescent="0.25">
      <c r="A59" s="74" t="s">
        <v>998</v>
      </c>
      <c r="B59" s="75"/>
      <c r="C59" s="76"/>
      <c r="D59" s="77"/>
      <c r="E59" s="137"/>
    </row>
    <row r="60" spans="1:11" x14ac:dyDescent="0.25">
      <c r="A60" s="74" t="s">
        <v>997</v>
      </c>
      <c r="B60" s="75"/>
      <c r="C60" s="76"/>
      <c r="D60" s="77"/>
      <c r="E60" s="137"/>
    </row>
    <row r="61" spans="1:11" ht="15.75" thickBot="1" x14ac:dyDescent="0.3">
      <c r="A61" s="86" t="s">
        <v>16</v>
      </c>
      <c r="B61" s="87"/>
      <c r="C61" s="88"/>
      <c r="D61" s="77"/>
      <c r="E61" s="138"/>
    </row>
    <row r="62" spans="1:11" ht="15.75" thickTop="1" x14ac:dyDescent="0.25">
      <c r="A62" s="70" t="s">
        <v>996</v>
      </c>
      <c r="B62" s="71"/>
      <c r="C62" s="72"/>
      <c r="D62" s="73"/>
      <c r="E62" s="136"/>
    </row>
    <row r="63" spans="1:11" x14ac:dyDescent="0.25">
      <c r="A63" s="74" t="s">
        <v>6</v>
      </c>
      <c r="B63" s="75"/>
      <c r="C63" s="76"/>
      <c r="D63" s="77"/>
      <c r="E63" s="137"/>
    </row>
    <row r="64" spans="1:11" x14ac:dyDescent="0.25">
      <c r="A64" s="74" t="s">
        <v>998</v>
      </c>
      <c r="B64" s="75"/>
      <c r="C64" s="76"/>
      <c r="D64" s="77"/>
      <c r="E64" s="137"/>
    </row>
    <row r="65" spans="1:5" x14ac:dyDescent="0.25">
      <c r="A65" s="74" t="s">
        <v>997</v>
      </c>
      <c r="B65" s="75"/>
      <c r="C65" s="76"/>
      <c r="D65" s="77"/>
      <c r="E65" s="137"/>
    </row>
    <row r="66" spans="1:5" ht="15.75" thickBot="1" x14ac:dyDescent="0.3">
      <c r="A66" s="86" t="s">
        <v>16</v>
      </c>
      <c r="B66" s="87"/>
      <c r="C66" s="88"/>
      <c r="D66" s="89"/>
      <c r="E66" s="138"/>
    </row>
    <row r="67" spans="1:5" ht="15.75" thickTop="1" x14ac:dyDescent="0.25">
      <c r="A67" s="70" t="s">
        <v>996</v>
      </c>
      <c r="B67" s="71"/>
      <c r="C67" s="72"/>
      <c r="D67" s="73"/>
      <c r="E67" s="136"/>
    </row>
    <row r="68" spans="1:5" x14ac:dyDescent="0.25">
      <c r="A68" s="74" t="s">
        <v>6</v>
      </c>
      <c r="B68" s="75"/>
      <c r="C68" s="76"/>
      <c r="D68" s="77"/>
      <c r="E68" s="137"/>
    </row>
    <row r="69" spans="1:5" x14ac:dyDescent="0.25">
      <c r="A69" s="74" t="s">
        <v>998</v>
      </c>
      <c r="B69" s="75"/>
      <c r="C69" s="76"/>
      <c r="D69" s="77"/>
      <c r="E69" s="137"/>
    </row>
    <row r="70" spans="1:5" x14ac:dyDescent="0.25">
      <c r="A70" s="74" t="s">
        <v>997</v>
      </c>
      <c r="B70" s="75"/>
      <c r="C70" s="76"/>
      <c r="D70" s="77"/>
      <c r="E70" s="137"/>
    </row>
    <row r="71" spans="1:5" ht="15.75" thickBot="1" x14ac:dyDescent="0.3">
      <c r="A71" s="86" t="s">
        <v>16</v>
      </c>
      <c r="B71" s="87"/>
      <c r="C71" s="88"/>
      <c r="D71" s="89"/>
      <c r="E71" s="138"/>
    </row>
    <row r="72" spans="1:5" ht="15.75" thickTop="1" x14ac:dyDescent="0.25">
      <c r="A72" s="70" t="s">
        <v>996</v>
      </c>
      <c r="B72" s="71"/>
      <c r="C72" s="72"/>
      <c r="D72" s="73"/>
      <c r="E72" s="136"/>
    </row>
    <row r="73" spans="1:5" x14ac:dyDescent="0.25">
      <c r="A73" s="74" t="s">
        <v>6</v>
      </c>
      <c r="B73" s="75"/>
      <c r="C73" s="76"/>
      <c r="D73" s="77"/>
      <c r="E73" s="137"/>
    </row>
    <row r="74" spans="1:5" x14ac:dyDescent="0.25">
      <c r="A74" s="74" t="s">
        <v>998</v>
      </c>
      <c r="B74" s="75"/>
      <c r="C74" s="76"/>
      <c r="D74" s="77"/>
      <c r="E74" s="137"/>
    </row>
    <row r="75" spans="1:5" x14ac:dyDescent="0.25">
      <c r="A75" s="74" t="s">
        <v>997</v>
      </c>
      <c r="B75" s="75"/>
      <c r="C75" s="76"/>
      <c r="D75" s="77"/>
      <c r="E75" s="137"/>
    </row>
    <row r="76" spans="1:5" ht="15.75" thickBot="1" x14ac:dyDescent="0.3">
      <c r="A76" s="86" t="s">
        <v>16</v>
      </c>
      <c r="B76" s="87"/>
      <c r="C76" s="88"/>
      <c r="D76" s="89"/>
      <c r="E76" s="138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7" priority="259" operator="containsText" text="Radio">
      <formula>NOT(ISERROR(SEARCH("Radio",I9)))</formula>
    </cfRule>
  </conditionalFormatting>
  <conditionalFormatting sqref="I9">
    <cfRule type="containsText" dxfId="166" priority="251" operator="containsText" text="fija">
      <formula>NOT(ISERROR(SEARCH("fija",I9)))</formula>
    </cfRule>
    <cfRule type="containsText" dxfId="165" priority="252" operator="containsText" text="domo">
      <formula>NOT(ISERROR(SEARCH("domo",I9)))</formula>
    </cfRule>
  </conditionalFormatting>
  <conditionalFormatting sqref="J9">
    <cfRule type="cellIs" dxfId="164" priority="250" operator="equal">
      <formula>"PTP A FO"</formula>
    </cfRule>
  </conditionalFormatting>
  <conditionalFormatting sqref="L20">
    <cfRule type="containsText" dxfId="163" priority="217" operator="containsText" text="Radio">
      <formula>NOT(ISERROR(SEARCH("Radio",L20)))</formula>
    </cfRule>
  </conditionalFormatting>
  <conditionalFormatting sqref="I20:K20">
    <cfRule type="containsText" dxfId="162" priority="207" operator="containsText" text="Radio">
      <formula>NOT(ISERROR(SEARCH("Radio",I20)))</formula>
    </cfRule>
  </conditionalFormatting>
  <conditionalFormatting sqref="I20">
    <cfRule type="containsText" dxfId="161" priority="205" operator="containsText" text="fija">
      <formula>NOT(ISERROR(SEARCH("fija",I20)))</formula>
    </cfRule>
    <cfRule type="containsText" dxfId="160" priority="206" operator="containsText" text="domo">
      <formula>NOT(ISERROR(SEARCH("domo",I20)))</formula>
    </cfRule>
  </conditionalFormatting>
  <conditionalFormatting sqref="J20">
    <cfRule type="cellIs" dxfId="159" priority="204" operator="equal">
      <formula>"PTP A FO"</formula>
    </cfRule>
  </conditionalFormatting>
  <conditionalFormatting sqref="I24:L27 L28">
    <cfRule type="containsText" dxfId="158" priority="179" operator="containsText" text="Radio">
      <formula>NOT(ISERROR(SEARCH("Radio",I24)))</formula>
    </cfRule>
  </conditionalFormatting>
  <conditionalFormatting sqref="I27">
    <cfRule type="containsText" dxfId="157" priority="177" operator="containsText" text="fija">
      <formula>NOT(ISERROR(SEARCH("fija",I27)))</formula>
    </cfRule>
    <cfRule type="containsText" dxfId="156" priority="178" operator="containsText" text="domo">
      <formula>NOT(ISERROR(SEARCH("domo",I27)))</formula>
    </cfRule>
  </conditionalFormatting>
  <conditionalFormatting sqref="J27">
    <cfRule type="cellIs" dxfId="155" priority="176" operator="equal">
      <formula>"PTP A FO"</formula>
    </cfRule>
  </conditionalFormatting>
  <conditionalFormatting sqref="I24">
    <cfRule type="containsText" dxfId="154" priority="174" operator="containsText" text="fija">
      <formula>NOT(ISERROR(SEARCH("fija",I24)))</formula>
    </cfRule>
    <cfRule type="containsText" dxfId="153" priority="175" operator="containsText" text="domo">
      <formula>NOT(ISERROR(SEARCH("domo",I24)))</formula>
    </cfRule>
  </conditionalFormatting>
  <conditionalFormatting sqref="J24">
    <cfRule type="cellIs" dxfId="152" priority="173" operator="equal">
      <formula>"PTP A FO"</formula>
    </cfRule>
  </conditionalFormatting>
  <conditionalFormatting sqref="I25:I26">
    <cfRule type="containsText" dxfId="151" priority="171" operator="containsText" text="fija">
      <formula>NOT(ISERROR(SEARCH("fija",I25)))</formula>
    </cfRule>
    <cfRule type="containsText" dxfId="150" priority="172" operator="containsText" text="domo">
      <formula>NOT(ISERROR(SEARCH("domo",I25)))</formula>
    </cfRule>
  </conditionalFormatting>
  <conditionalFormatting sqref="J25:J26">
    <cfRule type="cellIs" dxfId="149" priority="170" operator="equal">
      <formula>"PTP A FO"</formula>
    </cfRule>
  </conditionalFormatting>
  <conditionalFormatting sqref="I28:K28">
    <cfRule type="containsText" dxfId="148" priority="169" operator="containsText" text="Radio">
      <formula>NOT(ISERROR(SEARCH("Radio",I28)))</formula>
    </cfRule>
  </conditionalFormatting>
  <conditionalFormatting sqref="I28">
    <cfRule type="containsText" dxfId="147" priority="167" operator="containsText" text="fija">
      <formula>NOT(ISERROR(SEARCH("fija",I28)))</formula>
    </cfRule>
    <cfRule type="containsText" dxfId="146" priority="168" operator="containsText" text="domo">
      <formula>NOT(ISERROR(SEARCH("domo",I28)))</formula>
    </cfRule>
  </conditionalFormatting>
  <conditionalFormatting sqref="J28">
    <cfRule type="cellIs" dxfId="145" priority="166" operator="equal">
      <formula>"PTP A FO"</formula>
    </cfRule>
  </conditionalFormatting>
  <conditionalFormatting sqref="I32:L32 I34:L34">
    <cfRule type="containsText" dxfId="144" priority="165" operator="containsText" text="Radio">
      <formula>NOT(ISERROR(SEARCH("Radio",I32)))</formula>
    </cfRule>
  </conditionalFormatting>
  <conditionalFormatting sqref="I32 I34">
    <cfRule type="containsText" dxfId="143" priority="163" operator="containsText" text="fija">
      <formula>NOT(ISERROR(SEARCH("fija",I32)))</formula>
    </cfRule>
    <cfRule type="containsText" dxfId="142" priority="164" operator="containsText" text="domo">
      <formula>NOT(ISERROR(SEARCH("domo",I32)))</formula>
    </cfRule>
  </conditionalFormatting>
  <conditionalFormatting sqref="J32 L34 J34">
    <cfRule type="cellIs" dxfId="141" priority="162" operator="equal">
      <formula>"PTP A FO"</formula>
    </cfRule>
  </conditionalFormatting>
  <conditionalFormatting sqref="I33:L33">
    <cfRule type="containsText" dxfId="140" priority="161" operator="containsText" text="Radio">
      <formula>NOT(ISERROR(SEARCH("Radio",I33)))</formula>
    </cfRule>
  </conditionalFormatting>
  <conditionalFormatting sqref="I33">
    <cfRule type="containsText" dxfId="139" priority="159" operator="containsText" text="fija">
      <formula>NOT(ISERROR(SEARCH("fija",I33)))</formula>
    </cfRule>
    <cfRule type="containsText" dxfId="138" priority="160" operator="containsText" text="domo">
      <formula>NOT(ISERROR(SEARCH("domo",I33)))</formula>
    </cfRule>
  </conditionalFormatting>
  <conditionalFormatting sqref="J33">
    <cfRule type="cellIs" dxfId="137" priority="158" operator="equal">
      <formula>"PTP A FO"</formula>
    </cfRule>
  </conditionalFormatting>
  <conditionalFormatting sqref="L35">
    <cfRule type="containsText" dxfId="136" priority="157" operator="containsText" text="Radio">
      <formula>NOT(ISERROR(SEARCH("Radio",L35)))</formula>
    </cfRule>
  </conditionalFormatting>
  <conditionalFormatting sqref="L35">
    <cfRule type="cellIs" dxfId="135" priority="156" operator="equal">
      <formula>"PTP A FO"</formula>
    </cfRule>
  </conditionalFormatting>
  <conditionalFormatting sqref="I35:K35">
    <cfRule type="containsText" dxfId="134" priority="155" operator="containsText" text="Radio">
      <formula>NOT(ISERROR(SEARCH("Radio",I35)))</formula>
    </cfRule>
  </conditionalFormatting>
  <conditionalFormatting sqref="I35">
    <cfRule type="containsText" dxfId="133" priority="153" operator="containsText" text="fija">
      <formula>NOT(ISERROR(SEARCH("fija",I35)))</formula>
    </cfRule>
    <cfRule type="containsText" dxfId="132" priority="154" operator="containsText" text="domo">
      <formula>NOT(ISERROR(SEARCH("domo",I35)))</formula>
    </cfRule>
  </conditionalFormatting>
  <conditionalFormatting sqref="J35">
    <cfRule type="cellIs" dxfId="131" priority="152" operator="equal">
      <formula>"PTP A FO"</formula>
    </cfRule>
  </conditionalFormatting>
  <conditionalFormatting sqref="I36:L37">
    <cfRule type="containsText" dxfId="130" priority="151" operator="containsText" text="Radio">
      <formula>NOT(ISERROR(SEARCH("Radio",I36)))</formula>
    </cfRule>
  </conditionalFormatting>
  <conditionalFormatting sqref="I36:I37">
    <cfRule type="containsText" dxfId="129" priority="149" operator="containsText" text="fija">
      <formula>NOT(ISERROR(SEARCH("fija",I36)))</formula>
    </cfRule>
    <cfRule type="containsText" dxfId="128" priority="150" operator="containsText" text="domo">
      <formula>NOT(ISERROR(SEARCH("domo",I36)))</formula>
    </cfRule>
  </conditionalFormatting>
  <conditionalFormatting sqref="J36:J37">
    <cfRule type="cellIs" dxfId="127" priority="148" operator="equal">
      <formula>"PTP A FO"</formula>
    </cfRule>
  </conditionalFormatting>
  <conditionalFormatting sqref="I38:L38">
    <cfRule type="containsText" dxfId="126" priority="147" operator="containsText" text="Radio">
      <formula>NOT(ISERROR(SEARCH("Radio",I38)))</formula>
    </cfRule>
  </conditionalFormatting>
  <conditionalFormatting sqref="I38">
    <cfRule type="containsText" dxfId="125" priority="145" operator="containsText" text="fija">
      <formula>NOT(ISERROR(SEARCH("fija",I38)))</formula>
    </cfRule>
    <cfRule type="containsText" dxfId="124" priority="146" operator="containsText" text="domo">
      <formula>NOT(ISERROR(SEARCH("domo",I38)))</formula>
    </cfRule>
  </conditionalFormatting>
  <conditionalFormatting sqref="J38">
    <cfRule type="cellIs" dxfId="123" priority="144" operator="equal">
      <formula>"PTP A FO"</formula>
    </cfRule>
  </conditionalFormatting>
  <conditionalFormatting sqref="I40:L43 L44">
    <cfRule type="containsText" dxfId="122" priority="113" operator="containsText" text="Radio">
      <formula>NOT(ISERROR(SEARCH("Radio",I40)))</formula>
    </cfRule>
  </conditionalFormatting>
  <conditionalFormatting sqref="I43">
    <cfRule type="containsText" dxfId="121" priority="111" operator="containsText" text="fija">
      <formula>NOT(ISERROR(SEARCH("fija",I43)))</formula>
    </cfRule>
    <cfRule type="containsText" dxfId="120" priority="112" operator="containsText" text="domo">
      <formula>NOT(ISERROR(SEARCH("domo",I43)))</formula>
    </cfRule>
  </conditionalFormatting>
  <conditionalFormatting sqref="J43">
    <cfRule type="cellIs" dxfId="119" priority="110" operator="equal">
      <formula>"PTP A FO"</formula>
    </cfRule>
  </conditionalFormatting>
  <conditionalFormatting sqref="I40">
    <cfRule type="containsText" dxfId="118" priority="108" operator="containsText" text="fija">
      <formula>NOT(ISERROR(SEARCH("fija",I40)))</formula>
    </cfRule>
    <cfRule type="containsText" dxfId="117" priority="109" operator="containsText" text="domo">
      <formula>NOT(ISERROR(SEARCH("domo",I40)))</formula>
    </cfRule>
  </conditionalFormatting>
  <conditionalFormatting sqref="J40">
    <cfRule type="cellIs" dxfId="116" priority="107" operator="equal">
      <formula>"PTP A FO"</formula>
    </cfRule>
  </conditionalFormatting>
  <conditionalFormatting sqref="I41:I42">
    <cfRule type="containsText" dxfId="115" priority="105" operator="containsText" text="fija">
      <formula>NOT(ISERROR(SEARCH("fija",I41)))</formula>
    </cfRule>
    <cfRule type="containsText" dxfId="114" priority="106" operator="containsText" text="domo">
      <formula>NOT(ISERROR(SEARCH("domo",I41)))</formula>
    </cfRule>
  </conditionalFormatting>
  <conditionalFormatting sqref="J41:J42">
    <cfRule type="cellIs" dxfId="113" priority="104" operator="equal">
      <formula>"PTP A FO"</formula>
    </cfRule>
  </conditionalFormatting>
  <conditionalFormatting sqref="I44:K44">
    <cfRule type="containsText" dxfId="112" priority="103" operator="containsText" text="Radio">
      <formula>NOT(ISERROR(SEARCH("Radio",I44)))</formula>
    </cfRule>
  </conditionalFormatting>
  <conditionalFormatting sqref="I44">
    <cfRule type="containsText" dxfId="111" priority="101" operator="containsText" text="fija">
      <formula>NOT(ISERROR(SEARCH("fija",I44)))</formula>
    </cfRule>
    <cfRule type="containsText" dxfId="110" priority="102" operator="containsText" text="domo">
      <formula>NOT(ISERROR(SEARCH("domo",I44)))</formula>
    </cfRule>
  </conditionalFormatting>
  <conditionalFormatting sqref="J44">
    <cfRule type="cellIs" dxfId="109" priority="100" operator="equal">
      <formula>"PTP A FO"</formula>
    </cfRule>
  </conditionalFormatting>
  <conditionalFormatting sqref="I47:L49">
    <cfRule type="containsText" dxfId="108" priority="99" operator="containsText" text="Radio">
      <formula>NOT(ISERROR(SEARCH("Radio",I47)))</formula>
    </cfRule>
  </conditionalFormatting>
  <conditionalFormatting sqref="I47">
    <cfRule type="containsText" dxfId="107" priority="97" operator="containsText" text="fija">
      <formula>NOT(ISERROR(SEARCH("fija",I47)))</formula>
    </cfRule>
    <cfRule type="containsText" dxfId="106" priority="98" operator="containsText" text="domo">
      <formula>NOT(ISERROR(SEARCH("domo",I47)))</formula>
    </cfRule>
  </conditionalFormatting>
  <conditionalFormatting sqref="J47">
    <cfRule type="cellIs" dxfId="105" priority="96" operator="equal">
      <formula>"PTP A FO"</formula>
    </cfRule>
  </conditionalFormatting>
  <conditionalFormatting sqref="I48">
    <cfRule type="containsText" dxfId="104" priority="94" operator="containsText" text="fija">
      <formula>NOT(ISERROR(SEARCH("fija",I48)))</formula>
    </cfRule>
    <cfRule type="containsText" dxfId="103" priority="95" operator="containsText" text="domo">
      <formula>NOT(ISERROR(SEARCH("domo",I48)))</formula>
    </cfRule>
  </conditionalFormatting>
  <conditionalFormatting sqref="J48">
    <cfRule type="cellIs" dxfId="102" priority="93" operator="equal">
      <formula>"PTP A FO"</formula>
    </cfRule>
  </conditionalFormatting>
  <conditionalFormatting sqref="I49">
    <cfRule type="containsText" dxfId="101" priority="91" operator="containsText" text="fija">
      <formula>NOT(ISERROR(SEARCH("fija",I49)))</formula>
    </cfRule>
    <cfRule type="containsText" dxfId="100" priority="92" operator="containsText" text="domo">
      <formula>NOT(ISERROR(SEARCH("domo",I49)))</formula>
    </cfRule>
  </conditionalFormatting>
  <conditionalFormatting sqref="J49">
    <cfRule type="cellIs" dxfId="99" priority="90" operator="equal">
      <formula>"PTP A FO"</formula>
    </cfRule>
  </conditionalFormatting>
  <conditionalFormatting sqref="I50:L50">
    <cfRule type="containsText" dxfId="98" priority="89" operator="containsText" text="Radio">
      <formula>NOT(ISERROR(SEARCH("Radio",I50)))</formula>
    </cfRule>
  </conditionalFormatting>
  <conditionalFormatting sqref="I50">
    <cfRule type="containsText" dxfId="97" priority="87" operator="containsText" text="fija">
      <formula>NOT(ISERROR(SEARCH("fija",I50)))</formula>
    </cfRule>
    <cfRule type="containsText" dxfId="96" priority="88" operator="containsText" text="domo">
      <formula>NOT(ISERROR(SEARCH("domo",I50)))</formula>
    </cfRule>
  </conditionalFormatting>
  <conditionalFormatting sqref="J50">
    <cfRule type="cellIs" dxfId="95" priority="86" operator="equal">
      <formula>"PTP A FO"</formula>
    </cfRule>
  </conditionalFormatting>
  <conditionalFormatting sqref="L51">
    <cfRule type="containsText" dxfId="94" priority="85" operator="containsText" text="Radio">
      <formula>NOT(ISERROR(SEARCH("Radio",L51)))</formula>
    </cfRule>
  </conditionalFormatting>
  <conditionalFormatting sqref="L51">
    <cfRule type="cellIs" dxfId="93" priority="84" operator="equal">
      <formula>"PTP A FO"</formula>
    </cfRule>
  </conditionalFormatting>
  <conditionalFormatting sqref="I51:K51">
    <cfRule type="containsText" dxfId="92" priority="83" operator="containsText" text="Radio">
      <formula>NOT(ISERROR(SEARCH("Radio",I51)))</formula>
    </cfRule>
  </conditionalFormatting>
  <conditionalFormatting sqref="I51">
    <cfRule type="containsText" dxfId="91" priority="81" operator="containsText" text="fija">
      <formula>NOT(ISERROR(SEARCH("fija",I51)))</formula>
    </cfRule>
    <cfRule type="containsText" dxfId="90" priority="82" operator="containsText" text="domo">
      <formula>NOT(ISERROR(SEARCH("domo",I51)))</formula>
    </cfRule>
  </conditionalFormatting>
  <conditionalFormatting sqref="J51">
    <cfRule type="cellIs" dxfId="89" priority="80" operator="equal">
      <formula>"PTP A FO"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I52:I53">
    <cfRule type="containsText" dxfId="87" priority="77" operator="containsText" text="fija">
      <formula>NOT(ISERROR(SEARCH("fija",I52)))</formula>
    </cfRule>
    <cfRule type="containsText" dxfId="86" priority="78" operator="containsText" text="domo">
      <formula>NOT(ISERROR(SEARCH("domo",I52)))</formula>
    </cfRule>
  </conditionalFormatting>
  <conditionalFormatting sqref="J52:J53">
    <cfRule type="cellIs" dxfId="85" priority="76" operator="equal">
      <formula>"PTP A FO"</formula>
    </cfRule>
  </conditionalFormatting>
  <conditionalFormatting sqref="I3:L3">
    <cfRule type="containsText" dxfId="84" priority="75" operator="containsText" text="Radio">
      <formula>NOT(ISERROR(SEARCH("Radio",I3)))</formula>
    </cfRule>
  </conditionalFormatting>
  <conditionalFormatting sqref="I3">
    <cfRule type="containsText" dxfId="83" priority="73" operator="containsText" text="fija">
      <formula>NOT(ISERROR(SEARCH("fija",I3)))</formula>
    </cfRule>
    <cfRule type="containsText" dxfId="82" priority="74" operator="containsText" text="domo">
      <formula>NOT(ISERROR(SEARCH("domo",I3)))</formula>
    </cfRule>
  </conditionalFormatting>
  <conditionalFormatting sqref="J3">
    <cfRule type="cellIs" dxfId="81" priority="72" operator="equal">
      <formula>"PTP A FO"</formula>
    </cfRule>
  </conditionalFormatting>
  <conditionalFormatting sqref="I4:L4">
    <cfRule type="containsText" dxfId="80" priority="71" operator="containsText" text="Radio">
      <formula>NOT(ISERROR(SEARCH("Radio",I4)))</formula>
    </cfRule>
  </conditionalFormatting>
  <conditionalFormatting sqref="I4">
    <cfRule type="containsText" dxfId="79" priority="69" operator="containsText" text="fija">
      <formula>NOT(ISERROR(SEARCH("fija",I4)))</formula>
    </cfRule>
    <cfRule type="containsText" dxfId="78" priority="70" operator="containsText" text="domo">
      <formula>NOT(ISERROR(SEARCH("domo",I4)))</formula>
    </cfRule>
  </conditionalFormatting>
  <conditionalFormatting sqref="J4">
    <cfRule type="cellIs" dxfId="77" priority="68" operator="equal">
      <formula>"PTP A FO"</formula>
    </cfRule>
  </conditionalFormatting>
  <conditionalFormatting sqref="I5:L5">
    <cfRule type="containsText" dxfId="76" priority="67" operator="containsText" text="Radio">
      <formula>NOT(ISERROR(SEARCH("Radio",I5)))</formula>
    </cfRule>
  </conditionalFormatting>
  <conditionalFormatting sqref="I5">
    <cfRule type="containsText" dxfId="75" priority="65" operator="containsText" text="fija">
      <formula>NOT(ISERROR(SEARCH("fija",I5)))</formula>
    </cfRule>
    <cfRule type="containsText" dxfId="74" priority="66" operator="containsText" text="domo">
      <formula>NOT(ISERROR(SEARCH("domo",I5)))</formula>
    </cfRule>
  </conditionalFormatting>
  <conditionalFormatting sqref="J5">
    <cfRule type="cellIs" dxfId="73" priority="64" operator="equal">
      <formula>"PTP A FO"</formula>
    </cfRule>
  </conditionalFormatting>
  <conditionalFormatting sqref="L6">
    <cfRule type="containsText" dxfId="72" priority="63" operator="containsText" text="Radio">
      <formula>NOT(ISERROR(SEARCH("Radio",L6)))</formula>
    </cfRule>
  </conditionalFormatting>
  <conditionalFormatting sqref="L6">
    <cfRule type="cellIs" dxfId="71" priority="62" operator="equal">
      <formula>"PTP A FO"</formula>
    </cfRule>
  </conditionalFormatting>
  <conditionalFormatting sqref="I6:K6">
    <cfRule type="containsText" dxfId="70" priority="61" operator="containsText" text="Radio">
      <formula>NOT(ISERROR(SEARCH("Radio",I6)))</formula>
    </cfRule>
  </conditionalFormatting>
  <conditionalFormatting sqref="I6">
    <cfRule type="containsText" dxfId="69" priority="59" operator="containsText" text="fija">
      <formula>NOT(ISERROR(SEARCH("fija",I6)))</formula>
    </cfRule>
    <cfRule type="containsText" dxfId="68" priority="60" operator="containsText" text="domo">
      <formula>NOT(ISERROR(SEARCH("domo",I6)))</formula>
    </cfRule>
  </conditionalFormatting>
  <conditionalFormatting sqref="J6">
    <cfRule type="cellIs" dxfId="67" priority="58" operator="equal">
      <formula>"PTP A FO"</formula>
    </cfRule>
  </conditionalFormatting>
  <conditionalFormatting sqref="I7:L8">
    <cfRule type="containsText" dxfId="66" priority="57" operator="containsText" text="Radio">
      <formula>NOT(ISERROR(SEARCH("Radio",I7)))</formula>
    </cfRule>
  </conditionalFormatting>
  <conditionalFormatting sqref="I7:I8">
    <cfRule type="containsText" dxfId="65" priority="55" operator="containsText" text="fija">
      <formula>NOT(ISERROR(SEARCH("fija",I7)))</formula>
    </cfRule>
    <cfRule type="containsText" dxfId="64" priority="56" operator="containsText" text="domo">
      <formula>NOT(ISERROR(SEARCH("domo",I7)))</formula>
    </cfRule>
  </conditionalFormatting>
  <conditionalFormatting sqref="J7:J8">
    <cfRule type="cellIs" dxfId="63" priority="54" operator="equal">
      <formula>"PTP A FO"</formula>
    </cfRule>
  </conditionalFormatting>
  <conditionalFormatting sqref="I10:L13 L14">
    <cfRule type="containsText" dxfId="62" priority="31" operator="containsText" text="Radio">
      <formula>NOT(ISERROR(SEARCH("Radio",I10)))</formula>
    </cfRule>
  </conditionalFormatting>
  <conditionalFormatting sqref="I13">
    <cfRule type="containsText" dxfId="61" priority="29" operator="containsText" text="fija">
      <formula>NOT(ISERROR(SEARCH("fija",I13)))</formula>
    </cfRule>
    <cfRule type="containsText" dxfId="60" priority="30" operator="containsText" text="domo">
      <formula>NOT(ISERROR(SEARCH("domo",I13)))</formula>
    </cfRule>
  </conditionalFormatting>
  <conditionalFormatting sqref="J13">
    <cfRule type="cellIs" dxfId="59" priority="28" operator="equal">
      <formula>"PTP A FO"</formula>
    </cfRule>
  </conditionalFormatting>
  <conditionalFormatting sqref="I10">
    <cfRule type="containsText" dxfId="58" priority="26" operator="containsText" text="fija">
      <formula>NOT(ISERROR(SEARCH("fija",I10)))</formula>
    </cfRule>
    <cfRule type="containsText" dxfId="57" priority="27" operator="containsText" text="domo">
      <formula>NOT(ISERROR(SEARCH("domo",I10)))</formula>
    </cfRule>
  </conditionalFormatting>
  <conditionalFormatting sqref="J10">
    <cfRule type="cellIs" dxfId="56" priority="25" operator="equal">
      <formula>"PTP A FO"</formula>
    </cfRule>
  </conditionalFormatting>
  <conditionalFormatting sqref="I11:I12">
    <cfRule type="containsText" dxfId="55" priority="23" operator="containsText" text="fija">
      <formula>NOT(ISERROR(SEARCH("fija",I11)))</formula>
    </cfRule>
    <cfRule type="containsText" dxfId="54" priority="24" operator="containsText" text="domo">
      <formula>NOT(ISERROR(SEARCH("domo",I11)))</formula>
    </cfRule>
  </conditionalFormatting>
  <conditionalFormatting sqref="J11:J12">
    <cfRule type="cellIs" dxfId="53" priority="22" operator="equal">
      <formula>"PTP A FO"</formula>
    </cfRule>
  </conditionalFormatting>
  <conditionalFormatting sqref="I14:K14">
    <cfRule type="containsText" dxfId="52" priority="21" operator="containsText" text="Radio">
      <formula>NOT(ISERROR(SEARCH("Radio",I14)))</formula>
    </cfRule>
  </conditionalFormatting>
  <conditionalFormatting sqref="I14">
    <cfRule type="containsText" dxfId="51" priority="19" operator="containsText" text="fija">
      <formula>NOT(ISERROR(SEARCH("fija",I14)))</formula>
    </cfRule>
    <cfRule type="containsText" dxfId="50" priority="20" operator="containsText" text="domo">
      <formula>NOT(ISERROR(SEARCH("domo",I14)))</formula>
    </cfRule>
  </conditionalFormatting>
  <conditionalFormatting sqref="J14">
    <cfRule type="cellIs" dxfId="49" priority="18" operator="equal">
      <formula>"PTP A FO"</formula>
    </cfRule>
  </conditionalFormatting>
  <conditionalFormatting sqref="I16:L16">
    <cfRule type="containsText" dxfId="48" priority="17" operator="containsText" text="Radio">
      <formula>NOT(ISERROR(SEARCH("Radio",I16)))</formula>
    </cfRule>
  </conditionalFormatting>
  <conditionalFormatting sqref="I16">
    <cfRule type="containsText" dxfId="47" priority="15" operator="containsText" text="fija">
      <formula>NOT(ISERROR(SEARCH("fija",I16)))</formula>
    </cfRule>
    <cfRule type="containsText" dxfId="46" priority="16" operator="containsText" text="domo">
      <formula>NOT(ISERROR(SEARCH("domo",I16)))</formula>
    </cfRule>
  </conditionalFormatting>
  <conditionalFormatting sqref="J16">
    <cfRule type="cellIs" dxfId="45" priority="14" operator="equal">
      <formula>"PTP A FO"</formula>
    </cfRule>
  </conditionalFormatting>
  <conditionalFormatting sqref="I17:L17">
    <cfRule type="containsText" dxfId="44" priority="13" operator="containsText" text="Radio">
      <formula>NOT(ISERROR(SEARCH("Radio",I17)))</formula>
    </cfRule>
  </conditionalFormatting>
  <conditionalFormatting sqref="I17">
    <cfRule type="containsText" dxfId="43" priority="11" operator="containsText" text="fija">
      <formula>NOT(ISERROR(SEARCH("fija",I17)))</formula>
    </cfRule>
    <cfRule type="containsText" dxfId="42" priority="12" operator="containsText" text="domo">
      <formula>NOT(ISERROR(SEARCH("domo",I17)))</formula>
    </cfRule>
  </conditionalFormatting>
  <conditionalFormatting sqref="J17">
    <cfRule type="cellIs" dxfId="41" priority="10" operator="equal">
      <formula>"PTP A FO"</formula>
    </cfRule>
  </conditionalFormatting>
  <conditionalFormatting sqref="L18">
    <cfRule type="containsText" dxfId="40" priority="9" operator="containsText" text="Radio">
      <formula>NOT(ISERROR(SEARCH("Radio",L18)))</formula>
    </cfRule>
  </conditionalFormatting>
  <conditionalFormatting sqref="I18:K18">
    <cfRule type="containsText" dxfId="39" priority="8" operator="containsText" text="Radio">
      <formula>NOT(ISERROR(SEARCH("Radio",I18)))</formula>
    </cfRule>
  </conditionalFormatting>
  <conditionalFormatting sqref="I18">
    <cfRule type="containsText" dxfId="38" priority="6" operator="containsText" text="fija">
      <formula>NOT(ISERROR(SEARCH("fija",I18)))</formula>
    </cfRule>
    <cfRule type="containsText" dxfId="37" priority="7" operator="containsText" text="domo">
      <formula>NOT(ISERROR(SEARCH("domo",I18)))</formula>
    </cfRule>
  </conditionalFormatting>
  <conditionalFormatting sqref="J18">
    <cfRule type="cellIs" dxfId="36" priority="5" operator="equal">
      <formula>"PTP A FO"</formula>
    </cfRule>
  </conditionalFormatting>
  <conditionalFormatting sqref="I19:L19">
    <cfRule type="containsText" dxfId="35" priority="4" operator="containsText" text="Radio">
      <formula>NOT(ISERROR(SEARCH("Radio",I19)))</formula>
    </cfRule>
  </conditionalFormatting>
  <conditionalFormatting sqref="I19">
    <cfRule type="containsText" dxfId="34" priority="2" operator="containsText" text="fija">
      <formula>NOT(ISERROR(SEARCH("fija",I19)))</formula>
    </cfRule>
    <cfRule type="containsText" dxfId="33" priority="3" operator="containsText" text="domo">
      <formula>NOT(ISERROR(SEARCH("domo",I19)))</formula>
    </cfRule>
  </conditionalFormatting>
  <conditionalFormatting sqref="J19">
    <cfRule type="cellIs" dxfId="3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.75" thickTop="1" x14ac:dyDescent="0.25">
      <c r="B4" s="65" t="s">
        <v>1156</v>
      </c>
      <c r="C4" s="54">
        <f>COUNTIFS('RESUMEN TOTAL'!C5:C504,"=BONOMO")</f>
        <v>228</v>
      </c>
      <c r="D4" s="61">
        <v>16</v>
      </c>
      <c r="F4" t="s">
        <v>1313</v>
      </c>
      <c r="G4" s="65" t="s">
        <v>1156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1312</v>
      </c>
      <c r="G6" s="64" t="s">
        <v>1157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31" priority="7" operator="greaterThan">
      <formula>0.1</formula>
    </cfRule>
    <cfRule type="cellIs" dxfId="30" priority="8" operator="greaterThan">
      <formula>10</formula>
    </cfRule>
  </conditionalFormatting>
  <conditionalFormatting sqref="D7">
    <cfRule type="cellIs" dxfId="29" priority="5" operator="greaterThan">
      <formula>0.1</formula>
    </cfRule>
    <cfRule type="cellIs" dxfId="28" priority="6" operator="greaterThan">
      <formula>0.11</formula>
    </cfRule>
  </conditionalFormatting>
  <conditionalFormatting sqref="I5">
    <cfRule type="cellIs" dxfId="27" priority="3" operator="greaterThan">
      <formula>0.1</formula>
    </cfRule>
    <cfRule type="cellIs" dxfId="26" priority="4" operator="greaterThan">
      <formula>10</formula>
    </cfRule>
  </conditionalFormatting>
  <conditionalFormatting sqref="I7">
    <cfRule type="cellIs" dxfId="25" priority="1" operator="greaterThan">
      <formula>0.1</formula>
    </cfRule>
    <cfRule type="cellIs" dxfId="2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1165</v>
      </c>
    </row>
    <row r="2" spans="1:36" ht="16.5" thickTop="1" thickBot="1" x14ac:dyDescent="0.3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23" priority="3" operator="greaterThan">
      <formula>0.1</formula>
    </cfRule>
    <cfRule type="cellIs" dxfId="22" priority="4" operator="greaterThan">
      <formula>10</formula>
    </cfRule>
  </conditionalFormatting>
  <conditionalFormatting sqref="F6:AJ6">
    <cfRule type="cellIs" dxfId="21" priority="1" operator="greaterThan">
      <formula>0.1</formula>
    </cfRule>
    <cfRule type="cellIs" dxfId="2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2023-01-11T10:05:06Z</cp:lastPrinted>
  <dcterms:created xsi:type="dcterms:W3CDTF">2022-01-21T13:32:57Z</dcterms:created>
  <dcterms:modified xsi:type="dcterms:W3CDTF">2023-01-11T10:21:32Z</dcterms:modified>
</cp:coreProperties>
</file>