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801971A9-4AD4-402C-9A2D-501EA0E75B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24" l="1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A468" i="9" l="1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39" i="24" l="1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0" i="24" l="1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<sst xmlns="http://schemas.openxmlformats.org/spreadsheetml/2006/main" count="3601" uniqueCount="1315">
  <si>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</si>
  <si>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</si>
  <si>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</si>
  <si>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</si>
  <si>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</si>
  <si>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</si>
  <si>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</si>
  <si>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</si>
  <si>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</si>
  <si>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</si>
  <si>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</si>
  <si>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</si>
  <si>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</si>
  <si>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</si>
  <si>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</si>
  <si>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</si>
  <si>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</si>
  <si>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</si>
  <si>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</si>
  <si>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</si>
  <si>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</si>
  <si>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</si>
  <si>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</si>
  <si>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</si>
  <si>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</si>
  <si>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</si>
  <si>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</si>
  <si>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</si>
  <si>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</si>
  <si>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</si>
  <si>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</si>
  <si>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</si>
  <si>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</si>
  <si>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</si>
  <si>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</si>
  <si>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</si>
  <si>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</si>
  <si>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</si>
  <si>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</si>
  <si>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</si>
  <si>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</si>
  <si>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</si>
  <si>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</si>
  <si>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</si>
  <si>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</si>
  <si>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</si>
  <si>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</si>
  <si>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</si>
  <si>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</si>
  <si>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</si>
  <si>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</si>
  <si>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</si>
  <si>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</si>
  <si>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</si>
  <si>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</si>
  <si>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</si>
  <si>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</si>
  <si>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</si>
  <si>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</si>
  <si>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</si>
  <si>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</si>
  <si>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</si>
  <si>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</si>
  <si>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</si>
  <si>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</si>
  <si>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</si>
  <si>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</si>
  <si>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</si>
  <si>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</si>
  <si>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</si>
  <si>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</si>
  <si>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</si>
  <si>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</si>
  <si>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</si>
  <si>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</si>
  <si>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</si>
  <si>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</si>
  <si>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</si>
  <si>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</si>
  <si>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</si>
  <si>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</si>
  <si>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</si>
  <si>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</si>
  <si>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</si>
  <si>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</si>
  <si>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</si>
  <si>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</si>
  <si>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</si>
  <si>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</si>
  <si>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</si>
  <si>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</si>
  <si>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</si>
  <si>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</si>
  <si>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</si>
  <si>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</si>
  <si>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</si>
  <si>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</si>
  <si>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</si>
  <si>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</si>
  <si>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</si>
  <si>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</si>
  <si>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</si>
  <si>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</si>
  <si>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</si>
  <si>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</si>
  <si>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</si>
  <si>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</si>
  <si>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</si>
  <si>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</si>
  <si>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</si>
  <si>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</si>
  <si>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</si>
  <si>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</si>
  <si>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</si>
  <si>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</si>
  <si>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</si>
  <si>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</si>
  <si>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</si>
  <si>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</si>
  <si>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</si>
  <si>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</si>
  <si>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</si>
  <si>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</si>
  <si>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</si>
  <si>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</si>
  <si>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</si>
  <si>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</si>
  <si>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</si>
  <si>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</si>
  <si>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</si>
  <si>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</si>
  <si>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</si>
  <si>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</si>
  <si>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</si>
  <si>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</si>
  <si>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</si>
  <si>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</si>
  <si>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</si>
  <si>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</si>
  <si>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</si>
  <si>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</si>
  <si>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</si>
  <si>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</si>
  <si>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</si>
  <si>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</si>
  <si>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</si>
  <si>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</si>
  <si>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</si>
  <si>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</si>
  <si>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</si>
  <si>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</si>
  <si>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</si>
  <si>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</si>
  <si>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</si>
  <si>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</si>
  <si>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</si>
  <si>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</si>
  <si>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</si>
  <si>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</si>
  <si>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</si>
  <si>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</si>
  <si>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</si>
  <si>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</si>
  <si>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</si>
  <si>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</si>
  <si>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</si>
  <si>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</si>
  <si>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</si>
  <si>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</si>
  <si>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</si>
  <si>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</si>
  <si>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</si>
  <si>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</si>
  <si>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</si>
  <si>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</si>
  <si>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</si>
  <si>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</si>
  <si>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</si>
  <si>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</si>
  <si>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</si>
  <si>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</si>
  <si>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</si>
  <si>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</si>
  <si>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</si>
  <si>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</si>
  <si>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</si>
  <si>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</si>
  <si>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</si>
  <si>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</si>
  <si>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</si>
  <si>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</si>
  <si>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</si>
  <si>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</si>
  <si>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</si>
  <si>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</si>
  <si>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</si>
  <si>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</si>
  <si>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</si>
  <si>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</si>
  <si>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</si>
  <si>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</si>
  <si>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</si>
  <si>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</si>
  <si>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</si>
  <si>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</si>
  <si>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</si>
  <si>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</si>
  <si>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</si>
  <si>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</si>
  <si>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</si>
  <si>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</si>
  <si>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</si>
  <si>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</si>
  <si>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</si>
  <si>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</si>
  <si>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</si>
  <si>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</si>
  <si>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</si>
  <si>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</si>
  <si>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</si>
  <si>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</si>
  <si>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</si>
  <si>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</si>
  <si>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</si>
  <si>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</si>
  <si>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</si>
  <si>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</si>
  <si>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</si>
  <si>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</si>
  <si>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</si>
  <si>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</si>
  <si>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</si>
  <si>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</si>
  <si>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</si>
  <si>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</si>
  <si>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</si>
  <si>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</si>
  <si>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</si>
  <si>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</si>
  <si>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</si>
  <si>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</si>
  <si>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</si>
  <si>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</si>
  <si>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</si>
  <si>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</si>
  <si>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</si>
  <si>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</si>
  <si>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</si>
  <si>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</si>
  <si>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</si>
  <si>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</si>
  <si>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</si>
  <si>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</si>
  <si>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</si>
  <si>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</si>
  <si>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</si>
  <si>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</si>
  <si>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</si>
  <si>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</si>
  <si>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</si>
  <si>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</si>
  <si>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</si>
  <si>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</si>
  <si>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</si>
  <si>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</si>
  <si>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</si>
  <si>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</si>
  <si>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</si>
  <si>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</si>
  <si>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</si>
  <si>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</si>
  <si>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</si>
  <si>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</si>
  <si>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</si>
  <si>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</si>
  <si>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</si>
  <si>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</si>
  <si>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</si>
  <si>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</si>
  <si>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</si>
  <si>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</si>
  <si>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</si>
  <si>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</si>
  <si>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</si>
  <si>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</si>
  <si>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</si>
  <si>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</si>
  <si>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</si>
  <si>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</si>
  <si>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</si>
  <si>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</si>
  <si>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</si>
  <si>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</si>
  <si>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</si>
  <si>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</si>
  <si>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</si>
  <si>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</si>
  <si>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</si>
  <si>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</si>
  <si>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</si>
  <si>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</si>
  <si>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</si>
  <si>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</si>
  <si>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</si>
  <si>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</si>
  <si>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</si>
  <si>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</si>
  <si>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</si>
  <si>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</si>
  <si>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</si>
  <si>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</si>
  <si>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</si>
  <si>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</si>
  <si>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</si>
  <si>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</si>
  <si>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</si>
  <si>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</si>
  <si>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</si>
  <si>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</si>
  <si>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</si>
  <si>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</si>
  <si>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</si>
  <si>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</si>
  <si>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</si>
  <si>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</si>
  <si>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</si>
  <si>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</si>
  <si>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</si>
  <si>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</si>
  <si>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</si>
  <si>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</si>
  <si>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</si>
  <si>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</si>
  <si>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</si>
  <si>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</si>
  <si>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</si>
  <si>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</si>
  <si>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</si>
  <si>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</si>
  <si>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</si>
  <si>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</si>
  <si>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</si>
  <si>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</si>
  <si>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</si>
  <si>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</si>
  <si>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</si>
  <si>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</si>
  <si>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</si>
  <si>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</si>
  <si>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</si>
  <si>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</si>
  <si>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</si>
  <si>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</si>
  <si>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</si>
  <si>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</si>
  <si>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</si>
  <si>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</si>
  <si>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</si>
  <si>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</si>
  <si>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</si>
  <si>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</si>
  <si>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</si>
  <si>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</si>
  <si>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</si>
  <si>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</si>
  <si>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</si>
  <si>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</si>
  <si>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</si>
  <si>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</si>
  <si>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</si>
  <si>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</si>
  <si>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</si>
  <si>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</si>
  <si>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</si>
  <si>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</si>
  <si>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</si>
  <si>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</si>
  <si>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</si>
  <si>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</si>
  <si>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</si>
  <si>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</si>
  <si>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</si>
  <si>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</si>
  <si>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</si>
  <si>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</si>
  <si>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</si>
  <si>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</si>
  <si>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</si>
  <si>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</si>
  <si>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</si>
  <si>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</si>
  <si>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</si>
  <si>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</si>
  <si>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</si>
  <si>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</si>
  <si>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</si>
  <si>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</si>
  <si>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</si>
  <si>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</si>
  <si>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</si>
  <si>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</si>
  <si>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</si>
  <si>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</si>
  <si>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</si>
  <si>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</si>
  <si>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</si>
  <si>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</si>
  <si>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</si>
  <si>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</si>
  <si>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</si>
  <si>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</si>
  <si>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</si>
  <si>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</si>
  <si>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</si>
  <si>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</si>
  <si>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</si>
  <si>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</si>
  <si>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</si>
  <si>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</si>
  <si>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</si>
  <si>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</si>
  <si>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</si>
  <si>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</si>
  <si>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</si>
  <si>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</si>
  <si>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</si>
  <si>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</si>
  <si>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</si>
  <si>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</si>
  <si>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</si>
  <si>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</si>
  <si>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</si>
  <si>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</si>
  <si>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</si>
  <si>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</si>
  <si>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</si>
  <si>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</si>
  <si>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</si>
  <si>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</si>
  <si>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</si>
  <si>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</si>
  <si>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</si>
  <si>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</si>
  <si>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</si>
  <si>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</si>
  <si>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</si>
  <si>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</si>
  <si>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</si>
  <si>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</si>
  <si>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</si>
  <si>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</si>
  <si>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</si>
  <si>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</si>
  <si>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</si>
  <si>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</si>
  <si>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</si>
  <si>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</si>
  <si>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</si>
  <si>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</si>
  <si>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</si>
  <si>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</si>
  <si>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</si>
  <si>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</si>
  <si>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</si>
  <si>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</si>
  <si>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</si>
  <si>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</si>
  <si>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</si>
  <si>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</si>
  <si>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</si>
  <si>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</si>
  <si>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</si>
  <si>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</si>
  <si>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</si>
  <si>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</si>
  <si>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</si>
  <si>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</si>
  <si>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</si>
  <si>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</si>
  <si>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</si>
  <si>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</si>
  <si>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</si>
  <si>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</si>
  <si>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</si>
  <si>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</si>
  <si>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</si>
  <si>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</si>
  <si>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</si>
  <si>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</si>
  <si>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</si>
  <si>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</si>
  <si>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</si>
  <si>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</si>
  <si>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</si>
  <si>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</si>
  <si>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</si>
  <si>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</si>
  <si>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</si>
  <si>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</si>
  <si>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</si>
  <si>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</si>
  <si>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</si>
  <si>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</si>
  <si>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</si>
  <si>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</si>
  <si>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</si>
  <si>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</si>
  <si>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</si>
  <si>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</si>
  <si>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</si>
  <si>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</si>
  <si>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</si>
  <si>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</si>
  <si>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</si>
  <si>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</si>
  <si>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</si>
  <si>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</si>
  <si>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</si>
  <si>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</si>
  <si>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</si>
  <si>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</si>
  <si>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</si>
  <si>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</si>
  <si>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</si>
  <si>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</si>
  <si>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</si>
  <si>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</si>
  <si>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</si>
  <si>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</si>
  <si>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</si>
  <si>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</si>
  <si>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</si>
  <si>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</si>
  <si>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</si>
  <si>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</si>
  <si>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</si>
  <si>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</si>
  <si>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</si>
  <si>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</si>
  <si>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</si>
  <si>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</si>
  <si>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</si>
  <si>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</si>
  <si>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</si>
  <si>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</si>
  <si>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</si>
  <si>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</si>
  <si>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</si>
  <si>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</si>
  <si>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</si>
  <si>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</si>
  <si>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</si>
  <si>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</si>
  <si>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</si>
  <si>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</si>
  <si>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</si>
  <si>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</si>
  <si>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</si>
  <si>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</si>
  <si>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</si>
  <si>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</si>
  <si>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</si>
  <si>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</si>
  <si>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</si>
  <si>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</si>
  <si>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</si>
  <si>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</si>
  <si>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</si>
  <si>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</si>
  <si>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</si>
  <si>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</si>
  <si>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</si>
  <si>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</si>
  <si>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</si>
  <si>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</si>
  <si>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</si>
  <si>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</si>
  <si>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</si>
  <si>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</si>
  <si>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</si>
  <si>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</si>
  <si>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</si>
  <si>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</si>
  <si>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</si>
  <si>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</si>
  <si>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</si>
  <si>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</si>
  <si>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</si>
  <si>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</si>
  <si>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</si>
  <si>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</si>
  <si>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</si>
  <si>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</si>
  <si>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</si>
  <si>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</si>
  <si>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</si>
  <si>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</si>
  <si>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</si>
  <si>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</si>
  <si>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</si>
  <si>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</si>
  <si>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</si>
  <si>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</si>
  <si>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</si>
  <si>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</si>
  <si>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</si>
  <si>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</si>
  <si>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</si>
  <si>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</si>
  <si>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</si>
  <si>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</si>
  <si>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</si>
  <si>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</si>
  <si>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</si>
  <si>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</si>
  <si>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</si>
  <si>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</si>
  <si>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</si>
  <si>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</si>
  <si>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</si>
  <si>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</si>
  <si>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</si>
  <si>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</si>
  <si>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</si>
  <si>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</si>
  <si>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</si>
  <si>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</si>
  <si>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</si>
  <si>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</si>
  <si>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</si>
  <si>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</si>
  <si>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</si>
  <si>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</si>
  <si>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</si>
  <si>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</si>
  <si>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</si>
  <si>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</si>
  <si>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</si>
  <si>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</si>
  <si>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</si>
  <si>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</si>
  <si>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</si>
  <si>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</si>
  <si>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</si>
  <si>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</si>
  <si>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</si>
  <si>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</si>
  <si>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</si>
  <si>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</si>
  <si>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</si>
  <si>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</si>
  <si>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</si>
  <si>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</si>
  <si>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</si>
  <si>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</si>
  <si>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</si>
  <si>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</si>
  <si>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</si>
  <si>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</si>
  <si>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</si>
  <si>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</si>
  <si>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</si>
  <si>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</si>
  <si>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</si>
  <si>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</si>
  <si>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</si>
  <si>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</si>
  <si>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</si>
  <si>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</si>
  <si>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</si>
  <si>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</si>
  <si>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</si>
  <si>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</si>
  <si>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</si>
  <si>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</si>
  <si>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</si>
  <si>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</si>
  <si>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</si>
  <si>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</si>
  <si>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</si>
  <si>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</si>
  <si>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</si>
  <si>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</si>
  <si>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</si>
  <si>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</si>
  <si>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</si>
  <si>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</si>
  <si>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</si>
  <si>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</si>
  <si>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</si>
  <si>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</si>
  <si>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</si>
  <si>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</si>
  <si>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</si>
  <si>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</si>
  <si>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</si>
  <si>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</si>
  <si>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</si>
  <si>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</si>
  <si>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</si>
  <si>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</si>
  <si>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</si>
  <si>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</si>
  <si>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</si>
  <si>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</si>
  <si>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</si>
  <si>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</si>
  <si>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</si>
  <si>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</si>
  <si>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</si>
  <si>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</si>
  <si>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</si>
  <si>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</si>
  <si>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</si>
  <si>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</si>
  <si>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</si>
  <si>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</si>
  <si>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</si>
  <si>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</si>
  <si>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</si>
  <si>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</si>
  <si>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</si>
  <si>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</si>
  <si>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</si>
  <si>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</si>
  <si>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</si>
  <si>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</si>
  <si>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</si>
  <si>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</si>
  <si>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</si>
  <si>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</si>
  <si>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</si>
  <si>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</si>
  <si>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</si>
  <si>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</si>
  <si>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</si>
  <si>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</si>
  <si>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</si>
  <si>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</si>
  <si>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</si>
  <si>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</si>
  <si>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</si>
  <si>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</si>
  <si>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</si>
  <si>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</si>
  <si>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</si>
  <si>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</si>
  <si>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</si>
  <si>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</si>
  <si>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</si>
  <si>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</si>
  <si>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</si>
  <si>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</si>
  <si>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</si>
  <si>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</si>
  <si>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</si>
  <si>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</si>
  <si>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</si>
  <si>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</si>
  <si>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</si>
  <si>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</si>
  <si>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</si>
  <si>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</si>
  <si>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</si>
  <si>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</si>
  <si>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</si>
  <si>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</si>
  <si>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</si>
  <si>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</si>
  <si>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</si>
  <si>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</si>
  <si>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</si>
  <si>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</si>
  <si>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</si>
  <si>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</si>
  <si>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</si>
  <si>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</si>
  <si>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</si>
  <si>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</si>
  <si>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</si>
  <si>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</si>
  <si>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</si>
  <si>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</si>
  <si>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</si>
  <si>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</si>
  <si>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</si>
  <si>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</si>
  <si>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</si>
  <si>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</si>
  <si>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</si>
  <si>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</si>
  <si>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</si>
  <si>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</si>
  <si>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</si>
  <si>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</si>
  <si>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</si>
  <si>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</si>
  <si>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</si>
  <si>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</si>
  <si>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</si>
  <si>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</si>
  <si>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</si>
  <si>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</si>
  <si>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</si>
  <si>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</si>
  <si>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</si>
  <si>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</si>
  <si>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</si>
  <si>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</si>
  <si>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</si>
  <si>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</si>
  <si>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</si>
  <si>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</si>
  <si>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</si>
  <si>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</si>
  <si>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</si>
  <si>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</si>
  <si>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</si>
  <si>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</si>
  <si>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</si>
  <si>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</si>
  <si>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</si>
  <si>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</si>
  <si>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</si>
  <si>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</si>
  <si>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</si>
  <si>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</si>
  <si>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</si>
  <si>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</si>
  <si>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</si>
  <si>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</si>
  <si>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</si>
  <si>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</si>
  <si>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</si>
  <si>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</si>
  <si>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</si>
  <si>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</si>
  <si>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</si>
  <si>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</si>
  <si>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</si>
  <si>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</si>
  <si>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</si>
  <si>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</si>
  <si>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</si>
  <si>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</si>
  <si>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</si>
  <si>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</si>
  <si>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</si>
  <si>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</si>
  <si>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</si>
  <si>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</si>
  <si>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</si>
  <si>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</si>
  <si>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</si>
  <si>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</si>
  <si>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</si>
  <si>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</si>
  <si>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</si>
  <si>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</si>
  <si>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</si>
  <si>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</si>
  <si>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</si>
  <si>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</si>
  <si>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</si>
  <si>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</si>
  <si>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</si>
  <si>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</si>
  <si>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</si>
  <si>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</si>
  <si>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</si>
  <si>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</si>
  <si>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</si>
  <si>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</si>
  <si>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</si>
  <si>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</si>
  <si>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</si>
  <si>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</si>
  <si>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</si>
  <si>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</si>
  <si>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</si>
  <si>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</si>
  <si>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</si>
  <si>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</si>
  <si>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</si>
  <si>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</si>
  <si>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</si>
  <si>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</si>
  <si>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</si>
  <si>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</si>
  <si>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</si>
  <si>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</si>
  <si>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</si>
  <si>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</si>
  <si>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</si>
  <si>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</si>
  <si>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</si>
  <si>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</si>
  <si>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</si>
  <si>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</si>
  <si>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</si>
  <si>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</si>
  <si>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</si>
  <si>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</si>
  <si>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</si>
  <si>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</si>
  <si>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</si>
  <si>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</si>
  <si>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</si>
  <si>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</si>
  <si>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</si>
  <si>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</si>
  <si>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</si>
  <si>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</si>
  <si>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</si>
  <si>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</si>
  <si>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</si>
  <si>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</si>
  <si>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</si>
  <si>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</si>
  <si>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</si>
  <si>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</si>
  <si>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</si>
  <si>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</si>
  <si>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</si>
  <si>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</si>
  <si>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</si>
  <si>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</si>
  <si>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</si>
  <si>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</si>
  <si>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</si>
  <si>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</si>
  <si>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</si>
  <si>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</si>
  <si>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</si>
  <si>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</si>
  <si>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</si>
  <si>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</si>
  <si>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</si>
  <si>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</si>
  <si>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</si>
  <si>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</si>
  <si>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</si>
  <si>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</si>
  <si>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</si>
  <si>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</si>
  <si>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</si>
  <si>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</si>
  <si>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</si>
  <si>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</si>
  <si>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</si>
  <si>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</si>
  <si>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</si>
  <si>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</si>
  <si>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</si>
  <si>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</si>
  <si>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</si>
  <si>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</si>
  <si>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</si>
  <si>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</si>
  <si>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</si>
  <si>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</si>
  <si>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</si>
  <si>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</si>
  <si>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</si>
  <si>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</si>
  <si>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</si>
  <si>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</si>
  <si>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</si>
  <si>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</si>
  <si>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</si>
  <si>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</si>
  <si>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</si>
  <si>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</si>
  <si>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</si>
  <si>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</si>
  <si>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</si>
  <si>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</si>
  <si>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</si>
  <si>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</si>
  <si>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</si>
  <si>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</si>
  <si>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</si>
  <si>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</si>
  <si>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</si>
  <si>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</si>
  <si>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</si>
  <si>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</si>
  <si>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</si>
  <si>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</si>
  <si>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</si>
  <si>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</si>
  <si>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</si>
  <si>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</si>
  <si>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</si>
  <si>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</si>
  <si>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</si>
  <si>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</si>
  <si>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</si>
  <si>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</si>
  <si>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</si>
  <si>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</si>
  <si>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</si>
  <si>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</si>
  <si>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</si>
  <si>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</si>
  <si>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</si>
  <si>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</si>
  <si>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</si>
  <si>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</si>
  <si>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</si>
  <si>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</si>
  <si>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</si>
  <si>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</si>
  <si>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</si>
  <si>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</si>
  <si>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</si>
  <si>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</si>
  <si>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</si>
  <si>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</si>
  <si>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</si>
  <si>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</si>
  <si>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</si>
  <si>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</si>
  <si>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</si>
  <si>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</si>
  <si>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</si>
  <si>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</si>
  <si>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</si>
  <si>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</si>
  <si>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</si>
  <si>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</si>
  <si>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</si>
  <si>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</si>
  <si>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</si>
  <si>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</si>
  <si>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</si>
  <si>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</si>
  <si>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</si>
  <si>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</si>
  <si>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</si>
  <si>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</si>
  <si>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</si>
  <si>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</si>
  <si>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</si>
  <si>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</si>
  <si>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</si>
  <si>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</si>
  <si>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</si>
  <si>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</si>
  <si>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</si>
  <si>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</si>
  <si>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</si>
  <si>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</si>
  <si>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</si>
  <si>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</si>
  <si>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</si>
  <si>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</si>
  <si>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</si>
  <si>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</si>
  <si>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</si>
  <si>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</si>
  <si>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</si>
  <si>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</si>
  <si>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</si>
  <si>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</si>
  <si>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</si>
  <si>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</si>
  <si>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</si>
  <si>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</si>
  <si>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</si>
  <si>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</si>
  <si>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</si>
  <si>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</si>
  <si>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</si>
  <si>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</si>
  <si>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</si>
  <si>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</si>
  <si>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</si>
  <si>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</si>
  <si>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</si>
  <si>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</si>
  <si>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</si>
  <si>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</si>
  <si>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</si>
  <si>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</si>
  <si>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</si>
  <si>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</si>
  <si>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</si>
  <si>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</si>
  <si>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</si>
  <si>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</si>
  <si>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</si>
  <si>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</si>
  <si>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</si>
  <si>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</si>
  <si>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</si>
  <si>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</si>
  <si>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</si>
  <si>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</si>
  <si>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</si>
  <si>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</si>
  <si>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</si>
  <si>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</si>
  <si>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</si>
  <si>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</si>
  <si>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</si>
  <si>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</si>
  <si>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</si>
  <si>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</si>
  <si>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</si>
  <si>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</si>
  <si>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</si>
  <si>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</si>
  <si>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</si>
  <si>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</si>
  <si>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</si>
  <si>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</si>
  <si>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</si>
  <si>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</si>
  <si>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</si>
  <si>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</si>
  <si>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</si>
  <si>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</si>
  <si>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</si>
  <si>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</si>
  <si>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</si>
  <si>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</si>
  <si>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</si>
  <si>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</si>
  <si>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</si>
  <si>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</si>
  <si>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</si>
  <si>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</si>
  <si>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</si>
  <si>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</si>
  <si>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</si>
  <si>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</si>
  <si>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</si>
  <si>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</si>
  <si>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</si>
  <si>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</si>
  <si>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</si>
  <si>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</si>
  <si>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</si>
  <si>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</si>
  <si>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</si>
  <si>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</si>
  <si>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</si>
  <si>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</si>
  <si>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</si>
  <si>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</si>
  <si>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</si>
  <si>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</si>
  <si>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</si>
  <si>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</si>
  <si>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</si>
  <si>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</si>
  <si>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</si>
  <si>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</si>
  <si>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</si>
  <si>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</si>
  <si>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</si>
  <si>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</si>
  <si>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</si>
  <si>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</si>
  <si>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</si>
  <si>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</si>
  <si>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</si>
  <si>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</si>
  <si>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</si>
  <si>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</si>
  <si>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</si>
  <si>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</si>
  <si>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</si>
  <si>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</si>
  <si>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</si>
  <si>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</si>
  <si>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</si>
  <si>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</si>
  <si>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</si>
  <si>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</si>
  <si>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</si>
  <si>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</si>
  <si>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</si>
  <si>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</si>
  <si>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</si>
  <si>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</si>
  <si>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</si>
  <si>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</si>
  <si>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</si>
  <si>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</si>
  <si>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</si>
  <si>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</si>
  <si>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</si>
  <si>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</si>
  <si>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</si>
  <si>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</si>
  <si>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</si>
  <si>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</si>
  <si>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</si>
  <si>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</si>
  <si>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</si>
  <si>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</si>
  <si>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</si>
  <si>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</si>
  <si>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</si>
  <si>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</si>
  <si>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</si>
  <si>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</si>
  <si>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</si>
  <si>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</si>
  <si>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</si>
  <si>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</si>
  <si>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</si>
  <si>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</si>
  <si>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</si>
  <si>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</si>
  <si>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</si>
  <si>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</si>
  <si>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</si>
  <si>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</si>
  <si>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</si>
  <si>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</si>
  <si>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</si>
  <si>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</si>
  <si>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</si>
  <si>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</si>
  <si>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</si>
  <si>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</si>
  <si>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</si>
  <si>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</si>
  <si>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</si>
  <si>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</si>
  <si>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</si>
  <si>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</si>
  <si>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</si>
  <si>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</si>
  <si>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</si>
  <si>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</si>
  <si>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</si>
  <si>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</si>
  <si>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</si>
  <si>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</si>
  <si>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</si>
  <si>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</si>
  <si>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</si>
  <si>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</si>
  <si>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</si>
  <si>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</si>
  <si>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</si>
  <si>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</si>
  <si>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</si>
  <si>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</si>
  <si>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</si>
  <si>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</si>
  <si>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</si>
  <si>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</si>
  <si>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</si>
  <si>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</si>
  <si>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</si>
  <si>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</si>
  <si>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</si>
  <si>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</si>
  <si>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</si>
  <si>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</si>
  <si>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</si>
  <si>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</si>
  <si>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</si>
  <si>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</si>
  <si>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</si>
  <si>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</si>
  <si>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</si>
  <si>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</si>
  <si>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</si>
  <si>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</si>
  <si>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</si>
  <si>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</si>
  <si>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</si>
  <si>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</si>
  <si>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</si>
  <si>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</si>
  <si>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</si>
  <si>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</si>
  <si>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</si>
  <si>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</si>
  <si>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</si>
  <si>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</si>
  <si>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</si>
  <si>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</si>
  <si>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</si>
  <si>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</si>
  <si>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</si>
  <si>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</si>
  <si>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</si>
  <si>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</si>
  <si>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</si>
  <si>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</si>
  <si>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</si>
  <si>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</si>
  <si>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</si>
  <si>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</si>
  <si>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</si>
  <si>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</si>
  <si>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</si>
  <si>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</si>
  <si>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</si>
  <si>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</si>
  <si>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</si>
  <si>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</si>
  <si>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</si>
  <si>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</si>
  <si>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</si>
  <si>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</si>
  <si>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</si>
  <si>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CAMARAS SIN FUNCIONAMIENTO DEL DIA 13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</si>
</sst>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Y222" activePane="bottomRight" state="frozen"/>
      <selection pane="topRight" activeCell="M1" sqref="M1"/>
      <selection pane="bottomLeft" activeCell="A5" sqref="A5"/>
      <selection pane="bottomRight" activeCell="Y232" sqref="Y232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399</v>
      </c>
      <c r="Q2" s="117">
        <f t="shared" si="1"/>
        <v>413</v>
      </c>
      <c r="R2" s="117">
        <f t="shared" si="1"/>
        <v>407</v>
      </c>
      <c r="S2" s="117">
        <f t="shared" si="1"/>
        <v>414</v>
      </c>
      <c r="T2" s="117">
        <f t="shared" si="1"/>
        <v>413</v>
      </c>
      <c r="U2" s="117">
        <f t="shared" si="1"/>
        <v>416</v>
      </c>
      <c r="V2" s="117">
        <f t="shared" si="1"/>
        <v>421</v>
      </c>
      <c r="W2" s="117">
        <f t="shared" si="1"/>
        <v>421</v>
      </c>
      <c r="X2" s="117">
        <f t="shared" si="1"/>
        <v>419</v>
      </c>
      <c r="Y2" s="117">
        <f t="shared" si="1"/>
        <v>406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16</v>
      </c>
      <c r="I75" s="40">
        <f t="shared" si="4"/>
        <v>15</v>
      </c>
      <c r="J75" s="41">
        <f t="shared" si="5"/>
        <v>0.5161290322580645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22</v>
      </c>
      <c r="I87" s="40">
        <f>COUNTIF(K87:AL87,"APAGADO")</f>
        <v>9</v>
      </c>
      <c r="J87" s="41">
        <f>(H87)/(I87+H87)</f>
        <v>0.70967741935483875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22</v>
      </c>
      <c r="I88" s="40">
        <f t="shared" si="9"/>
        <v>9</v>
      </c>
      <c r="J88" s="41">
        <f t="shared" si="10"/>
        <v>0.70967741935483875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25</v>
      </c>
      <c r="I99" s="40">
        <f t="shared" si="9"/>
        <v>6</v>
      </c>
      <c r="J99" s="41">
        <f t="shared" si="10"/>
        <v>0.80645161290322576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16</v>
      </c>
      <c r="I107" s="40">
        <f t="shared" si="9"/>
        <v>15</v>
      </c>
      <c r="J107" s="41">
        <f t="shared" si="10"/>
        <v>0.5161290322580645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17</v>
      </c>
      <c r="I178" s="40">
        <f t="shared" si="18"/>
        <v>14</v>
      </c>
      <c r="J178" s="41">
        <f t="shared" si="19"/>
        <v>0.54838709677419351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4">
        <v>172200141</v>
      </c>
      <c r="H210" s="40">
        <f t="shared" si="22"/>
        <v>21</v>
      </c>
      <c r="I210" s="40">
        <f t="shared" si="18"/>
        <v>10</v>
      </c>
      <c r="J210" s="41">
        <f t="shared" si="19"/>
        <v>0.67741935483870963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17</v>
      </c>
      <c r="I214" s="40">
        <f t="shared" si="18"/>
        <v>14</v>
      </c>
      <c r="J214" s="41">
        <f t="shared" si="19"/>
        <v>0.54838709677419351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16</v>
      </c>
      <c r="I231" s="40">
        <f t="shared" si="18"/>
        <v>15</v>
      </c>
      <c r="J231" s="41">
        <f t="shared" si="19"/>
        <v>0.5161290322580645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16</v>
      </c>
      <c r="I236" s="40">
        <f t="shared" si="18"/>
        <v>15</v>
      </c>
      <c r="J236" s="41">
        <f t="shared" si="19"/>
        <v>0.5161290322580645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16</v>
      </c>
      <c r="I238" s="40">
        <f t="shared" si="23"/>
        <v>15</v>
      </c>
      <c r="J238" s="41">
        <f t="shared" si="24"/>
        <v>0.5161290322580645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28</v>
      </c>
      <c r="I263" s="40">
        <f>COUNTIF(K263:AL263,"APAGADO")</f>
        <v>3</v>
      </c>
      <c r="J263" s="41">
        <f>(H263)/(I263+H263)</f>
        <v>0.90322580645161288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28</v>
      </c>
      <c r="I264" s="40">
        <f>COUNTIF(K264:AL264,"APAGADO")</f>
        <v>3</v>
      </c>
      <c r="J264" s="41">
        <f>(H264)/(I264+H264)</f>
        <v>0.90322580645161288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16</v>
      </c>
      <c r="I269" s="40">
        <f t="shared" si="23"/>
        <v>15</v>
      </c>
      <c r="J269" s="41">
        <f t="shared" si="24"/>
        <v>0.5161290322580645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16</v>
      </c>
      <c r="I270" s="40">
        <f t="shared" si="23"/>
        <v>15</v>
      </c>
      <c r="J270" s="41">
        <f t="shared" si="24"/>
        <v>0.5161290322580645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27</v>
      </c>
      <c r="I277" s="40">
        <f t="shared" si="23"/>
        <v>4</v>
      </c>
      <c r="J277" s="41">
        <f t="shared" si="24"/>
        <v>0.87096774193548387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28</v>
      </c>
      <c r="I327" s="40">
        <f t="shared" si="26"/>
        <v>3</v>
      </c>
      <c r="J327" s="41">
        <f t="shared" si="27"/>
        <v>0.90322580645161288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30</v>
      </c>
      <c r="I342" s="40">
        <f t="shared" si="26"/>
        <v>1</v>
      </c>
      <c r="J342" s="41">
        <f t="shared" si="27"/>
        <v>0.967741935483871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30</v>
      </c>
      <c r="I343" s="40">
        <f t="shared" si="26"/>
        <v>1</v>
      </c>
      <c r="J343" s="41">
        <f t="shared" si="27"/>
        <v>0.967741935483871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30</v>
      </c>
      <c r="I344" s="40">
        <f t="shared" si="26"/>
        <v>1</v>
      </c>
      <c r="J344" s="41">
        <f t="shared" si="27"/>
        <v>0.967741935483871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29</v>
      </c>
      <c r="I356" s="40">
        <f t="shared" si="26"/>
        <v>2</v>
      </c>
      <c r="J356" s="41">
        <f t="shared" si="27"/>
        <v>0.93548387096774188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18</v>
      </c>
      <c r="I358" s="40">
        <f t="shared" si="26"/>
        <v>13</v>
      </c>
      <c r="J358" s="41">
        <f t="shared" si="27"/>
        <v>0.58064516129032262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18</v>
      </c>
      <c r="I359" s="40">
        <f t="shared" si="26"/>
        <v>13</v>
      </c>
      <c r="J359" s="41">
        <f t="shared" si="27"/>
        <v>0.58064516129032262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22</v>
      </c>
      <c r="I376" s="40">
        <f t="shared" si="26"/>
        <v>9</v>
      </c>
      <c r="J376" s="41">
        <f t="shared" si="27"/>
        <v>0.70967741935483875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29</v>
      </c>
      <c r="I381" s="40">
        <f t="shared" si="31"/>
        <v>2</v>
      </c>
      <c r="J381" s="41">
        <f t="shared" si="32"/>
        <v>0.93548387096774188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22</v>
      </c>
      <c r="I392" s="40">
        <f t="shared" si="31"/>
        <v>9</v>
      </c>
      <c r="J392" s="41">
        <f t="shared" si="32"/>
        <v>0.70967741935483875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22</v>
      </c>
      <c r="I393" s="40">
        <f t="shared" si="31"/>
        <v>9</v>
      </c>
      <c r="J393" s="41">
        <f t="shared" si="32"/>
        <v>0.70967741935483875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25</v>
      </c>
      <c r="I419" s="40">
        <f t="shared" si="31"/>
        <v>6</v>
      </c>
      <c r="J419" s="41">
        <f t="shared" si="32"/>
        <v>0.80645161290322576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7" priority="585" operator="lessThan">
      <formula>0.8</formula>
    </cfRule>
    <cfRule type="cellIs" dxfId="776" priority="586" operator="greaterThan">
      <formula>0.8</formula>
    </cfRule>
  </conditionalFormatting>
  <conditionalFormatting sqref="E429:G429 E431:G442 E444:G1048576 E443:F443 E1:G418">
    <cfRule type="containsText" dxfId="775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74" priority="582" operator="notContains" text="Caida">
      <formula>ISERROR(SEARCH("Caida",K5))</formula>
    </cfRule>
    <cfRule type="containsText" dxfId="773" priority="583" operator="containsText" text="Caida">
      <formula>NOT(ISERROR(SEARCH("Caida",K5)))</formula>
    </cfRule>
  </conditionalFormatting>
  <conditionalFormatting sqref="L384">
    <cfRule type="cellIs" dxfId="772" priority="543" operator="lessThan">
      <formula>0.8</formula>
    </cfRule>
    <cfRule type="cellIs" dxfId="771" priority="544" operator="greaterThan">
      <formula>0.8</formula>
    </cfRule>
  </conditionalFormatting>
  <conditionalFormatting sqref="L384">
    <cfRule type="notContainsText" dxfId="770" priority="541" operator="notContains" text="Caida">
      <formula>ISERROR(SEARCH("Caida",L384))</formula>
    </cfRule>
    <cfRule type="containsText" dxfId="769" priority="542" operator="containsText" text="Caida">
      <formula>NOT(ISERROR(SEARCH("Caida",L384)))</formula>
    </cfRule>
  </conditionalFormatting>
  <conditionalFormatting sqref="L73">
    <cfRule type="containsText" dxfId="768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7" priority="579" operator="lessThan">
      <formula>0.8</formula>
    </cfRule>
    <cfRule type="cellIs" dxfId="766" priority="580" operator="greaterThan">
      <formula>0.8</formula>
    </cfRule>
  </conditionalFormatting>
  <conditionalFormatting sqref="L312">
    <cfRule type="notContainsText" dxfId="765" priority="577" operator="notContains" text="Caida">
      <formula>ISERROR(SEARCH("Caida",L312))</formula>
    </cfRule>
    <cfRule type="containsText" dxfId="764" priority="578" operator="containsText" text="Caida">
      <formula>NOT(ISERROR(SEARCH("Caida",L312)))</formula>
    </cfRule>
  </conditionalFormatting>
  <conditionalFormatting sqref="L313:L314">
    <cfRule type="cellIs" dxfId="763" priority="575" operator="lessThan">
      <formula>0.8</formula>
    </cfRule>
    <cfRule type="cellIs" dxfId="762" priority="576" operator="greaterThan">
      <formula>0.8</formula>
    </cfRule>
  </conditionalFormatting>
  <conditionalFormatting sqref="L313:L314">
    <cfRule type="notContainsText" dxfId="761" priority="573" operator="notContains" text="Caida">
      <formula>ISERROR(SEARCH("Caida",L313))</formula>
    </cfRule>
    <cfRule type="containsText" dxfId="760" priority="574" operator="containsText" text="Caida">
      <formula>NOT(ISERROR(SEARCH("Caida",L313)))</formula>
    </cfRule>
  </conditionalFormatting>
  <conditionalFormatting sqref="L7">
    <cfRule type="cellIs" dxfId="759" priority="571" operator="lessThan">
      <formula>0.8</formula>
    </cfRule>
    <cfRule type="cellIs" dxfId="758" priority="572" operator="greaterThan">
      <formula>0.8</formula>
    </cfRule>
  </conditionalFormatting>
  <conditionalFormatting sqref="L7">
    <cfRule type="notContainsText" dxfId="757" priority="569" operator="notContains" text="Caida">
      <formula>ISERROR(SEARCH("Caida",L7))</formula>
    </cfRule>
    <cfRule type="containsText" dxfId="756" priority="570" operator="containsText" text="Caida">
      <formula>NOT(ISERROR(SEARCH("Caida",L7)))</formula>
    </cfRule>
  </conditionalFormatting>
  <conditionalFormatting sqref="L252">
    <cfRule type="cellIs" dxfId="755" priority="567" operator="lessThan">
      <formula>0.8</formula>
    </cfRule>
    <cfRule type="cellIs" dxfId="754" priority="568" operator="greaterThan">
      <formula>0.8</formula>
    </cfRule>
  </conditionalFormatting>
  <conditionalFormatting sqref="L252">
    <cfRule type="notContainsText" dxfId="753" priority="565" operator="notContains" text="Caida">
      <formula>ISERROR(SEARCH("Caida",L252))</formula>
    </cfRule>
    <cfRule type="containsText" dxfId="752" priority="566" operator="containsText" text="Caida">
      <formula>NOT(ISERROR(SEARCH("Caida",L252)))</formula>
    </cfRule>
  </conditionalFormatting>
  <conditionalFormatting sqref="L253:L257">
    <cfRule type="cellIs" dxfId="751" priority="563" operator="lessThan">
      <formula>0.8</formula>
    </cfRule>
    <cfRule type="cellIs" dxfId="750" priority="564" operator="greaterThan">
      <formula>0.8</formula>
    </cfRule>
  </conditionalFormatting>
  <conditionalFormatting sqref="L253:L257">
    <cfRule type="notContainsText" dxfId="749" priority="561" operator="notContains" text="Caida">
      <formula>ISERROR(SEARCH("Caida",L253))</formula>
    </cfRule>
    <cfRule type="containsText" dxfId="748" priority="562" operator="containsText" text="Caida">
      <formula>NOT(ISERROR(SEARCH("Caida",L253)))</formula>
    </cfRule>
  </conditionalFormatting>
  <conditionalFormatting sqref="L258">
    <cfRule type="cellIs" dxfId="747" priority="559" operator="lessThan">
      <formula>0.8</formula>
    </cfRule>
    <cfRule type="cellIs" dxfId="746" priority="560" operator="greaterThan">
      <formula>0.8</formula>
    </cfRule>
  </conditionalFormatting>
  <conditionalFormatting sqref="L258">
    <cfRule type="notContainsText" dxfId="745" priority="557" operator="notContains" text="Caida">
      <formula>ISERROR(SEARCH("Caida",L258))</formula>
    </cfRule>
    <cfRule type="containsText" dxfId="744" priority="558" operator="containsText" text="Caida">
      <formula>NOT(ISERROR(SEARCH("Caida",L258)))</formula>
    </cfRule>
  </conditionalFormatting>
  <conditionalFormatting sqref="L259">
    <cfRule type="cellIs" dxfId="743" priority="555" operator="lessThan">
      <formula>0.8</formula>
    </cfRule>
    <cfRule type="cellIs" dxfId="742" priority="556" operator="greaterThan">
      <formula>0.8</formula>
    </cfRule>
  </conditionalFormatting>
  <conditionalFormatting sqref="L259">
    <cfRule type="notContainsText" dxfId="741" priority="553" operator="notContains" text="Caida">
      <formula>ISERROR(SEARCH("Caida",L259))</formula>
    </cfRule>
    <cfRule type="containsText" dxfId="740" priority="554" operator="containsText" text="Caida">
      <formula>NOT(ISERROR(SEARCH("Caida",L259)))</formula>
    </cfRule>
  </conditionalFormatting>
  <conditionalFormatting sqref="L260">
    <cfRule type="cellIs" dxfId="739" priority="551" operator="lessThan">
      <formula>0.8</formula>
    </cfRule>
    <cfRule type="cellIs" dxfId="738" priority="552" operator="greaterThan">
      <formula>0.8</formula>
    </cfRule>
  </conditionalFormatting>
  <conditionalFormatting sqref="L260">
    <cfRule type="notContainsText" dxfId="737" priority="549" operator="notContains" text="Caida">
      <formula>ISERROR(SEARCH("Caida",L260))</formula>
    </cfRule>
    <cfRule type="containsText" dxfId="736" priority="550" operator="containsText" text="Caida">
      <formula>NOT(ISERROR(SEARCH("Caida",L260)))</formula>
    </cfRule>
  </conditionalFormatting>
  <conditionalFormatting sqref="L383">
    <cfRule type="cellIs" dxfId="735" priority="547" operator="lessThan">
      <formula>0.8</formula>
    </cfRule>
    <cfRule type="cellIs" dxfId="734" priority="548" operator="greaterThan">
      <formula>0.8</formula>
    </cfRule>
  </conditionalFormatting>
  <conditionalFormatting sqref="L383">
    <cfRule type="notContainsText" dxfId="733" priority="545" operator="notContains" text="Caida">
      <formula>ISERROR(SEARCH("Caida",L383))</formula>
    </cfRule>
    <cfRule type="containsText" dxfId="732" priority="546" operator="containsText" text="Caida">
      <formula>NOT(ISERROR(SEARCH("Caida",L383)))</formula>
    </cfRule>
  </conditionalFormatting>
  <conditionalFormatting sqref="M384">
    <cfRule type="cellIs" dxfId="731" priority="502" operator="lessThan">
      <formula>0.8</formula>
    </cfRule>
    <cfRule type="cellIs" dxfId="730" priority="503" operator="greaterThan">
      <formula>0.8</formula>
    </cfRule>
  </conditionalFormatting>
  <conditionalFormatting sqref="M384">
    <cfRule type="notContainsText" dxfId="729" priority="500" operator="notContains" text="Caida">
      <formula>ISERROR(SEARCH("Caida",M384))</formula>
    </cfRule>
    <cfRule type="containsText" dxfId="728" priority="501" operator="containsText" text="Caida">
      <formula>NOT(ISERROR(SEARCH("Caida",M384)))</formula>
    </cfRule>
  </conditionalFormatting>
  <conditionalFormatting sqref="M73">
    <cfRule type="containsText" dxfId="727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6" priority="538" operator="lessThan">
      <formula>0.8</formula>
    </cfRule>
    <cfRule type="cellIs" dxfId="725" priority="539" operator="greaterThan">
      <formula>0.8</formula>
    </cfRule>
  </conditionalFormatting>
  <conditionalFormatting sqref="M312">
    <cfRule type="notContainsText" dxfId="724" priority="536" operator="notContains" text="Caida">
      <formula>ISERROR(SEARCH("Caida",M312))</formula>
    </cfRule>
    <cfRule type="containsText" dxfId="723" priority="537" operator="containsText" text="Caida">
      <formula>NOT(ISERROR(SEARCH("Caida",M312)))</formula>
    </cfRule>
  </conditionalFormatting>
  <conditionalFormatting sqref="M313:M314">
    <cfRule type="cellIs" dxfId="722" priority="534" operator="lessThan">
      <formula>0.8</formula>
    </cfRule>
    <cfRule type="cellIs" dxfId="721" priority="535" operator="greaterThan">
      <formula>0.8</formula>
    </cfRule>
  </conditionalFormatting>
  <conditionalFormatting sqref="M313:M314">
    <cfRule type="notContainsText" dxfId="720" priority="532" operator="notContains" text="Caida">
      <formula>ISERROR(SEARCH("Caida",M313))</formula>
    </cfRule>
    <cfRule type="containsText" dxfId="719" priority="533" operator="containsText" text="Caida">
      <formula>NOT(ISERROR(SEARCH("Caida",M313)))</formula>
    </cfRule>
  </conditionalFormatting>
  <conditionalFormatting sqref="M7">
    <cfRule type="cellIs" dxfId="718" priority="530" operator="lessThan">
      <formula>0.8</formula>
    </cfRule>
    <cfRule type="cellIs" dxfId="717" priority="531" operator="greaterThan">
      <formula>0.8</formula>
    </cfRule>
  </conditionalFormatting>
  <conditionalFormatting sqref="M7">
    <cfRule type="notContainsText" dxfId="716" priority="528" operator="notContains" text="Caida">
      <formula>ISERROR(SEARCH("Caida",M7))</formula>
    </cfRule>
    <cfRule type="containsText" dxfId="715" priority="529" operator="containsText" text="Caida">
      <formula>NOT(ISERROR(SEARCH("Caida",M7)))</formula>
    </cfRule>
  </conditionalFormatting>
  <conditionalFormatting sqref="M252">
    <cfRule type="cellIs" dxfId="714" priority="526" operator="lessThan">
      <formula>0.8</formula>
    </cfRule>
    <cfRule type="cellIs" dxfId="713" priority="527" operator="greaterThan">
      <formula>0.8</formula>
    </cfRule>
  </conditionalFormatting>
  <conditionalFormatting sqref="M252">
    <cfRule type="notContainsText" dxfId="712" priority="524" operator="notContains" text="Caida">
      <formula>ISERROR(SEARCH("Caida",M252))</formula>
    </cfRule>
    <cfRule type="containsText" dxfId="711" priority="525" operator="containsText" text="Caida">
      <formula>NOT(ISERROR(SEARCH("Caida",M252)))</formula>
    </cfRule>
  </conditionalFormatting>
  <conditionalFormatting sqref="M253:M257">
    <cfRule type="cellIs" dxfId="710" priority="522" operator="lessThan">
      <formula>0.8</formula>
    </cfRule>
    <cfRule type="cellIs" dxfId="709" priority="523" operator="greaterThan">
      <formula>0.8</formula>
    </cfRule>
  </conditionalFormatting>
  <conditionalFormatting sqref="M253:M257">
    <cfRule type="notContainsText" dxfId="708" priority="520" operator="notContains" text="Caida">
      <formula>ISERROR(SEARCH("Caida",M253))</formula>
    </cfRule>
    <cfRule type="containsText" dxfId="707" priority="521" operator="containsText" text="Caida">
      <formula>NOT(ISERROR(SEARCH("Caida",M253)))</formula>
    </cfRule>
  </conditionalFormatting>
  <conditionalFormatting sqref="M258">
    <cfRule type="cellIs" dxfId="706" priority="518" operator="lessThan">
      <formula>0.8</formula>
    </cfRule>
    <cfRule type="cellIs" dxfId="705" priority="519" operator="greaterThan">
      <formula>0.8</formula>
    </cfRule>
  </conditionalFormatting>
  <conditionalFormatting sqref="M258">
    <cfRule type="notContainsText" dxfId="704" priority="516" operator="notContains" text="Caida">
      <formula>ISERROR(SEARCH("Caida",M258))</formula>
    </cfRule>
    <cfRule type="containsText" dxfId="703" priority="517" operator="containsText" text="Caida">
      <formula>NOT(ISERROR(SEARCH("Caida",M258)))</formula>
    </cfRule>
  </conditionalFormatting>
  <conditionalFormatting sqref="M259">
    <cfRule type="cellIs" dxfId="702" priority="514" operator="lessThan">
      <formula>0.8</formula>
    </cfRule>
    <cfRule type="cellIs" dxfId="701" priority="515" operator="greaterThan">
      <formula>0.8</formula>
    </cfRule>
  </conditionalFormatting>
  <conditionalFormatting sqref="M259">
    <cfRule type="notContainsText" dxfId="700" priority="512" operator="notContains" text="Caida">
      <formula>ISERROR(SEARCH("Caida",M259))</formula>
    </cfRule>
    <cfRule type="containsText" dxfId="699" priority="513" operator="containsText" text="Caida">
      <formula>NOT(ISERROR(SEARCH("Caida",M259)))</formula>
    </cfRule>
  </conditionalFormatting>
  <conditionalFormatting sqref="M260">
    <cfRule type="cellIs" dxfId="698" priority="510" operator="lessThan">
      <formula>0.8</formula>
    </cfRule>
    <cfRule type="cellIs" dxfId="697" priority="511" operator="greaterThan">
      <formula>0.8</formula>
    </cfRule>
  </conditionalFormatting>
  <conditionalFormatting sqref="M260">
    <cfRule type="notContainsText" dxfId="696" priority="508" operator="notContains" text="Caida">
      <formula>ISERROR(SEARCH("Caida",M260))</formula>
    </cfRule>
    <cfRule type="containsText" dxfId="695" priority="509" operator="containsText" text="Caida">
      <formula>NOT(ISERROR(SEARCH("Caida",M260)))</formula>
    </cfRule>
  </conditionalFormatting>
  <conditionalFormatting sqref="M383">
    <cfRule type="cellIs" dxfId="694" priority="506" operator="lessThan">
      <formula>0.8</formula>
    </cfRule>
    <cfRule type="cellIs" dxfId="693" priority="507" operator="greaterThan">
      <formula>0.8</formula>
    </cfRule>
  </conditionalFormatting>
  <conditionalFormatting sqref="M383">
    <cfRule type="notContainsText" dxfId="692" priority="504" operator="notContains" text="Caida">
      <formula>ISERROR(SEARCH("Caida",M383))</formula>
    </cfRule>
    <cfRule type="containsText" dxfId="691" priority="505" operator="containsText" text="Caida">
      <formula>NOT(ISERROR(SEARCH("Caida",M383)))</formula>
    </cfRule>
  </conditionalFormatting>
  <conditionalFormatting sqref="N384:P384">
    <cfRule type="cellIs" dxfId="690" priority="461" operator="lessThan">
      <formula>0.8</formula>
    </cfRule>
    <cfRule type="cellIs" dxfId="689" priority="462" operator="greaterThan">
      <formula>0.8</formula>
    </cfRule>
  </conditionalFormatting>
  <conditionalFormatting sqref="N384:P384">
    <cfRule type="notContainsText" dxfId="688" priority="459" operator="notContains" text="Caida">
      <formula>ISERROR(SEARCH("Caida",N384))</formula>
    </cfRule>
    <cfRule type="containsText" dxfId="687" priority="460" operator="containsText" text="Caida">
      <formula>NOT(ISERROR(SEARCH("Caida",N384)))</formula>
    </cfRule>
  </conditionalFormatting>
  <conditionalFormatting sqref="N73:P73">
    <cfRule type="containsText" dxfId="686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5" priority="497" operator="lessThan">
      <formula>0.8</formula>
    </cfRule>
    <cfRule type="cellIs" dxfId="684" priority="498" operator="greaterThan">
      <formula>0.8</formula>
    </cfRule>
  </conditionalFormatting>
  <conditionalFormatting sqref="N312:P312">
    <cfRule type="notContainsText" dxfId="683" priority="495" operator="notContains" text="Caida">
      <formula>ISERROR(SEARCH("Caida",N312))</formula>
    </cfRule>
    <cfRule type="containsText" dxfId="682" priority="496" operator="containsText" text="Caida">
      <formula>NOT(ISERROR(SEARCH("Caida",N312)))</formula>
    </cfRule>
  </conditionalFormatting>
  <conditionalFormatting sqref="N313:P314">
    <cfRule type="cellIs" dxfId="681" priority="493" operator="lessThan">
      <formula>0.8</formula>
    </cfRule>
    <cfRule type="cellIs" dxfId="680" priority="494" operator="greaterThan">
      <formula>0.8</formula>
    </cfRule>
  </conditionalFormatting>
  <conditionalFormatting sqref="N313:P314">
    <cfRule type="notContainsText" dxfId="679" priority="491" operator="notContains" text="Caida">
      <formula>ISERROR(SEARCH("Caida",N313))</formula>
    </cfRule>
    <cfRule type="containsText" dxfId="678" priority="492" operator="containsText" text="Caida">
      <formula>NOT(ISERROR(SEARCH("Caida",N313)))</formula>
    </cfRule>
  </conditionalFormatting>
  <conditionalFormatting sqref="N7:P7">
    <cfRule type="cellIs" dxfId="677" priority="489" operator="lessThan">
      <formula>0.8</formula>
    </cfRule>
    <cfRule type="cellIs" dxfId="676" priority="490" operator="greaterThan">
      <formula>0.8</formula>
    </cfRule>
  </conditionalFormatting>
  <conditionalFormatting sqref="N7:P7">
    <cfRule type="notContainsText" dxfId="675" priority="487" operator="notContains" text="Caida">
      <formula>ISERROR(SEARCH("Caida",N7))</formula>
    </cfRule>
    <cfRule type="containsText" dxfId="674" priority="488" operator="containsText" text="Caida">
      <formula>NOT(ISERROR(SEARCH("Caida",N7)))</formula>
    </cfRule>
  </conditionalFormatting>
  <conditionalFormatting sqref="N252:P252">
    <cfRule type="cellIs" dxfId="673" priority="485" operator="lessThan">
      <formula>0.8</formula>
    </cfRule>
    <cfRule type="cellIs" dxfId="672" priority="486" operator="greaterThan">
      <formula>0.8</formula>
    </cfRule>
  </conditionalFormatting>
  <conditionalFormatting sqref="N252:P252">
    <cfRule type="notContainsText" dxfId="671" priority="483" operator="notContains" text="Caida">
      <formula>ISERROR(SEARCH("Caida",N252))</formula>
    </cfRule>
    <cfRule type="containsText" dxfId="670" priority="484" operator="containsText" text="Caida">
      <formula>NOT(ISERROR(SEARCH("Caida",N252)))</formula>
    </cfRule>
  </conditionalFormatting>
  <conditionalFormatting sqref="N253:P257">
    <cfRule type="cellIs" dxfId="669" priority="481" operator="lessThan">
      <formula>0.8</formula>
    </cfRule>
    <cfRule type="cellIs" dxfId="668" priority="482" operator="greaterThan">
      <formula>0.8</formula>
    </cfRule>
  </conditionalFormatting>
  <conditionalFormatting sqref="N253:P257">
    <cfRule type="notContainsText" dxfId="667" priority="479" operator="notContains" text="Caida">
      <formula>ISERROR(SEARCH("Caida",N253))</formula>
    </cfRule>
    <cfRule type="containsText" dxfId="666" priority="480" operator="containsText" text="Caida">
      <formula>NOT(ISERROR(SEARCH("Caida",N253)))</formula>
    </cfRule>
  </conditionalFormatting>
  <conditionalFormatting sqref="N258:P258">
    <cfRule type="cellIs" dxfId="665" priority="477" operator="lessThan">
      <formula>0.8</formula>
    </cfRule>
    <cfRule type="cellIs" dxfId="664" priority="478" operator="greaterThan">
      <formula>0.8</formula>
    </cfRule>
  </conditionalFormatting>
  <conditionalFormatting sqref="N258:P258">
    <cfRule type="notContainsText" dxfId="663" priority="475" operator="notContains" text="Caida">
      <formula>ISERROR(SEARCH("Caida",N258))</formula>
    </cfRule>
    <cfRule type="containsText" dxfId="662" priority="476" operator="containsText" text="Caida">
      <formula>NOT(ISERROR(SEARCH("Caida",N258)))</formula>
    </cfRule>
  </conditionalFormatting>
  <conditionalFormatting sqref="N259:P259">
    <cfRule type="cellIs" dxfId="661" priority="473" operator="lessThan">
      <formula>0.8</formula>
    </cfRule>
    <cfRule type="cellIs" dxfId="660" priority="474" operator="greaterThan">
      <formula>0.8</formula>
    </cfRule>
  </conditionalFormatting>
  <conditionalFormatting sqref="N259:P259">
    <cfRule type="notContainsText" dxfId="659" priority="471" operator="notContains" text="Caida">
      <formula>ISERROR(SEARCH("Caida",N259))</formula>
    </cfRule>
    <cfRule type="containsText" dxfId="658" priority="472" operator="containsText" text="Caida">
      <formula>NOT(ISERROR(SEARCH("Caida",N259)))</formula>
    </cfRule>
  </conditionalFormatting>
  <conditionalFormatting sqref="N260:P260">
    <cfRule type="cellIs" dxfId="657" priority="469" operator="lessThan">
      <formula>0.8</formula>
    </cfRule>
    <cfRule type="cellIs" dxfId="656" priority="470" operator="greaterThan">
      <formula>0.8</formula>
    </cfRule>
  </conditionalFormatting>
  <conditionalFormatting sqref="N260:P260">
    <cfRule type="notContainsText" dxfId="655" priority="467" operator="notContains" text="Caida">
      <formula>ISERROR(SEARCH("Caida",N260))</formula>
    </cfRule>
    <cfRule type="containsText" dxfId="654" priority="468" operator="containsText" text="Caida">
      <formula>NOT(ISERROR(SEARCH("Caida",N260)))</formula>
    </cfRule>
  </conditionalFormatting>
  <conditionalFormatting sqref="N383:P383">
    <cfRule type="cellIs" dxfId="653" priority="465" operator="lessThan">
      <formula>0.8</formula>
    </cfRule>
    <cfRule type="cellIs" dxfId="652" priority="466" operator="greaterThan">
      <formula>0.8</formula>
    </cfRule>
  </conditionalFormatting>
  <conditionalFormatting sqref="N383:P383">
    <cfRule type="notContainsText" dxfId="651" priority="463" operator="notContains" text="Caida">
      <formula>ISERROR(SEARCH("Caida",N383))</formula>
    </cfRule>
    <cfRule type="containsText" dxfId="650" priority="464" operator="containsText" text="Caida">
      <formula>NOT(ISERROR(SEARCH("Caida",N383)))</formula>
    </cfRule>
  </conditionalFormatting>
  <conditionalFormatting sqref="L106:L108">
    <cfRule type="cellIs" dxfId="649" priority="457" operator="lessThan">
      <formula>0.8</formula>
    </cfRule>
    <cfRule type="cellIs" dxfId="648" priority="458" operator="greaterThan">
      <formula>0.8</formula>
    </cfRule>
  </conditionalFormatting>
  <conditionalFormatting sqref="L106:L108">
    <cfRule type="notContainsText" dxfId="647" priority="455" operator="notContains" text="Caida">
      <formula>ISERROR(SEARCH("Caida",L106))</formula>
    </cfRule>
    <cfRule type="containsText" dxfId="646" priority="456" operator="containsText" text="Caida">
      <formula>NOT(ISERROR(SEARCH("Caida",L106)))</formula>
    </cfRule>
  </conditionalFormatting>
  <conditionalFormatting sqref="M106:M108">
    <cfRule type="cellIs" dxfId="645" priority="453" operator="lessThan">
      <formula>0.8</formula>
    </cfRule>
    <cfRule type="cellIs" dxfId="644" priority="454" operator="greaterThan">
      <formula>0.8</formula>
    </cfRule>
  </conditionalFormatting>
  <conditionalFormatting sqref="M106:M108">
    <cfRule type="notContainsText" dxfId="643" priority="451" operator="notContains" text="Caida">
      <formula>ISERROR(SEARCH("Caida",M106))</formula>
    </cfRule>
    <cfRule type="containsText" dxfId="642" priority="452" operator="containsText" text="Caida">
      <formula>NOT(ISERROR(SEARCH("Caida",M106)))</formula>
    </cfRule>
  </conditionalFormatting>
  <conditionalFormatting sqref="N106:N108">
    <cfRule type="cellIs" dxfId="641" priority="449" operator="lessThan">
      <formula>0.8</formula>
    </cfRule>
    <cfRule type="cellIs" dxfId="640" priority="450" operator="greaterThan">
      <formula>0.8</formula>
    </cfRule>
  </conditionalFormatting>
  <conditionalFormatting sqref="N106:N108">
    <cfRule type="notContainsText" dxfId="639" priority="447" operator="notContains" text="Caida">
      <formula>ISERROR(SEARCH("Caida",N106))</formula>
    </cfRule>
    <cfRule type="containsText" dxfId="638" priority="448" operator="containsText" text="Caida">
      <formula>NOT(ISERROR(SEARCH("Caida",N106)))</formula>
    </cfRule>
  </conditionalFormatting>
  <conditionalFormatting sqref="L406">
    <cfRule type="cellIs" dxfId="637" priority="445" operator="lessThan">
      <formula>0.8</formula>
    </cfRule>
    <cfRule type="cellIs" dxfId="636" priority="446" operator="greaterThan">
      <formula>0.8</formula>
    </cfRule>
  </conditionalFormatting>
  <conditionalFormatting sqref="L406">
    <cfRule type="notContainsText" dxfId="635" priority="443" operator="notContains" text="Caida">
      <formula>ISERROR(SEARCH("Caida",L406))</formula>
    </cfRule>
    <cfRule type="containsText" dxfId="634" priority="444" operator="containsText" text="Caida">
      <formula>NOT(ISERROR(SEARCH("Caida",L406)))</formula>
    </cfRule>
  </conditionalFormatting>
  <conditionalFormatting sqref="M406">
    <cfRule type="cellIs" dxfId="633" priority="441" operator="lessThan">
      <formula>0.8</formula>
    </cfRule>
    <cfRule type="cellIs" dxfId="632" priority="442" operator="greaterThan">
      <formula>0.8</formula>
    </cfRule>
  </conditionalFormatting>
  <conditionalFormatting sqref="M406">
    <cfRule type="notContainsText" dxfId="631" priority="439" operator="notContains" text="Caida">
      <formula>ISERROR(SEARCH("Caida",M406))</formula>
    </cfRule>
    <cfRule type="containsText" dxfId="630" priority="440" operator="containsText" text="Caida">
      <formula>NOT(ISERROR(SEARCH("Caida",M406)))</formula>
    </cfRule>
  </conditionalFormatting>
  <conditionalFormatting sqref="N406:P406">
    <cfRule type="cellIs" dxfId="629" priority="437" operator="lessThan">
      <formula>0.8</formula>
    </cfRule>
    <cfRule type="cellIs" dxfId="628" priority="438" operator="greaterThan">
      <formula>0.8</formula>
    </cfRule>
  </conditionalFormatting>
  <conditionalFormatting sqref="N406:P406">
    <cfRule type="notContainsText" dxfId="627" priority="435" operator="notContains" text="Caida">
      <formula>ISERROR(SEARCH("Caida",N406))</formula>
    </cfRule>
    <cfRule type="containsText" dxfId="626" priority="436" operator="containsText" text="Caida">
      <formula>NOT(ISERROR(SEARCH("Caida",N406)))</formula>
    </cfRule>
  </conditionalFormatting>
  <conditionalFormatting sqref="L407">
    <cfRule type="cellIs" dxfId="625" priority="433" operator="lessThan">
      <formula>0.8</formula>
    </cfRule>
    <cfRule type="cellIs" dxfId="624" priority="434" operator="greaterThan">
      <formula>0.8</formula>
    </cfRule>
  </conditionalFormatting>
  <conditionalFormatting sqref="L407">
    <cfRule type="notContainsText" dxfId="623" priority="431" operator="notContains" text="Caida">
      <formula>ISERROR(SEARCH("Caida",L407))</formula>
    </cfRule>
    <cfRule type="containsText" dxfId="622" priority="432" operator="containsText" text="Caida">
      <formula>NOT(ISERROR(SEARCH("Caida",L407)))</formula>
    </cfRule>
  </conditionalFormatting>
  <conditionalFormatting sqref="M407">
    <cfRule type="cellIs" dxfId="621" priority="429" operator="lessThan">
      <formula>0.8</formula>
    </cfRule>
    <cfRule type="cellIs" dxfId="620" priority="430" operator="greaterThan">
      <formula>0.8</formula>
    </cfRule>
  </conditionalFormatting>
  <conditionalFormatting sqref="M407">
    <cfRule type="notContainsText" dxfId="619" priority="427" operator="notContains" text="Caida">
      <formula>ISERROR(SEARCH("Caida",M407))</formula>
    </cfRule>
    <cfRule type="containsText" dxfId="618" priority="428" operator="containsText" text="Caida">
      <formula>NOT(ISERROR(SEARCH("Caida",M407)))</formula>
    </cfRule>
  </conditionalFormatting>
  <conditionalFormatting sqref="N407:P407">
    <cfRule type="cellIs" dxfId="617" priority="425" operator="lessThan">
      <formula>0.8</formula>
    </cfRule>
    <cfRule type="cellIs" dxfId="616" priority="426" operator="greaterThan">
      <formula>0.8</formula>
    </cfRule>
  </conditionalFormatting>
  <conditionalFormatting sqref="N407:P407">
    <cfRule type="notContainsText" dxfId="615" priority="423" operator="notContains" text="Caida">
      <formula>ISERROR(SEARCH("Caida",N407))</formula>
    </cfRule>
    <cfRule type="containsText" dxfId="614" priority="424" operator="containsText" text="Caida">
      <formula>NOT(ISERROR(SEARCH("Caida",N407)))</formula>
    </cfRule>
  </conditionalFormatting>
  <conditionalFormatting sqref="L408">
    <cfRule type="cellIs" dxfId="613" priority="421" operator="lessThan">
      <formula>0.8</formula>
    </cfRule>
    <cfRule type="cellIs" dxfId="612" priority="422" operator="greaterThan">
      <formula>0.8</formula>
    </cfRule>
  </conditionalFormatting>
  <conditionalFormatting sqref="L408">
    <cfRule type="notContainsText" dxfId="611" priority="419" operator="notContains" text="Caida">
      <formula>ISERROR(SEARCH("Caida",L408))</formula>
    </cfRule>
    <cfRule type="containsText" dxfId="610" priority="420" operator="containsText" text="Caida">
      <formula>NOT(ISERROR(SEARCH("Caida",L408)))</formula>
    </cfRule>
  </conditionalFormatting>
  <conditionalFormatting sqref="M408">
    <cfRule type="cellIs" dxfId="609" priority="417" operator="lessThan">
      <formula>0.8</formula>
    </cfRule>
    <cfRule type="cellIs" dxfId="608" priority="418" operator="greaterThan">
      <formula>0.8</formula>
    </cfRule>
  </conditionalFormatting>
  <conditionalFormatting sqref="M408">
    <cfRule type="notContainsText" dxfId="607" priority="415" operator="notContains" text="Caida">
      <formula>ISERROR(SEARCH("Caida",M408))</formula>
    </cfRule>
    <cfRule type="containsText" dxfId="606" priority="416" operator="containsText" text="Caida">
      <formula>NOT(ISERROR(SEARCH("Caida",M408)))</formula>
    </cfRule>
  </conditionalFormatting>
  <conditionalFormatting sqref="N408:P408">
    <cfRule type="cellIs" dxfId="605" priority="413" operator="lessThan">
      <formula>0.8</formula>
    </cfRule>
    <cfRule type="cellIs" dxfId="604" priority="414" operator="greaterThan">
      <formula>0.8</formula>
    </cfRule>
  </conditionalFormatting>
  <conditionalFormatting sqref="N408:P408">
    <cfRule type="notContainsText" dxfId="603" priority="411" operator="notContains" text="Caida">
      <formula>ISERROR(SEARCH("Caida",N408))</formula>
    </cfRule>
    <cfRule type="containsText" dxfId="602" priority="412" operator="containsText" text="Caida">
      <formula>NOT(ISERROR(SEARCH("Caida",N408)))</formula>
    </cfRule>
  </conditionalFormatting>
  <conditionalFormatting sqref="Q252">
    <cfRule type="cellIs" dxfId="601" priority="384" operator="lessThan">
      <formula>0.8</formula>
    </cfRule>
    <cfRule type="cellIs" dxfId="600" priority="385" operator="greaterThan">
      <formula>0.8</formula>
    </cfRule>
  </conditionalFormatting>
  <conditionalFormatting sqref="Q252">
    <cfRule type="notContainsText" dxfId="599" priority="382" operator="notContains" text="Caida">
      <formula>ISERROR(SEARCH("Caida",Q252))</formula>
    </cfRule>
    <cfRule type="containsText" dxfId="598" priority="383" operator="containsText" text="Caida">
      <formula>NOT(ISERROR(SEARCH("Caida",Q252)))</formula>
    </cfRule>
  </conditionalFormatting>
  <conditionalFormatting sqref="Q253:Q257">
    <cfRule type="cellIs" dxfId="597" priority="380" operator="lessThan">
      <formula>0.8</formula>
    </cfRule>
    <cfRule type="cellIs" dxfId="596" priority="381" operator="greaterThan">
      <formula>0.8</formula>
    </cfRule>
  </conditionalFormatting>
  <conditionalFormatting sqref="Q253:Q257">
    <cfRule type="notContainsText" dxfId="595" priority="378" operator="notContains" text="Caida">
      <formula>ISERROR(SEARCH("Caida",Q253))</formula>
    </cfRule>
    <cfRule type="containsText" dxfId="594" priority="379" operator="containsText" text="Caida">
      <formula>NOT(ISERROR(SEARCH("Caida",Q253)))</formula>
    </cfRule>
  </conditionalFormatting>
  <conditionalFormatting sqref="L409:L411">
    <cfRule type="cellIs" dxfId="593" priority="409" operator="lessThan">
      <formula>0.8</formula>
    </cfRule>
    <cfRule type="cellIs" dxfId="592" priority="410" operator="greaterThan">
      <formula>0.8</formula>
    </cfRule>
  </conditionalFormatting>
  <conditionalFormatting sqref="L409:L411">
    <cfRule type="notContainsText" dxfId="591" priority="407" operator="notContains" text="Caida">
      <formula>ISERROR(SEARCH("Caida",L409))</formula>
    </cfRule>
    <cfRule type="containsText" dxfId="590" priority="408" operator="containsText" text="Caida">
      <formula>NOT(ISERROR(SEARCH("Caida",L409)))</formula>
    </cfRule>
  </conditionalFormatting>
  <conditionalFormatting sqref="M409:M411">
    <cfRule type="cellIs" dxfId="589" priority="405" operator="lessThan">
      <formula>0.8</formula>
    </cfRule>
    <cfRule type="cellIs" dxfId="588" priority="406" operator="greaterThan">
      <formula>0.8</formula>
    </cfRule>
  </conditionalFormatting>
  <conditionalFormatting sqref="M409:M411">
    <cfRule type="notContainsText" dxfId="587" priority="403" operator="notContains" text="Caida">
      <formula>ISERROR(SEARCH("Caida",M409))</formula>
    </cfRule>
    <cfRule type="containsText" dxfId="586" priority="404" operator="containsText" text="Caida">
      <formula>NOT(ISERROR(SEARCH("Caida",M409)))</formula>
    </cfRule>
  </conditionalFormatting>
  <conditionalFormatting sqref="N409:P409">
    <cfRule type="cellIs" dxfId="585" priority="401" operator="lessThan">
      <formula>0.8</formula>
    </cfRule>
    <cfRule type="cellIs" dxfId="584" priority="402" operator="greaterThan">
      <formula>0.8</formula>
    </cfRule>
  </conditionalFormatting>
  <conditionalFormatting sqref="N409:P409">
    <cfRule type="notContainsText" dxfId="583" priority="399" operator="notContains" text="Caida">
      <formula>ISERROR(SEARCH("Caida",N409))</formula>
    </cfRule>
    <cfRule type="containsText" dxfId="582" priority="400" operator="containsText" text="Caida">
      <formula>NOT(ISERROR(SEARCH("Caida",N409)))</formula>
    </cfRule>
  </conditionalFormatting>
  <conditionalFormatting sqref="Q407">
    <cfRule type="cellIs" dxfId="581" priority="348" operator="lessThan">
      <formula>0.8</formula>
    </cfRule>
    <cfRule type="cellIs" dxfId="580" priority="349" operator="greaterThan">
      <formula>0.8</formula>
    </cfRule>
  </conditionalFormatting>
  <conditionalFormatting sqref="Q407">
    <cfRule type="notContainsText" dxfId="579" priority="346" operator="notContains" text="Caida">
      <formula>ISERROR(SEARCH("Caida",Q407))</formula>
    </cfRule>
    <cfRule type="containsText" dxfId="578" priority="347" operator="containsText" text="Caida">
      <formula>NOT(ISERROR(SEARCH("Caida",Q407)))</formula>
    </cfRule>
  </conditionalFormatting>
  <conditionalFormatting sqref="Q408">
    <cfRule type="cellIs" dxfId="577" priority="344" operator="lessThan">
      <formula>0.8</formula>
    </cfRule>
    <cfRule type="cellIs" dxfId="576" priority="345" operator="greaterThan">
      <formula>0.8</formula>
    </cfRule>
  </conditionalFormatting>
  <conditionalFormatting sqref="Q408">
    <cfRule type="notContainsText" dxfId="575" priority="342" operator="notContains" text="Caida">
      <formula>ISERROR(SEARCH("Caida",Q408))</formula>
    </cfRule>
    <cfRule type="containsText" dxfId="574" priority="343" operator="containsText" text="Caida">
      <formula>NOT(ISERROR(SEARCH("Caida",Q408)))</formula>
    </cfRule>
  </conditionalFormatting>
  <conditionalFormatting sqref="Q409:Q411">
    <cfRule type="cellIs" dxfId="573" priority="340" operator="lessThan">
      <formula>0.8</formula>
    </cfRule>
    <cfRule type="cellIs" dxfId="572" priority="341" operator="greaterThan">
      <formula>0.8</formula>
    </cfRule>
  </conditionalFormatting>
  <conditionalFormatting sqref="Q409:Q411">
    <cfRule type="notContainsText" dxfId="571" priority="338" operator="notContains" text="Caida">
      <formula>ISERROR(SEARCH("Caida",Q409))</formula>
    </cfRule>
    <cfRule type="containsText" dxfId="570" priority="339" operator="containsText" text="Caida">
      <formula>NOT(ISERROR(SEARCH("Caida",Q409)))</formula>
    </cfRule>
  </conditionalFormatting>
  <conditionalFormatting sqref="Q384">
    <cfRule type="cellIs" dxfId="569" priority="360" operator="lessThan">
      <formula>0.8</formula>
    </cfRule>
    <cfRule type="cellIs" dxfId="568" priority="361" operator="greaterThan">
      <formula>0.8</formula>
    </cfRule>
  </conditionalFormatting>
  <conditionalFormatting sqref="Q384">
    <cfRule type="notContainsText" dxfId="567" priority="358" operator="notContains" text="Caida">
      <formula>ISERROR(SEARCH("Caida",Q384))</formula>
    </cfRule>
    <cfRule type="containsText" dxfId="566" priority="359" operator="containsText" text="Caida">
      <formula>NOT(ISERROR(SEARCH("Caida",Q384)))</formula>
    </cfRule>
  </conditionalFormatting>
  <conditionalFormatting sqref="Q73">
    <cfRule type="containsText" dxfId="565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4" priority="396" operator="lessThan">
      <formula>0.8</formula>
    </cfRule>
    <cfRule type="cellIs" dxfId="563" priority="397" operator="greaterThan">
      <formula>0.8</formula>
    </cfRule>
  </conditionalFormatting>
  <conditionalFormatting sqref="Q312">
    <cfRule type="notContainsText" dxfId="562" priority="394" operator="notContains" text="Caida">
      <formula>ISERROR(SEARCH("Caida",Q312))</formula>
    </cfRule>
    <cfRule type="containsText" dxfId="561" priority="395" operator="containsText" text="Caida">
      <formula>NOT(ISERROR(SEARCH("Caida",Q312)))</formula>
    </cfRule>
  </conditionalFormatting>
  <conditionalFormatting sqref="Q313:Q314">
    <cfRule type="cellIs" dxfId="560" priority="392" operator="lessThan">
      <formula>0.8</formula>
    </cfRule>
    <cfRule type="cellIs" dxfId="559" priority="393" operator="greaterThan">
      <formula>0.8</formula>
    </cfRule>
  </conditionalFormatting>
  <conditionalFormatting sqref="Q313:Q314">
    <cfRule type="notContainsText" dxfId="558" priority="390" operator="notContains" text="Caida">
      <formula>ISERROR(SEARCH("Caida",Q313))</formula>
    </cfRule>
    <cfRule type="containsText" dxfId="557" priority="391" operator="containsText" text="Caida">
      <formula>NOT(ISERROR(SEARCH("Caida",Q313)))</formula>
    </cfRule>
  </conditionalFormatting>
  <conditionalFormatting sqref="Q7">
    <cfRule type="cellIs" dxfId="556" priority="388" operator="lessThan">
      <formula>0.8</formula>
    </cfRule>
    <cfRule type="cellIs" dxfId="555" priority="389" operator="greaterThan">
      <formula>0.8</formula>
    </cfRule>
  </conditionalFormatting>
  <conditionalFormatting sqref="Q7">
    <cfRule type="notContainsText" dxfId="554" priority="386" operator="notContains" text="Caida">
      <formula>ISERROR(SEARCH("Caida",Q7))</formula>
    </cfRule>
    <cfRule type="containsText" dxfId="553" priority="387" operator="containsText" text="Caida">
      <formula>NOT(ISERROR(SEARCH("Caida",Q7)))</formula>
    </cfRule>
  </conditionalFormatting>
  <conditionalFormatting sqref="Q258">
    <cfRule type="cellIs" dxfId="552" priority="376" operator="lessThan">
      <formula>0.8</formula>
    </cfRule>
    <cfRule type="cellIs" dxfId="551" priority="377" operator="greaterThan">
      <formula>0.8</formula>
    </cfRule>
  </conditionalFormatting>
  <conditionalFormatting sqref="Q258">
    <cfRule type="notContainsText" dxfId="550" priority="374" operator="notContains" text="Caida">
      <formula>ISERROR(SEARCH("Caida",Q258))</formula>
    </cfRule>
    <cfRule type="containsText" dxfId="549" priority="375" operator="containsText" text="Caida">
      <formula>NOT(ISERROR(SEARCH("Caida",Q258)))</formula>
    </cfRule>
  </conditionalFormatting>
  <conditionalFormatting sqref="Q259">
    <cfRule type="cellIs" dxfId="548" priority="372" operator="lessThan">
      <formula>0.8</formula>
    </cfRule>
    <cfRule type="cellIs" dxfId="547" priority="373" operator="greaterThan">
      <formula>0.8</formula>
    </cfRule>
  </conditionalFormatting>
  <conditionalFormatting sqref="Q259">
    <cfRule type="notContainsText" dxfId="546" priority="370" operator="notContains" text="Caida">
      <formula>ISERROR(SEARCH("Caida",Q259))</formula>
    </cfRule>
    <cfRule type="containsText" dxfId="545" priority="371" operator="containsText" text="Caida">
      <formula>NOT(ISERROR(SEARCH("Caida",Q259)))</formula>
    </cfRule>
  </conditionalFormatting>
  <conditionalFormatting sqref="Q260">
    <cfRule type="cellIs" dxfId="544" priority="368" operator="lessThan">
      <formula>0.8</formula>
    </cfRule>
    <cfRule type="cellIs" dxfId="543" priority="369" operator="greaterThan">
      <formula>0.8</formula>
    </cfRule>
  </conditionalFormatting>
  <conditionalFormatting sqref="Q260">
    <cfRule type="notContainsText" dxfId="542" priority="366" operator="notContains" text="Caida">
      <formula>ISERROR(SEARCH("Caida",Q260))</formula>
    </cfRule>
    <cfRule type="containsText" dxfId="541" priority="367" operator="containsText" text="Caida">
      <formula>NOT(ISERROR(SEARCH("Caida",Q260)))</formula>
    </cfRule>
  </conditionalFormatting>
  <conditionalFormatting sqref="Q383">
    <cfRule type="cellIs" dxfId="540" priority="364" operator="lessThan">
      <formula>0.8</formula>
    </cfRule>
    <cfRule type="cellIs" dxfId="539" priority="365" operator="greaterThan">
      <formula>0.8</formula>
    </cfRule>
  </conditionalFormatting>
  <conditionalFormatting sqref="Q383">
    <cfRule type="notContainsText" dxfId="538" priority="362" operator="notContains" text="Caida">
      <formula>ISERROR(SEARCH("Caida",Q383))</formula>
    </cfRule>
    <cfRule type="containsText" dxfId="537" priority="363" operator="containsText" text="Caida">
      <formula>NOT(ISERROR(SEARCH("Caida",Q383)))</formula>
    </cfRule>
  </conditionalFormatting>
  <conditionalFormatting sqref="Q106:Q108">
    <cfRule type="cellIs" dxfId="536" priority="356" operator="lessThan">
      <formula>0.8</formula>
    </cfRule>
    <cfRule type="cellIs" dxfId="535" priority="357" operator="greaterThan">
      <formula>0.8</formula>
    </cfRule>
  </conditionalFormatting>
  <conditionalFormatting sqref="Q106:Q108">
    <cfRule type="notContainsText" dxfId="534" priority="354" operator="notContains" text="Caida">
      <formula>ISERROR(SEARCH("Caida",Q106))</formula>
    </cfRule>
    <cfRule type="containsText" dxfId="533" priority="355" operator="containsText" text="Caida">
      <formula>NOT(ISERROR(SEARCH("Caida",Q106)))</formula>
    </cfRule>
  </conditionalFormatting>
  <conditionalFormatting sqref="Q406">
    <cfRule type="cellIs" dxfId="532" priority="352" operator="lessThan">
      <formula>0.8</formula>
    </cfRule>
    <cfRule type="cellIs" dxfId="531" priority="353" operator="greaterThan">
      <formula>0.8</formula>
    </cfRule>
  </conditionalFormatting>
  <conditionalFormatting sqref="Q406">
    <cfRule type="notContainsText" dxfId="530" priority="350" operator="notContains" text="Caida">
      <formula>ISERROR(SEARCH("Caida",Q406))</formula>
    </cfRule>
    <cfRule type="containsText" dxfId="529" priority="351" operator="containsText" text="Caida">
      <formula>NOT(ISERROR(SEARCH("Caida",Q406)))</formula>
    </cfRule>
  </conditionalFormatting>
  <conditionalFormatting sqref="R73:T73 W73:AD73 AF73">
    <cfRule type="containsText" dxfId="528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7" priority="335" operator="lessThan">
      <formula>0.8</formula>
    </cfRule>
    <cfRule type="cellIs" dxfId="526" priority="336" operator="greaterThan">
      <formula>0.8</formula>
    </cfRule>
  </conditionalFormatting>
  <conditionalFormatting sqref="R7:T7 W7:AD7 AF7">
    <cfRule type="notContainsText" dxfId="525" priority="333" operator="notContains" text="Caida">
      <formula>ISERROR(SEARCH("Caida",R7))</formula>
    </cfRule>
    <cfRule type="containsText" dxfId="524" priority="334" operator="containsText" text="Caida">
      <formula>NOT(ISERROR(SEARCH("Caida",R7)))</formula>
    </cfRule>
  </conditionalFormatting>
  <conditionalFormatting sqref="R106:T108">
    <cfRule type="cellIs" dxfId="523" priority="331" operator="lessThan">
      <formula>0.8</formula>
    </cfRule>
    <cfRule type="cellIs" dxfId="522" priority="332" operator="greaterThan">
      <formula>0.8</formula>
    </cfRule>
  </conditionalFormatting>
  <conditionalFormatting sqref="R106:T108">
    <cfRule type="notContainsText" dxfId="521" priority="329" operator="notContains" text="Caida">
      <formula>ISERROR(SEARCH("Caida",R106))</formula>
    </cfRule>
    <cfRule type="containsText" dxfId="520" priority="330" operator="containsText" text="Caida">
      <formula>NOT(ISERROR(SEARCH("Caida",R106)))</formula>
    </cfRule>
  </conditionalFormatting>
  <conditionalFormatting sqref="E429 E431:E1048576 E1:E411">
    <cfRule type="containsText" dxfId="519" priority="327" operator="containsText" text="fija">
      <formula>NOT(ISERROR(SEARCH("fija",E1)))</formula>
    </cfRule>
    <cfRule type="containsText" dxfId="518" priority="328" operator="containsText" text="domo">
      <formula>NOT(ISERROR(SEARCH("domo",E1)))</formula>
    </cfRule>
  </conditionalFormatting>
  <conditionalFormatting sqref="AG73:AO73">
    <cfRule type="containsText" dxfId="517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6" priority="324" operator="lessThan">
      <formula>0.8</formula>
    </cfRule>
    <cfRule type="cellIs" dxfId="515" priority="325" operator="greaterThan">
      <formula>0.8</formula>
    </cfRule>
  </conditionalFormatting>
  <conditionalFormatting sqref="AG7:AO7">
    <cfRule type="notContainsText" dxfId="514" priority="322" operator="notContains" text="Caida">
      <formula>ISERROR(SEARCH("Caida",AG7))</formula>
    </cfRule>
    <cfRule type="containsText" dxfId="513" priority="323" operator="containsText" text="Caida">
      <formula>NOT(ISERROR(SEARCH("Caida",AG7)))</formula>
    </cfRule>
  </conditionalFormatting>
  <conditionalFormatting sqref="AG106:AL107">
    <cfRule type="cellIs" dxfId="512" priority="320" operator="lessThan">
      <formula>0.8</formula>
    </cfRule>
    <cfRule type="cellIs" dxfId="511" priority="321" operator="greaterThan">
      <formula>0.8</formula>
    </cfRule>
  </conditionalFormatting>
  <conditionalFormatting sqref="AG106:AL107">
    <cfRule type="notContainsText" dxfId="510" priority="318" operator="notContains" text="Caida">
      <formula>ISERROR(SEARCH("Caida",AG106))</formula>
    </cfRule>
    <cfRule type="containsText" dxfId="509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8" priority="317" operator="equal">
      <formula>"APAGADO"</formula>
    </cfRule>
  </conditionalFormatting>
  <conditionalFormatting sqref="O106:O108">
    <cfRule type="cellIs" dxfId="507" priority="315" operator="lessThan">
      <formula>0.8</formula>
    </cfRule>
    <cfRule type="cellIs" dxfId="506" priority="316" operator="greaterThan">
      <formula>0.8</formula>
    </cfRule>
  </conditionalFormatting>
  <conditionalFormatting sqref="O106:O108">
    <cfRule type="notContainsText" dxfId="505" priority="313" operator="notContains" text="Caida">
      <formula>ISERROR(SEARCH("Caida",O106))</formula>
    </cfRule>
    <cfRule type="containsText" dxfId="504" priority="314" operator="containsText" text="Caida">
      <formula>NOT(ISERROR(SEARCH("Caida",O106)))</formula>
    </cfRule>
  </conditionalFormatting>
  <conditionalFormatting sqref="P106:P108">
    <cfRule type="cellIs" dxfId="503" priority="311" operator="lessThan">
      <formula>0.8</formula>
    </cfRule>
    <cfRule type="cellIs" dxfId="502" priority="312" operator="greaterThan">
      <formula>0.8</formula>
    </cfRule>
  </conditionalFormatting>
  <conditionalFormatting sqref="P106:P108">
    <cfRule type="notContainsText" dxfId="501" priority="309" operator="notContains" text="Caida">
      <formula>ISERROR(SEARCH("Caida",P106))</formula>
    </cfRule>
    <cfRule type="containsText" dxfId="500" priority="310" operator="containsText" text="Caida">
      <formula>NOT(ISERROR(SEARCH("Caida",P106)))</formula>
    </cfRule>
  </conditionalFormatting>
  <conditionalFormatting sqref="F429 F431:F1048576 F1:F411">
    <cfRule type="cellIs" dxfId="499" priority="308" operator="equal">
      <formula>"PTP A FO"</formula>
    </cfRule>
  </conditionalFormatting>
  <conditionalFormatting sqref="N410:P411">
    <cfRule type="cellIs" dxfId="498" priority="306" operator="lessThan">
      <formula>0.8</formula>
    </cfRule>
    <cfRule type="cellIs" dxfId="497" priority="307" operator="greaterThan">
      <formula>0.8</formula>
    </cfRule>
  </conditionalFormatting>
  <conditionalFormatting sqref="N410:P411">
    <cfRule type="notContainsText" dxfId="496" priority="304" operator="notContains" text="Caida">
      <formula>ISERROR(SEARCH("Caida",N410))</formula>
    </cfRule>
    <cfRule type="containsText" dxfId="495" priority="305" operator="containsText" text="Caida">
      <formula>NOT(ISERROR(SEARCH("Caida",N410)))</formula>
    </cfRule>
  </conditionalFormatting>
  <conditionalFormatting sqref="K73">
    <cfRule type="containsText" dxfId="494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93" priority="301" operator="lessThan">
      <formula>0.8</formula>
    </cfRule>
    <cfRule type="cellIs" dxfId="492" priority="302" operator="greaterThan">
      <formula>0.8</formula>
    </cfRule>
  </conditionalFormatting>
  <conditionalFormatting sqref="K7">
    <cfRule type="notContainsText" dxfId="491" priority="299" operator="notContains" text="Caida">
      <formula>ISERROR(SEARCH("Caida",K7))</formula>
    </cfRule>
    <cfRule type="containsText" dxfId="490" priority="300" operator="containsText" text="Caida">
      <formula>NOT(ISERROR(SEARCH("Caida",K7)))</formula>
    </cfRule>
  </conditionalFormatting>
  <conditionalFormatting sqref="K106:K107">
    <cfRule type="cellIs" dxfId="489" priority="297" operator="lessThan">
      <formula>0.8</formula>
    </cfRule>
    <cfRule type="cellIs" dxfId="488" priority="298" operator="greaterThan">
      <formula>0.8</formula>
    </cfRule>
  </conditionalFormatting>
  <conditionalFormatting sqref="K106:K107">
    <cfRule type="notContainsText" dxfId="487" priority="295" operator="notContains" text="Caida">
      <formula>ISERROR(SEARCH("Caida",K106))</formula>
    </cfRule>
    <cfRule type="containsText" dxfId="486" priority="296" operator="containsText" text="Caida">
      <formula>NOT(ISERROR(SEARCH("Caida",K106)))</formula>
    </cfRule>
  </conditionalFormatting>
  <conditionalFormatting sqref="AN106:AN107">
    <cfRule type="cellIs" dxfId="485" priority="293" operator="lessThan">
      <formula>0.8</formula>
    </cfRule>
    <cfRule type="cellIs" dxfId="484" priority="294" operator="greaterThan">
      <formula>0.8</formula>
    </cfRule>
  </conditionalFormatting>
  <conditionalFormatting sqref="AN106:AN107">
    <cfRule type="notContainsText" dxfId="483" priority="291" operator="notContains" text="Caida">
      <formula>ISERROR(SEARCH("Caida",AN106))</formula>
    </cfRule>
    <cfRule type="containsText" dxfId="482" priority="292" operator="containsText" text="Caida">
      <formula>NOT(ISERROR(SEARCH("Caida",AN106)))</formula>
    </cfRule>
  </conditionalFormatting>
  <conditionalFormatting sqref="W106:AB108">
    <cfRule type="cellIs" dxfId="481" priority="289" operator="lessThan">
      <formula>0.8</formula>
    </cfRule>
    <cfRule type="cellIs" dxfId="480" priority="290" operator="greaterThan">
      <formula>0.8</formula>
    </cfRule>
  </conditionalFormatting>
  <conditionalFormatting sqref="W106:AB108">
    <cfRule type="notContainsText" dxfId="479" priority="287" operator="notContains" text="Caida">
      <formula>ISERROR(SEARCH("Caida",W106))</formula>
    </cfRule>
    <cfRule type="containsText" dxfId="478" priority="288" operator="containsText" text="Caida">
      <formula>NOT(ISERROR(SEARCH("Caida",W106)))</formula>
    </cfRule>
  </conditionalFormatting>
  <conditionalFormatting sqref="AB3 AM5:AM1048576 U5:AF1048576">
    <cfRule type="cellIs" dxfId="477" priority="286" operator="equal">
      <formula>"apagado"</formula>
    </cfRule>
  </conditionalFormatting>
  <conditionalFormatting sqref="AA3">
    <cfRule type="cellIs" dxfId="476" priority="285" operator="equal">
      <formula>"apagado"</formula>
    </cfRule>
  </conditionalFormatting>
  <conditionalFormatting sqref="Z3">
    <cfRule type="cellIs" dxfId="475" priority="284" operator="equal">
      <formula>"apagado"</formula>
    </cfRule>
  </conditionalFormatting>
  <conditionalFormatting sqref="Y3">
    <cfRule type="cellIs" dxfId="474" priority="283" operator="equal">
      <formula>"apagado"</formula>
    </cfRule>
  </conditionalFormatting>
  <conditionalFormatting sqref="X3">
    <cfRule type="cellIs" dxfId="473" priority="282" operator="equal">
      <formula>"apagado"</formula>
    </cfRule>
  </conditionalFormatting>
  <conditionalFormatting sqref="W3">
    <cfRule type="cellIs" dxfId="472" priority="281" operator="equal">
      <formula>"apagado"</formula>
    </cfRule>
  </conditionalFormatting>
  <conditionalFormatting sqref="V3">
    <cfRule type="cellIs" dxfId="471" priority="280" operator="equal">
      <formula>"apagado"</formula>
    </cfRule>
  </conditionalFormatting>
  <conditionalFormatting sqref="U3">
    <cfRule type="cellIs" dxfId="470" priority="279" operator="equal">
      <formula>"apagado"</formula>
    </cfRule>
  </conditionalFormatting>
  <conditionalFormatting sqref="AC106:AC108">
    <cfRule type="cellIs" dxfId="469" priority="277" operator="lessThan">
      <formula>0.8</formula>
    </cfRule>
    <cfRule type="cellIs" dxfId="468" priority="278" operator="greaterThan">
      <formula>0.8</formula>
    </cfRule>
  </conditionalFormatting>
  <conditionalFormatting sqref="AC106:AC108">
    <cfRule type="notContainsText" dxfId="467" priority="275" operator="notContains" text="Caida">
      <formula>ISERROR(SEARCH("Caida",AC106))</formula>
    </cfRule>
    <cfRule type="containsText" dxfId="466" priority="276" operator="containsText" text="Caida">
      <formula>NOT(ISERROR(SEARCH("Caida",AC106)))</formula>
    </cfRule>
  </conditionalFormatting>
  <conditionalFormatting sqref="AC3">
    <cfRule type="cellIs" dxfId="465" priority="274" operator="equal">
      <formula>"apagado"</formula>
    </cfRule>
  </conditionalFormatting>
  <conditionalFormatting sqref="AD106:AD108">
    <cfRule type="cellIs" dxfId="464" priority="272" operator="lessThan">
      <formula>0.8</formula>
    </cfRule>
    <cfRule type="cellIs" dxfId="463" priority="273" operator="greaterThan">
      <formula>0.8</formula>
    </cfRule>
  </conditionalFormatting>
  <conditionalFormatting sqref="AD106:AD108">
    <cfRule type="notContainsText" dxfId="462" priority="270" operator="notContains" text="Caida">
      <formula>ISERROR(SEARCH("Caida",AD106))</formula>
    </cfRule>
    <cfRule type="containsText" dxfId="461" priority="271" operator="containsText" text="Caida">
      <formula>NOT(ISERROR(SEARCH("Caida",AD106)))</formula>
    </cfRule>
  </conditionalFormatting>
  <conditionalFormatting sqref="AD3">
    <cfRule type="cellIs" dxfId="460" priority="269" operator="equal">
      <formula>"apagado"</formula>
    </cfRule>
  </conditionalFormatting>
  <conditionalFormatting sqref="AE3">
    <cfRule type="cellIs" dxfId="459" priority="268" operator="equal">
      <formula>"apagado"</formula>
    </cfRule>
  </conditionalFormatting>
  <conditionalFormatting sqref="AF106:AF108">
    <cfRule type="cellIs" dxfId="458" priority="266" operator="lessThan">
      <formula>0.8</formula>
    </cfRule>
    <cfRule type="cellIs" dxfId="457" priority="267" operator="greaterThan">
      <formula>0.8</formula>
    </cfRule>
  </conditionalFormatting>
  <conditionalFormatting sqref="AF106:AF108">
    <cfRule type="notContainsText" dxfId="456" priority="264" operator="notContains" text="Caida">
      <formula>ISERROR(SEARCH("Caida",AF106))</formula>
    </cfRule>
    <cfRule type="containsText" dxfId="455" priority="265" operator="containsText" text="Caida">
      <formula>NOT(ISERROR(SEARCH("Caida",AF106)))</formula>
    </cfRule>
  </conditionalFormatting>
  <conditionalFormatting sqref="AF3">
    <cfRule type="cellIs" dxfId="454" priority="263" operator="equal">
      <formula>"apagado"</formula>
    </cfRule>
  </conditionalFormatting>
  <conditionalFormatting sqref="AM106:AM107">
    <cfRule type="cellIs" dxfId="453" priority="261" operator="lessThan">
      <formula>0.8</formula>
    </cfRule>
    <cfRule type="cellIs" dxfId="452" priority="262" operator="greaterThan">
      <formula>0.8</formula>
    </cfRule>
  </conditionalFormatting>
  <conditionalFormatting sqref="AM106:AM107">
    <cfRule type="notContainsText" dxfId="451" priority="259" operator="notContains" text="Caida">
      <formula>ISERROR(SEARCH("Caida",AM106))</formula>
    </cfRule>
    <cfRule type="containsText" dxfId="450" priority="260" operator="containsText" text="Caida">
      <formula>NOT(ISERROR(SEARCH("Caida",AM106)))</formula>
    </cfRule>
  </conditionalFormatting>
  <conditionalFormatting sqref="AM14">
    <cfRule type="cellIs" dxfId="449" priority="254" operator="equal">
      <formula>"apagado"</formula>
    </cfRule>
    <cfRule type="cellIs" dxfId="448" priority="257" operator="lessThan">
      <formula>0.8</formula>
    </cfRule>
    <cfRule type="cellIs" dxfId="447" priority="258" operator="greaterThan">
      <formula>0.8</formula>
    </cfRule>
  </conditionalFormatting>
  <conditionalFormatting sqref="AM14">
    <cfRule type="notContainsText" dxfId="446" priority="255" operator="notContains" text="Caida">
      <formula>ISERROR(SEARCH("Caida",AM14))</formula>
    </cfRule>
    <cfRule type="containsText" dxfId="445" priority="256" operator="containsText" text="Caida">
      <formula>NOT(ISERROR(SEARCH("Caida",AM14)))</formula>
    </cfRule>
  </conditionalFormatting>
  <conditionalFormatting sqref="AM3">
    <cfRule type="cellIs" dxfId="444" priority="253" operator="equal">
      <formula>"apagado"</formula>
    </cfRule>
  </conditionalFormatting>
  <conditionalFormatting sqref="U73">
    <cfRule type="containsText" dxfId="443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42" priority="250" operator="lessThan">
      <formula>0.8</formula>
    </cfRule>
    <cfRule type="cellIs" dxfId="441" priority="251" operator="greaterThan">
      <formula>0.8</formula>
    </cfRule>
  </conditionalFormatting>
  <conditionalFormatting sqref="U7">
    <cfRule type="notContainsText" dxfId="440" priority="248" operator="notContains" text="Caida">
      <formula>ISERROR(SEARCH("Caida",U7))</formula>
    </cfRule>
    <cfRule type="containsText" dxfId="439" priority="249" operator="containsText" text="Caida">
      <formula>NOT(ISERROR(SEARCH("Caida",U7)))</formula>
    </cfRule>
  </conditionalFormatting>
  <conditionalFormatting sqref="U106:U108">
    <cfRule type="cellIs" dxfId="438" priority="246" operator="lessThan">
      <formula>0.8</formula>
    </cfRule>
    <cfRule type="cellIs" dxfId="437" priority="247" operator="greaterThan">
      <formula>0.8</formula>
    </cfRule>
  </conditionalFormatting>
  <conditionalFormatting sqref="U106:U108">
    <cfRule type="notContainsText" dxfId="436" priority="244" operator="notContains" text="Caida">
      <formula>ISERROR(SEARCH("Caida",U106))</formula>
    </cfRule>
    <cfRule type="containsText" dxfId="435" priority="245" operator="containsText" text="Caida">
      <formula>NOT(ISERROR(SEARCH("Caida",U106)))</formula>
    </cfRule>
  </conditionalFormatting>
  <conditionalFormatting sqref="V73">
    <cfRule type="containsText" dxfId="434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33" priority="241" operator="lessThan">
      <formula>0.8</formula>
    </cfRule>
    <cfRule type="cellIs" dxfId="432" priority="242" operator="greaterThan">
      <formula>0.8</formula>
    </cfRule>
  </conditionalFormatting>
  <conditionalFormatting sqref="V7">
    <cfRule type="notContainsText" dxfId="431" priority="239" operator="notContains" text="Caida">
      <formula>ISERROR(SEARCH("Caida",V7))</formula>
    </cfRule>
    <cfRule type="containsText" dxfId="430" priority="240" operator="containsText" text="Caida">
      <formula>NOT(ISERROR(SEARCH("Caida",V7)))</formula>
    </cfRule>
  </conditionalFormatting>
  <conditionalFormatting sqref="V106:V108">
    <cfRule type="cellIs" dxfId="429" priority="237" operator="lessThan">
      <formula>0.8</formula>
    </cfRule>
    <cfRule type="cellIs" dxfId="428" priority="238" operator="greaterThan">
      <formula>0.8</formula>
    </cfRule>
  </conditionalFormatting>
  <conditionalFormatting sqref="V106:V108">
    <cfRule type="notContainsText" dxfId="427" priority="235" operator="notContains" text="Caida">
      <formula>ISERROR(SEARCH("Caida",V106))</formula>
    </cfRule>
    <cfRule type="containsText" dxfId="426" priority="236" operator="containsText" text="Caida">
      <formula>NOT(ISERROR(SEARCH("Caida",V106)))</formula>
    </cfRule>
  </conditionalFormatting>
  <conditionalFormatting sqref="AD107">
    <cfRule type="cellIs" dxfId="425" priority="233" operator="lessThan">
      <formula>0.8</formula>
    </cfRule>
    <cfRule type="cellIs" dxfId="424" priority="234" operator="greaterThan">
      <formula>0.8</formula>
    </cfRule>
  </conditionalFormatting>
  <conditionalFormatting sqref="AD107">
    <cfRule type="notContainsText" dxfId="423" priority="231" operator="notContains" text="Caida">
      <formula>ISERROR(SEARCH("Caida",AD107))</formula>
    </cfRule>
    <cfRule type="containsText" dxfId="422" priority="232" operator="containsText" text="Caida">
      <formula>NOT(ISERROR(SEARCH("Caida",AD107)))</formula>
    </cfRule>
  </conditionalFormatting>
  <conditionalFormatting sqref="AD109">
    <cfRule type="cellIs" dxfId="421" priority="229" operator="lessThan">
      <formula>0.8</formula>
    </cfRule>
    <cfRule type="cellIs" dxfId="420" priority="230" operator="greaterThan">
      <formula>0.8</formula>
    </cfRule>
  </conditionalFormatting>
  <conditionalFormatting sqref="AD109">
    <cfRule type="notContainsText" dxfId="419" priority="227" operator="notContains" text="Caida">
      <formula>ISERROR(SEARCH("Caida",AD109))</formula>
    </cfRule>
    <cfRule type="containsText" dxfId="418" priority="228" operator="containsText" text="Caida">
      <formula>NOT(ISERROR(SEARCH("Caida",AD109)))</formula>
    </cfRule>
  </conditionalFormatting>
  <conditionalFormatting sqref="AD112:AD113">
    <cfRule type="cellIs" dxfId="417" priority="225" operator="lessThan">
      <formula>0.8</formula>
    </cfRule>
    <cfRule type="cellIs" dxfId="416" priority="226" operator="greaterThan">
      <formula>0.8</formula>
    </cfRule>
  </conditionalFormatting>
  <conditionalFormatting sqref="AD112:AD113">
    <cfRule type="notContainsText" dxfId="415" priority="223" operator="notContains" text="Caida">
      <formula>ISERROR(SEARCH("Caida",AD112))</formula>
    </cfRule>
    <cfRule type="containsText" dxfId="414" priority="224" operator="containsText" text="Caida">
      <formula>NOT(ISERROR(SEARCH("Caida",AD112)))</formula>
    </cfRule>
  </conditionalFormatting>
  <conditionalFormatting sqref="AD129">
    <cfRule type="cellIs" dxfId="413" priority="221" operator="lessThan">
      <formula>0.8</formula>
    </cfRule>
    <cfRule type="cellIs" dxfId="412" priority="222" operator="greaterThan">
      <formula>0.8</formula>
    </cfRule>
  </conditionalFormatting>
  <conditionalFormatting sqref="AD129">
    <cfRule type="notContainsText" dxfId="411" priority="219" operator="notContains" text="Caida">
      <formula>ISERROR(SEARCH("Caida",AD129))</formula>
    </cfRule>
    <cfRule type="containsText" dxfId="410" priority="220" operator="containsText" text="Caida">
      <formula>NOT(ISERROR(SEARCH("Caida",AD129)))</formula>
    </cfRule>
  </conditionalFormatting>
  <conditionalFormatting sqref="AD130:AD131">
    <cfRule type="cellIs" dxfId="409" priority="217" operator="lessThan">
      <formula>0.8</formula>
    </cfRule>
    <cfRule type="cellIs" dxfId="408" priority="218" operator="greaterThan">
      <formula>0.8</formula>
    </cfRule>
  </conditionalFormatting>
  <conditionalFormatting sqref="AD130:AD131">
    <cfRule type="notContainsText" dxfId="407" priority="215" operator="notContains" text="Caida">
      <formula>ISERROR(SEARCH("Caida",AD130))</formula>
    </cfRule>
    <cfRule type="containsText" dxfId="406" priority="216" operator="containsText" text="Caida">
      <formula>NOT(ISERROR(SEARCH("Caida",AD130)))</formula>
    </cfRule>
  </conditionalFormatting>
  <conditionalFormatting sqref="AD135:AD139">
    <cfRule type="cellIs" dxfId="405" priority="213" operator="lessThan">
      <formula>0.8</formula>
    </cfRule>
    <cfRule type="cellIs" dxfId="404" priority="214" operator="greaterThan">
      <formula>0.8</formula>
    </cfRule>
  </conditionalFormatting>
  <conditionalFormatting sqref="AD135:AD139">
    <cfRule type="notContainsText" dxfId="403" priority="211" operator="notContains" text="Caida">
      <formula>ISERROR(SEARCH("Caida",AD135))</formula>
    </cfRule>
    <cfRule type="containsText" dxfId="402" priority="212" operator="containsText" text="Caida">
      <formula>NOT(ISERROR(SEARCH("Caida",AD135)))</formula>
    </cfRule>
  </conditionalFormatting>
  <conditionalFormatting sqref="AD140">
    <cfRule type="cellIs" dxfId="401" priority="209" operator="lessThan">
      <formula>0.8</formula>
    </cfRule>
    <cfRule type="cellIs" dxfId="400" priority="210" operator="greaterThan">
      <formula>0.8</formula>
    </cfRule>
  </conditionalFormatting>
  <conditionalFormatting sqref="AD140">
    <cfRule type="notContainsText" dxfId="399" priority="207" operator="notContains" text="Caida">
      <formula>ISERROR(SEARCH("Caida",AD140))</formula>
    </cfRule>
    <cfRule type="containsText" dxfId="398" priority="208" operator="containsText" text="Caida">
      <formula>NOT(ISERROR(SEARCH("Caida",AD140)))</formula>
    </cfRule>
  </conditionalFormatting>
  <conditionalFormatting sqref="AD144">
    <cfRule type="cellIs" dxfId="397" priority="205" operator="lessThan">
      <formula>0.8</formula>
    </cfRule>
    <cfRule type="cellIs" dxfId="396" priority="206" operator="greaterThan">
      <formula>0.8</formula>
    </cfRule>
  </conditionalFormatting>
  <conditionalFormatting sqref="AD144">
    <cfRule type="notContainsText" dxfId="395" priority="203" operator="notContains" text="Caida">
      <formula>ISERROR(SEARCH("Caida",AD144))</formula>
    </cfRule>
    <cfRule type="containsText" dxfId="394" priority="204" operator="containsText" text="Caida">
      <formula>NOT(ISERROR(SEARCH("Caida",AD144)))</formula>
    </cfRule>
  </conditionalFormatting>
  <conditionalFormatting sqref="AD146">
    <cfRule type="cellIs" dxfId="393" priority="201" operator="lessThan">
      <formula>0.8</formula>
    </cfRule>
    <cfRule type="cellIs" dxfId="392" priority="202" operator="greaterThan">
      <formula>0.8</formula>
    </cfRule>
  </conditionalFormatting>
  <conditionalFormatting sqref="AD146">
    <cfRule type="notContainsText" dxfId="391" priority="199" operator="notContains" text="Caida">
      <formula>ISERROR(SEARCH("Caida",AD146))</formula>
    </cfRule>
    <cfRule type="containsText" dxfId="390" priority="200" operator="containsText" text="Caida">
      <formula>NOT(ISERROR(SEARCH("Caida",AD146)))</formula>
    </cfRule>
  </conditionalFormatting>
  <conditionalFormatting sqref="AD161">
    <cfRule type="cellIs" dxfId="389" priority="197" operator="lessThan">
      <formula>0.8</formula>
    </cfRule>
    <cfRule type="cellIs" dxfId="388" priority="198" operator="greaterThan">
      <formula>0.8</formula>
    </cfRule>
  </conditionalFormatting>
  <conditionalFormatting sqref="AD161">
    <cfRule type="notContainsText" dxfId="387" priority="195" operator="notContains" text="Caida">
      <formula>ISERROR(SEARCH("Caida",AD161))</formula>
    </cfRule>
    <cfRule type="containsText" dxfId="386" priority="196" operator="containsText" text="Caida">
      <formula>NOT(ISERROR(SEARCH("Caida",AD161)))</formula>
    </cfRule>
  </conditionalFormatting>
  <conditionalFormatting sqref="AD162:AD164">
    <cfRule type="cellIs" dxfId="385" priority="193" operator="lessThan">
      <formula>0.8</formula>
    </cfRule>
    <cfRule type="cellIs" dxfId="384" priority="194" operator="greaterThan">
      <formula>0.8</formula>
    </cfRule>
  </conditionalFormatting>
  <conditionalFormatting sqref="AD162:AD164">
    <cfRule type="notContainsText" dxfId="383" priority="191" operator="notContains" text="Caida">
      <formula>ISERROR(SEARCH("Caida",AD162))</formula>
    </cfRule>
    <cfRule type="containsText" dxfId="382" priority="192" operator="containsText" text="Caida">
      <formula>NOT(ISERROR(SEARCH("Caida",AD162)))</formula>
    </cfRule>
  </conditionalFormatting>
  <conditionalFormatting sqref="AD165">
    <cfRule type="cellIs" dxfId="381" priority="189" operator="lessThan">
      <formula>0.8</formula>
    </cfRule>
    <cfRule type="cellIs" dxfId="380" priority="190" operator="greaterThan">
      <formula>0.8</formula>
    </cfRule>
  </conditionalFormatting>
  <conditionalFormatting sqref="AD165">
    <cfRule type="notContainsText" dxfId="379" priority="187" operator="notContains" text="Caida">
      <formula>ISERROR(SEARCH("Caida",AD165))</formula>
    </cfRule>
    <cfRule type="containsText" dxfId="378" priority="188" operator="containsText" text="Caida">
      <formula>NOT(ISERROR(SEARCH("Caida",AD165)))</formula>
    </cfRule>
  </conditionalFormatting>
  <conditionalFormatting sqref="AD184">
    <cfRule type="cellIs" dxfId="377" priority="185" operator="lessThan">
      <formula>0.8</formula>
    </cfRule>
    <cfRule type="cellIs" dxfId="376" priority="186" operator="greaterThan">
      <formula>0.8</formula>
    </cfRule>
  </conditionalFormatting>
  <conditionalFormatting sqref="AD184">
    <cfRule type="notContainsText" dxfId="375" priority="183" operator="notContains" text="Caida">
      <formula>ISERROR(SEARCH("Caida",AD184))</formula>
    </cfRule>
    <cfRule type="containsText" dxfId="374" priority="184" operator="containsText" text="Caida">
      <formula>NOT(ISERROR(SEARCH("Caida",AD184)))</formula>
    </cfRule>
  </conditionalFormatting>
  <conditionalFormatting sqref="AD185">
    <cfRule type="cellIs" dxfId="373" priority="181" operator="lessThan">
      <formula>0.8</formula>
    </cfRule>
    <cfRule type="cellIs" dxfId="372" priority="182" operator="greaterThan">
      <formula>0.8</formula>
    </cfRule>
  </conditionalFormatting>
  <conditionalFormatting sqref="AD185">
    <cfRule type="notContainsText" dxfId="371" priority="179" operator="notContains" text="Caida">
      <formula>ISERROR(SEARCH("Caida",AD185))</formula>
    </cfRule>
    <cfRule type="containsText" dxfId="370" priority="180" operator="containsText" text="Caida">
      <formula>NOT(ISERROR(SEARCH("Caida",AD185)))</formula>
    </cfRule>
  </conditionalFormatting>
  <conditionalFormatting sqref="AD187">
    <cfRule type="cellIs" dxfId="369" priority="177" operator="lessThan">
      <formula>0.8</formula>
    </cfRule>
    <cfRule type="cellIs" dxfId="368" priority="178" operator="greaterThan">
      <formula>0.8</formula>
    </cfRule>
  </conditionalFormatting>
  <conditionalFormatting sqref="AD187">
    <cfRule type="notContainsText" dxfId="367" priority="175" operator="notContains" text="Caida">
      <formula>ISERROR(SEARCH("Caida",AD187))</formula>
    </cfRule>
    <cfRule type="containsText" dxfId="366" priority="176" operator="containsText" text="Caida">
      <formula>NOT(ISERROR(SEARCH("Caida",AD187)))</formula>
    </cfRule>
  </conditionalFormatting>
  <conditionalFormatting sqref="AD200">
    <cfRule type="cellIs" dxfId="365" priority="173" operator="lessThan">
      <formula>0.8</formula>
    </cfRule>
    <cfRule type="cellIs" dxfId="364" priority="174" operator="greaterThan">
      <formula>0.8</formula>
    </cfRule>
  </conditionalFormatting>
  <conditionalFormatting sqref="AD200">
    <cfRule type="notContainsText" dxfId="363" priority="171" operator="notContains" text="Caida">
      <formula>ISERROR(SEARCH("Caida",AD200))</formula>
    </cfRule>
    <cfRule type="containsText" dxfId="362" priority="172" operator="containsText" text="Caida">
      <formula>NOT(ISERROR(SEARCH("Caida",AD200)))</formula>
    </cfRule>
  </conditionalFormatting>
  <conditionalFormatting sqref="AD211">
    <cfRule type="cellIs" dxfId="361" priority="169" operator="lessThan">
      <formula>0.8</formula>
    </cfRule>
    <cfRule type="cellIs" dxfId="360" priority="170" operator="greaterThan">
      <formula>0.8</formula>
    </cfRule>
  </conditionalFormatting>
  <conditionalFormatting sqref="AD211">
    <cfRule type="notContainsText" dxfId="359" priority="167" operator="notContains" text="Caida">
      <formula>ISERROR(SEARCH("Caida",AD211))</formula>
    </cfRule>
    <cfRule type="containsText" dxfId="358" priority="168" operator="containsText" text="Caida">
      <formula>NOT(ISERROR(SEARCH("Caida",AD211)))</formula>
    </cfRule>
  </conditionalFormatting>
  <conditionalFormatting sqref="AD212:AD213">
    <cfRule type="cellIs" dxfId="357" priority="165" operator="lessThan">
      <formula>0.8</formula>
    </cfRule>
    <cfRule type="cellIs" dxfId="356" priority="166" operator="greaterThan">
      <formula>0.8</formula>
    </cfRule>
  </conditionalFormatting>
  <conditionalFormatting sqref="AD212:AD213">
    <cfRule type="notContainsText" dxfId="355" priority="163" operator="notContains" text="Caida">
      <formula>ISERROR(SEARCH("Caida",AD212))</formula>
    </cfRule>
    <cfRule type="containsText" dxfId="354" priority="164" operator="containsText" text="Caida">
      <formula>NOT(ISERROR(SEARCH("Caida",AD212)))</formula>
    </cfRule>
  </conditionalFormatting>
  <conditionalFormatting sqref="AD219">
    <cfRule type="cellIs" dxfId="353" priority="161" operator="lessThan">
      <formula>0.8</formula>
    </cfRule>
    <cfRule type="cellIs" dxfId="352" priority="162" operator="greaterThan">
      <formula>0.8</formula>
    </cfRule>
  </conditionalFormatting>
  <conditionalFormatting sqref="AD219">
    <cfRule type="notContainsText" dxfId="351" priority="159" operator="notContains" text="Caida">
      <formula>ISERROR(SEARCH("Caida",AD219))</formula>
    </cfRule>
    <cfRule type="containsText" dxfId="350" priority="160" operator="containsText" text="Caida">
      <formula>NOT(ISERROR(SEARCH("Caida",AD219)))</formula>
    </cfRule>
  </conditionalFormatting>
  <conditionalFormatting sqref="AD227">
    <cfRule type="cellIs" dxfId="349" priority="157" operator="lessThan">
      <formula>0.8</formula>
    </cfRule>
    <cfRule type="cellIs" dxfId="348" priority="158" operator="greaterThan">
      <formula>0.8</formula>
    </cfRule>
  </conditionalFormatting>
  <conditionalFormatting sqref="AD227">
    <cfRule type="notContainsText" dxfId="347" priority="155" operator="notContains" text="Caida">
      <formula>ISERROR(SEARCH("Caida",AD227))</formula>
    </cfRule>
    <cfRule type="containsText" dxfId="346" priority="156" operator="containsText" text="Caida">
      <formula>NOT(ISERROR(SEARCH("Caida",AD227)))</formula>
    </cfRule>
  </conditionalFormatting>
  <conditionalFormatting sqref="AD232">
    <cfRule type="cellIs" dxfId="345" priority="153" operator="lessThan">
      <formula>0.8</formula>
    </cfRule>
    <cfRule type="cellIs" dxfId="344" priority="154" operator="greaterThan">
      <formula>0.8</formula>
    </cfRule>
  </conditionalFormatting>
  <conditionalFormatting sqref="AD232">
    <cfRule type="notContainsText" dxfId="343" priority="151" operator="notContains" text="Caida">
      <formula>ISERROR(SEARCH("Caida",AD232))</formula>
    </cfRule>
    <cfRule type="containsText" dxfId="342" priority="152" operator="containsText" text="Caida">
      <formula>NOT(ISERROR(SEARCH("Caida",AD232)))</formula>
    </cfRule>
  </conditionalFormatting>
  <conditionalFormatting sqref="AD233">
    <cfRule type="cellIs" dxfId="341" priority="149" operator="lessThan">
      <formula>0.8</formula>
    </cfRule>
    <cfRule type="cellIs" dxfId="340" priority="150" operator="greaterThan">
      <formula>0.8</formula>
    </cfRule>
  </conditionalFormatting>
  <conditionalFormatting sqref="AD233">
    <cfRule type="notContainsText" dxfId="339" priority="147" operator="notContains" text="Caida">
      <formula>ISERROR(SEARCH("Caida",AD233))</formula>
    </cfRule>
    <cfRule type="containsText" dxfId="338" priority="148" operator="containsText" text="Caida">
      <formula>NOT(ISERROR(SEARCH("Caida",AD233)))</formula>
    </cfRule>
  </conditionalFormatting>
  <conditionalFormatting sqref="AD398">
    <cfRule type="cellIs" dxfId="337" priority="146" operator="equal">
      <formula>"apagado"</formula>
    </cfRule>
  </conditionalFormatting>
  <conditionalFormatting sqref="AD403">
    <cfRule type="cellIs" dxfId="336" priority="145" operator="equal">
      <formula>"apagado"</formula>
    </cfRule>
  </conditionalFormatting>
  <conditionalFormatting sqref="AD399">
    <cfRule type="cellIs" dxfId="335" priority="144" operator="equal">
      <formula>"apagado"</formula>
    </cfRule>
  </conditionalFormatting>
  <conditionalFormatting sqref="AD400">
    <cfRule type="cellIs" dxfId="334" priority="143" operator="equal">
      <formula>"apagado"</formula>
    </cfRule>
  </conditionalFormatting>
  <conditionalFormatting sqref="AD227">
    <cfRule type="cellIs" dxfId="333" priority="142" operator="equal">
      <formula>"apagado"</formula>
    </cfRule>
  </conditionalFormatting>
  <conditionalFormatting sqref="AD232">
    <cfRule type="cellIs" dxfId="332" priority="141" operator="equal">
      <formula>"apagado"</formula>
    </cfRule>
  </conditionalFormatting>
  <conditionalFormatting sqref="AD233">
    <cfRule type="cellIs" dxfId="331" priority="140" operator="equal">
      <formula>"apagado"</formula>
    </cfRule>
  </conditionalFormatting>
  <conditionalFormatting sqref="AD219">
    <cfRule type="cellIs" dxfId="330" priority="139" operator="equal">
      <formula>"apagado"</formula>
    </cfRule>
  </conditionalFormatting>
  <conditionalFormatting sqref="AD212:AD213">
    <cfRule type="cellIs" dxfId="329" priority="138" operator="equal">
      <formula>"apagado"</formula>
    </cfRule>
  </conditionalFormatting>
  <conditionalFormatting sqref="AD211">
    <cfRule type="cellIs" dxfId="328" priority="137" operator="equal">
      <formula>"apagado"</formula>
    </cfRule>
  </conditionalFormatting>
  <conditionalFormatting sqref="AD200">
    <cfRule type="cellIs" dxfId="327" priority="136" operator="equal">
      <formula>"apagado"</formula>
    </cfRule>
  </conditionalFormatting>
  <conditionalFormatting sqref="AD187">
    <cfRule type="cellIs" dxfId="326" priority="135" operator="equal">
      <formula>"apagado"</formula>
    </cfRule>
  </conditionalFormatting>
  <conditionalFormatting sqref="AD184">
    <cfRule type="cellIs" dxfId="325" priority="134" operator="equal">
      <formula>"apagado"</formula>
    </cfRule>
  </conditionalFormatting>
  <conditionalFormatting sqref="AD185">
    <cfRule type="cellIs" dxfId="324" priority="133" operator="equal">
      <formula>"apagado"</formula>
    </cfRule>
  </conditionalFormatting>
  <conditionalFormatting sqref="AD161">
    <cfRule type="cellIs" dxfId="323" priority="132" operator="equal">
      <formula>"apagado"</formula>
    </cfRule>
  </conditionalFormatting>
  <conditionalFormatting sqref="AD162:AD164">
    <cfRule type="cellIs" dxfId="322" priority="131" operator="equal">
      <formula>"apagado"</formula>
    </cfRule>
  </conditionalFormatting>
  <conditionalFormatting sqref="AD165">
    <cfRule type="cellIs" dxfId="321" priority="130" operator="equal">
      <formula>"apagado"</formula>
    </cfRule>
  </conditionalFormatting>
  <conditionalFormatting sqref="AD144">
    <cfRule type="cellIs" dxfId="320" priority="129" operator="equal">
      <formula>"apagado"</formula>
    </cfRule>
  </conditionalFormatting>
  <conditionalFormatting sqref="AD146">
    <cfRule type="cellIs" dxfId="319" priority="128" operator="equal">
      <formula>"apagado"</formula>
    </cfRule>
  </conditionalFormatting>
  <conditionalFormatting sqref="AD129">
    <cfRule type="cellIs" dxfId="318" priority="127" operator="equal">
      <formula>"apagado"</formula>
    </cfRule>
  </conditionalFormatting>
  <conditionalFormatting sqref="AD130:AD131">
    <cfRule type="cellIs" dxfId="317" priority="126" operator="equal">
      <formula>"apagado"</formula>
    </cfRule>
  </conditionalFormatting>
  <conditionalFormatting sqref="AD135:AD139">
    <cfRule type="cellIs" dxfId="316" priority="125" operator="equal">
      <formula>"apagado"</formula>
    </cfRule>
  </conditionalFormatting>
  <conditionalFormatting sqref="AD140">
    <cfRule type="cellIs" dxfId="315" priority="124" operator="equal">
      <formula>"apagado"</formula>
    </cfRule>
  </conditionalFormatting>
  <conditionalFormatting sqref="AD112:AD113">
    <cfRule type="cellIs" dxfId="314" priority="123" operator="equal">
      <formula>"apagado"</formula>
    </cfRule>
  </conditionalFormatting>
  <conditionalFormatting sqref="AD107">
    <cfRule type="cellIs" dxfId="313" priority="121" operator="lessThan">
      <formula>0.8</formula>
    </cfRule>
    <cfRule type="cellIs" dxfId="312" priority="122" operator="greaterThan">
      <formula>0.8</formula>
    </cfRule>
  </conditionalFormatting>
  <conditionalFormatting sqref="AD107">
    <cfRule type="notContainsText" dxfId="311" priority="119" operator="notContains" text="Caida">
      <formula>ISERROR(SEARCH("Caida",AD107))</formula>
    </cfRule>
    <cfRule type="containsText" dxfId="310" priority="120" operator="containsText" text="Caida">
      <formula>NOT(ISERROR(SEARCH("Caida",AD107)))</formula>
    </cfRule>
  </conditionalFormatting>
  <conditionalFormatting sqref="AD107">
    <cfRule type="cellIs" dxfId="309" priority="118" operator="equal">
      <formula>"apagado"</formula>
    </cfRule>
  </conditionalFormatting>
  <conditionalFormatting sqref="AD109">
    <cfRule type="cellIs" dxfId="308" priority="117" operator="equal">
      <formula>"apagado"</formula>
    </cfRule>
  </conditionalFormatting>
  <conditionalFormatting sqref="E412:E418">
    <cfRule type="containsText" dxfId="307" priority="115" operator="containsText" text="fija">
      <formula>NOT(ISERROR(SEARCH("fija",E412)))</formula>
    </cfRule>
    <cfRule type="containsText" dxfId="306" priority="116" operator="containsText" text="domo">
      <formula>NOT(ISERROR(SEARCH("domo",E412)))</formula>
    </cfRule>
  </conditionalFormatting>
  <conditionalFormatting sqref="F412:F418">
    <cfRule type="cellIs" dxfId="305" priority="114" operator="equal">
      <formula>"PTP A FO"</formula>
    </cfRule>
  </conditionalFormatting>
  <conditionalFormatting sqref="F1:F1048576">
    <cfRule type="cellIs" dxfId="304" priority="112" operator="equal">
      <formula>$F$10</formula>
    </cfRule>
    <cfRule type="cellIs" dxfId="303" priority="113" operator="equal">
      <formula>"PTP A FO"</formula>
    </cfRule>
  </conditionalFormatting>
  <conditionalFormatting sqref="E1:E1048576">
    <cfRule type="cellIs" dxfId="302" priority="111" operator="equal">
      <formula>$E$7</formula>
    </cfRule>
  </conditionalFormatting>
  <conditionalFormatting sqref="D354:D355 D163:D164 C1:C1048576">
    <cfRule type="cellIs" dxfId="301" priority="109" operator="equal">
      <formula>$C$215</formula>
    </cfRule>
    <cfRule type="cellIs" dxfId="300" priority="110" operator="equal">
      <formula>$C$203</formula>
    </cfRule>
  </conditionalFormatting>
  <conditionalFormatting sqref="AE73">
    <cfRule type="containsText" dxfId="299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8" priority="106" operator="lessThan">
      <formula>0.8</formula>
    </cfRule>
    <cfRule type="cellIs" dxfId="297" priority="107" operator="greaterThan">
      <formula>0.8</formula>
    </cfRule>
  </conditionalFormatting>
  <conditionalFormatting sqref="AE7">
    <cfRule type="notContainsText" dxfId="296" priority="104" operator="notContains" text="Caida">
      <formula>ISERROR(SEARCH("Caida",AE7))</formula>
    </cfRule>
    <cfRule type="containsText" dxfId="295" priority="105" operator="containsText" text="Caida">
      <formula>NOT(ISERROR(SEARCH("Caida",AE7)))</formula>
    </cfRule>
  </conditionalFormatting>
  <conditionalFormatting sqref="AE106:AE108">
    <cfRule type="cellIs" dxfId="294" priority="102" operator="lessThan">
      <formula>0.8</formula>
    </cfRule>
    <cfRule type="cellIs" dxfId="293" priority="103" operator="greaterThan">
      <formula>0.8</formula>
    </cfRule>
  </conditionalFormatting>
  <conditionalFormatting sqref="AE106:AE108">
    <cfRule type="notContainsText" dxfId="292" priority="100" operator="notContains" text="Caida">
      <formula>ISERROR(SEARCH("Caida",AE106))</formula>
    </cfRule>
    <cfRule type="containsText" dxfId="291" priority="101" operator="containsText" text="Caida">
      <formula>NOT(ISERROR(SEARCH("Caida",AE106)))</formula>
    </cfRule>
  </conditionalFormatting>
  <conditionalFormatting sqref="AA87">
    <cfRule type="cellIs" dxfId="290" priority="99" operator="equal">
      <formula>"apagado"</formula>
    </cfRule>
  </conditionalFormatting>
  <conditionalFormatting sqref="AB109">
    <cfRule type="cellIs" dxfId="289" priority="97" operator="lessThan">
      <formula>0.8</formula>
    </cfRule>
    <cfRule type="cellIs" dxfId="288" priority="98" operator="greaterThan">
      <formula>0.8</formula>
    </cfRule>
  </conditionalFormatting>
  <conditionalFormatting sqref="AB109">
    <cfRule type="notContainsText" dxfId="287" priority="95" operator="notContains" text="Caida">
      <formula>ISERROR(SEARCH("Caida",AB109))</formula>
    </cfRule>
    <cfRule type="containsText" dxfId="286" priority="96" operator="containsText" text="Caida">
      <formula>NOT(ISERROR(SEARCH("Caida",AB109)))</formula>
    </cfRule>
  </conditionalFormatting>
  <conditionalFormatting sqref="AB109">
    <cfRule type="cellIs" dxfId="285" priority="94" operator="equal">
      <formula>"apagado"</formula>
    </cfRule>
  </conditionalFormatting>
  <conditionalFormatting sqref="AB145">
    <cfRule type="cellIs" dxfId="284" priority="93" operator="equal">
      <formula>"apagado"</formula>
    </cfRule>
  </conditionalFormatting>
  <conditionalFormatting sqref="AB177">
    <cfRule type="cellIs" dxfId="283" priority="92" operator="equal">
      <formula>"apagado"</formula>
    </cfRule>
  </conditionalFormatting>
  <conditionalFormatting sqref="AB179">
    <cfRule type="cellIs" dxfId="282" priority="91" operator="equal">
      <formula>"apagado"</formula>
    </cfRule>
  </conditionalFormatting>
  <conditionalFormatting sqref="AB184">
    <cfRule type="cellIs" dxfId="281" priority="90" operator="equal">
      <formula>"apagado"</formula>
    </cfRule>
  </conditionalFormatting>
  <conditionalFormatting sqref="AB187">
    <cfRule type="cellIs" dxfId="280" priority="89" operator="equal">
      <formula>"apagado"</formula>
    </cfRule>
  </conditionalFormatting>
  <conditionalFormatting sqref="AB88">
    <cfRule type="cellIs" dxfId="279" priority="87" operator="lessThan">
      <formula>0.8</formula>
    </cfRule>
    <cfRule type="cellIs" dxfId="278" priority="88" operator="greaterThan">
      <formula>0.8</formula>
    </cfRule>
  </conditionalFormatting>
  <conditionalFormatting sqref="AB88">
    <cfRule type="notContainsText" dxfId="277" priority="85" operator="notContains" text="Caida">
      <formula>ISERROR(SEARCH("Caida",AB88))</formula>
    </cfRule>
    <cfRule type="containsText" dxfId="276" priority="86" operator="containsText" text="Caida">
      <formula>NOT(ISERROR(SEARCH("Caida",AB88)))</formula>
    </cfRule>
  </conditionalFormatting>
  <conditionalFormatting sqref="AB88">
    <cfRule type="cellIs" dxfId="275" priority="84" operator="equal">
      <formula>"apagado"</formula>
    </cfRule>
  </conditionalFormatting>
  <conditionalFormatting sqref="AB211">
    <cfRule type="cellIs" dxfId="274" priority="83" operator="equal">
      <formula>"apagado"</formula>
    </cfRule>
  </conditionalFormatting>
  <conditionalFormatting sqref="AB282">
    <cfRule type="cellIs" dxfId="273" priority="82" operator="equal">
      <formula>"apagado"</formula>
    </cfRule>
  </conditionalFormatting>
  <conditionalFormatting sqref="AB283">
    <cfRule type="cellIs" dxfId="272" priority="81" operator="equal">
      <formula>"apagado"</formula>
    </cfRule>
  </conditionalFormatting>
  <conditionalFormatting sqref="AB321">
    <cfRule type="cellIs" dxfId="271" priority="80" operator="equal">
      <formula>"apagado"</formula>
    </cfRule>
  </conditionalFormatting>
  <conditionalFormatting sqref="AB322">
    <cfRule type="cellIs" dxfId="270" priority="79" operator="equal">
      <formula>"apagado"</formula>
    </cfRule>
  </conditionalFormatting>
  <conditionalFormatting sqref="AB319">
    <cfRule type="cellIs" dxfId="269" priority="78" operator="equal">
      <formula>"apagado"</formula>
    </cfRule>
  </conditionalFormatting>
  <conditionalFormatting sqref="AB320:AB322">
    <cfRule type="cellIs" dxfId="268" priority="77" operator="equal">
      <formula>"apagado"</formula>
    </cfRule>
  </conditionalFormatting>
  <conditionalFormatting sqref="AB347">
    <cfRule type="cellIs" dxfId="267" priority="76" operator="equal">
      <formula>"apagado"</formula>
    </cfRule>
  </conditionalFormatting>
  <conditionalFormatting sqref="AB358">
    <cfRule type="cellIs" dxfId="266" priority="75" operator="equal">
      <formula>"apagado"</formula>
    </cfRule>
  </conditionalFormatting>
  <conditionalFormatting sqref="AB359">
    <cfRule type="cellIs" dxfId="265" priority="74" operator="equal">
      <formula>"apagado"</formula>
    </cfRule>
  </conditionalFormatting>
  <conditionalFormatting sqref="AB376">
    <cfRule type="cellIs" dxfId="264" priority="73" operator="equal">
      <formula>"apagado"</formula>
    </cfRule>
  </conditionalFormatting>
  <conditionalFormatting sqref="AB392">
    <cfRule type="cellIs" dxfId="263" priority="72" operator="equal">
      <formula>"apagado"</formula>
    </cfRule>
  </conditionalFormatting>
  <conditionalFormatting sqref="AB393:AB396">
    <cfRule type="cellIs" dxfId="262" priority="71" operator="equal">
      <formula>"apagado"</formula>
    </cfRule>
  </conditionalFormatting>
  <conditionalFormatting sqref="AB399">
    <cfRule type="cellIs" dxfId="261" priority="70" operator="equal">
      <formula>"apagado"</formula>
    </cfRule>
  </conditionalFormatting>
  <conditionalFormatting sqref="AB400">
    <cfRule type="cellIs" dxfId="260" priority="69" operator="equal">
      <formula>"apagado"</formula>
    </cfRule>
  </conditionalFormatting>
  <conditionalFormatting sqref="AB408">
    <cfRule type="cellIs" dxfId="259" priority="68" operator="equal">
      <formula>"apagado"</formula>
    </cfRule>
  </conditionalFormatting>
  <conditionalFormatting sqref="AB234">
    <cfRule type="cellIs" dxfId="258" priority="67" operator="equal">
      <formula>"apagado"</formula>
    </cfRule>
  </conditionalFormatting>
  <conditionalFormatting sqref="AB235">
    <cfRule type="cellIs" dxfId="257" priority="66" operator="equal">
      <formula>"apagado"</formula>
    </cfRule>
  </conditionalFormatting>
  <conditionalFormatting sqref="AB236">
    <cfRule type="cellIs" dxfId="256" priority="65" operator="equal">
      <formula>"apagado"</formula>
    </cfRule>
  </conditionalFormatting>
  <conditionalFormatting sqref="AB237">
    <cfRule type="cellIs" dxfId="255" priority="64" operator="equal">
      <formula>"apagado"</formula>
    </cfRule>
  </conditionalFormatting>
  <conditionalFormatting sqref="AB245">
    <cfRule type="cellIs" dxfId="254" priority="63" operator="equal">
      <formula>"apagado"</formula>
    </cfRule>
  </conditionalFormatting>
  <conditionalFormatting sqref="AB238">
    <cfRule type="cellIs" dxfId="253" priority="62" operator="equal">
      <formula>"apagado"</formula>
    </cfRule>
  </conditionalFormatting>
  <conditionalFormatting sqref="AB231">
    <cfRule type="cellIs" dxfId="252" priority="61" operator="equal">
      <formula>"apagado"</formula>
    </cfRule>
  </conditionalFormatting>
  <conditionalFormatting sqref="E432:E434">
    <cfRule type="containsText" dxfId="251" priority="59" operator="containsText" text="fija">
      <formula>NOT(ISERROR(SEARCH("fija",E432)))</formula>
    </cfRule>
    <cfRule type="containsText" dxfId="250" priority="60" operator="containsText" text="domo">
      <formula>NOT(ISERROR(SEARCH("domo",E432)))</formula>
    </cfRule>
  </conditionalFormatting>
  <conditionalFormatting sqref="E420">
    <cfRule type="containsText" dxfId="249" priority="58" operator="containsText" text="Radio">
      <formula>NOT(ISERROR(SEARCH("Radio",E420)))</formula>
    </cfRule>
  </conditionalFormatting>
  <conditionalFormatting sqref="E420">
    <cfRule type="containsText" dxfId="248" priority="56" operator="containsText" text="fija">
      <formula>NOT(ISERROR(SEARCH("fija",E420)))</formula>
    </cfRule>
    <cfRule type="containsText" dxfId="247" priority="57" operator="containsText" text="domo">
      <formula>NOT(ISERROR(SEARCH("domo",E420)))</formula>
    </cfRule>
  </conditionalFormatting>
  <conditionalFormatting sqref="E420">
    <cfRule type="containsText" dxfId="246" priority="54" operator="containsText" text="fija">
      <formula>NOT(ISERROR(SEARCH("fija",E420)))</formula>
    </cfRule>
    <cfRule type="containsText" dxfId="245" priority="55" operator="containsText" text="domo">
      <formula>NOT(ISERROR(SEARCH("domo",E420)))</formula>
    </cfRule>
  </conditionalFormatting>
  <conditionalFormatting sqref="E421">
    <cfRule type="containsText" dxfId="244" priority="53" operator="containsText" text="Radio">
      <formula>NOT(ISERROR(SEARCH("Radio",E421)))</formula>
    </cfRule>
  </conditionalFormatting>
  <conditionalFormatting sqref="E421">
    <cfRule type="containsText" dxfId="243" priority="51" operator="containsText" text="fija">
      <formula>NOT(ISERROR(SEARCH("fija",E421)))</formula>
    </cfRule>
    <cfRule type="containsText" dxfId="242" priority="52" operator="containsText" text="domo">
      <formula>NOT(ISERROR(SEARCH("domo",E421)))</formula>
    </cfRule>
  </conditionalFormatting>
  <conditionalFormatting sqref="E421">
    <cfRule type="containsText" dxfId="241" priority="49" operator="containsText" text="fija">
      <formula>NOT(ISERROR(SEARCH("fija",E421)))</formula>
    </cfRule>
    <cfRule type="containsText" dxfId="240" priority="50" operator="containsText" text="domo">
      <formula>NOT(ISERROR(SEARCH("domo",E421)))</formula>
    </cfRule>
  </conditionalFormatting>
  <conditionalFormatting sqref="E424">
    <cfRule type="containsText" dxfId="239" priority="48" operator="containsText" text="Radio">
      <formula>NOT(ISERROR(SEARCH("Radio",E424)))</formula>
    </cfRule>
  </conditionalFormatting>
  <conditionalFormatting sqref="E424">
    <cfRule type="containsText" dxfId="238" priority="46" operator="containsText" text="fija">
      <formula>NOT(ISERROR(SEARCH("fija",E424)))</formula>
    </cfRule>
    <cfRule type="containsText" dxfId="237" priority="47" operator="containsText" text="domo">
      <formula>NOT(ISERROR(SEARCH("domo",E424)))</formula>
    </cfRule>
  </conditionalFormatting>
  <conditionalFormatting sqref="E424">
    <cfRule type="containsText" dxfId="236" priority="44" operator="containsText" text="fija">
      <formula>NOT(ISERROR(SEARCH("fija",E424)))</formula>
    </cfRule>
    <cfRule type="containsText" dxfId="235" priority="45" operator="containsText" text="domo">
      <formula>NOT(ISERROR(SEARCH("domo",E424)))</formula>
    </cfRule>
  </conditionalFormatting>
  <conditionalFormatting sqref="E425">
    <cfRule type="containsText" dxfId="234" priority="43" operator="containsText" text="Radio">
      <formula>NOT(ISERROR(SEARCH("Radio",E425)))</formula>
    </cfRule>
  </conditionalFormatting>
  <conditionalFormatting sqref="E425">
    <cfRule type="containsText" dxfId="233" priority="41" operator="containsText" text="fija">
      <formula>NOT(ISERROR(SEARCH("fija",E425)))</formula>
    </cfRule>
    <cfRule type="containsText" dxfId="232" priority="42" operator="containsText" text="domo">
      <formula>NOT(ISERROR(SEARCH("domo",E425)))</formula>
    </cfRule>
  </conditionalFormatting>
  <conditionalFormatting sqref="E425">
    <cfRule type="containsText" dxfId="231" priority="39" operator="containsText" text="fija">
      <formula>NOT(ISERROR(SEARCH("fija",E425)))</formula>
    </cfRule>
    <cfRule type="containsText" dxfId="230" priority="40" operator="containsText" text="domo">
      <formula>NOT(ISERROR(SEARCH("domo",E425)))</formula>
    </cfRule>
  </conditionalFormatting>
  <conditionalFormatting sqref="E426">
    <cfRule type="containsText" dxfId="229" priority="38" operator="containsText" text="Radio">
      <formula>NOT(ISERROR(SEARCH("Radio",E426)))</formula>
    </cfRule>
  </conditionalFormatting>
  <conditionalFormatting sqref="E426">
    <cfRule type="containsText" dxfId="228" priority="36" operator="containsText" text="fija">
      <formula>NOT(ISERROR(SEARCH("fija",E426)))</formula>
    </cfRule>
    <cfRule type="containsText" dxfId="227" priority="37" operator="containsText" text="domo">
      <formula>NOT(ISERROR(SEARCH("domo",E426)))</formula>
    </cfRule>
  </conditionalFormatting>
  <conditionalFormatting sqref="E426">
    <cfRule type="containsText" dxfId="226" priority="34" operator="containsText" text="fija">
      <formula>NOT(ISERROR(SEARCH("fija",E426)))</formula>
    </cfRule>
    <cfRule type="containsText" dxfId="225" priority="35" operator="containsText" text="domo">
      <formula>NOT(ISERROR(SEARCH("domo",E426)))</formula>
    </cfRule>
  </conditionalFormatting>
  <conditionalFormatting sqref="E427">
    <cfRule type="containsText" dxfId="224" priority="33" operator="containsText" text="Radio">
      <formula>NOT(ISERROR(SEARCH("Radio",E427)))</formula>
    </cfRule>
  </conditionalFormatting>
  <conditionalFormatting sqref="E427">
    <cfRule type="containsText" dxfId="223" priority="31" operator="containsText" text="fija">
      <formula>NOT(ISERROR(SEARCH("fija",E427)))</formula>
    </cfRule>
    <cfRule type="containsText" dxfId="222" priority="32" operator="containsText" text="domo">
      <formula>NOT(ISERROR(SEARCH("domo",E427)))</formula>
    </cfRule>
  </conditionalFormatting>
  <conditionalFormatting sqref="E427">
    <cfRule type="containsText" dxfId="221" priority="29" operator="containsText" text="fija">
      <formula>NOT(ISERROR(SEARCH("fija",E427)))</formula>
    </cfRule>
    <cfRule type="containsText" dxfId="220" priority="30" operator="containsText" text="domo">
      <formula>NOT(ISERROR(SEARCH("domo",E427)))</formula>
    </cfRule>
  </conditionalFormatting>
  <conditionalFormatting sqref="AO106:AO107">
    <cfRule type="cellIs" dxfId="219" priority="27" operator="lessThan">
      <formula>0.8</formula>
    </cfRule>
    <cfRule type="cellIs" dxfId="218" priority="28" operator="greaterThan">
      <formula>0.8</formula>
    </cfRule>
  </conditionalFormatting>
  <conditionalFormatting sqref="AO106:AO107">
    <cfRule type="notContainsText" dxfId="217" priority="25" operator="notContains" text="Caida">
      <formula>ISERROR(SEARCH("Caida",AO106))</formula>
    </cfRule>
    <cfRule type="containsText" dxfId="216" priority="26" operator="containsText" text="Caida">
      <formula>NOT(ISERROR(SEARCH("Caida",AO106)))</formula>
    </cfRule>
  </conditionalFormatting>
  <conditionalFormatting sqref="AL410">
    <cfRule type="cellIs" dxfId="215" priority="23" operator="lessThan">
      <formula>0.8</formula>
    </cfRule>
    <cfRule type="cellIs" dxfId="214" priority="24" operator="greaterThan">
      <formula>0.8</formula>
    </cfRule>
  </conditionalFormatting>
  <conditionalFormatting sqref="AL411">
    <cfRule type="cellIs" dxfId="213" priority="21" operator="lessThan">
      <formula>0.8</formula>
    </cfRule>
    <cfRule type="cellIs" dxfId="212" priority="22" operator="greaterThan">
      <formula>0.8</formula>
    </cfRule>
  </conditionalFormatting>
  <conditionalFormatting sqref="AL423">
    <cfRule type="cellIs" dxfId="211" priority="19" operator="lessThan">
      <formula>0.8</formula>
    </cfRule>
    <cfRule type="cellIs" dxfId="210" priority="20" operator="greaterThan">
      <formula>0.8</formula>
    </cfRule>
  </conditionalFormatting>
  <conditionalFormatting sqref="AL410">
    <cfRule type="cellIs" dxfId="209" priority="18" operator="equal">
      <formula>"apagado"</formula>
    </cfRule>
  </conditionalFormatting>
  <conditionalFormatting sqref="AL411">
    <cfRule type="cellIs" dxfId="208" priority="17" operator="equal">
      <formula>"apagado"</formula>
    </cfRule>
  </conditionalFormatting>
  <conditionalFormatting sqref="AH107">
    <cfRule type="cellIs" dxfId="207" priority="15" operator="lessThan">
      <formula>0.8</formula>
    </cfRule>
    <cfRule type="cellIs" dxfId="206" priority="16" operator="greaterThan">
      <formula>0.8</formula>
    </cfRule>
  </conditionalFormatting>
  <conditionalFormatting sqref="AH107">
    <cfRule type="notContainsText" dxfId="205" priority="13" operator="notContains" text="Caida">
      <formula>ISERROR(SEARCH("Caida",AH107))</formula>
    </cfRule>
    <cfRule type="containsText" dxfId="204" priority="14" operator="containsText" text="Caida">
      <formula>NOT(ISERROR(SEARCH("Caida",AH107)))</formula>
    </cfRule>
  </conditionalFormatting>
  <conditionalFormatting sqref="AI107">
    <cfRule type="cellIs" dxfId="203" priority="11" operator="lessThan">
      <formula>0.8</formula>
    </cfRule>
    <cfRule type="cellIs" dxfId="202" priority="12" operator="greaterThan">
      <formula>0.8</formula>
    </cfRule>
  </conditionalFormatting>
  <conditionalFormatting sqref="AI107">
    <cfRule type="notContainsText" dxfId="201" priority="9" operator="notContains" text="Caida">
      <formula>ISERROR(SEARCH("Caida",AI107))</formula>
    </cfRule>
    <cfRule type="containsText" dxfId="200" priority="10" operator="containsText" text="Caida">
      <formula>NOT(ISERROR(SEARCH("Caida",AI107)))</formula>
    </cfRule>
  </conditionalFormatting>
  <conditionalFormatting sqref="AK107">
    <cfRule type="cellIs" dxfId="199" priority="7" operator="lessThan">
      <formula>0.8</formula>
    </cfRule>
    <cfRule type="cellIs" dxfId="198" priority="8" operator="greaterThan">
      <formula>0.8</formula>
    </cfRule>
  </conditionalFormatting>
  <conditionalFormatting sqref="AK107">
    <cfRule type="notContainsText" dxfId="197" priority="5" operator="notContains" text="Caida">
      <formula>ISERROR(SEARCH("Caida",AK107))</formula>
    </cfRule>
    <cfRule type="containsText" dxfId="196" priority="6" operator="containsText" text="Caida">
      <formula>NOT(ISERROR(SEARCH("Caida",AK107)))</formula>
    </cfRule>
  </conditionalFormatting>
  <conditionalFormatting sqref="AL107">
    <cfRule type="cellIs" dxfId="195" priority="3" operator="lessThan">
      <formula>0.8</formula>
    </cfRule>
    <cfRule type="cellIs" dxfId="194" priority="4" operator="greaterThan">
      <formula>0.8</formula>
    </cfRule>
  </conditionalFormatting>
  <conditionalFormatting sqref="AL107">
    <cfRule type="notContainsText" dxfId="193" priority="1" operator="notContains" text="Caida">
      <formula>ISERROR(SEARCH("Caida",AL107))</formula>
    </cfRule>
    <cfRule type="containsText" dxfId="19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A24" sqref="A24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8" t="s">
        <v>7</v>
      </c>
      <c r="B10" s="129" t="s">
        <v>8</v>
      </c>
      <c r="C10" s="130" t="s">
        <v>1154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25">
      <c r="A11" s="83" t="s">
        <v>52</v>
      </c>
      <c r="B11" s="83" t="s">
        <v>1016</v>
      </c>
      <c r="C11" s="83" t="s">
        <v>1155</v>
      </c>
      <c r="D11" s="83" t="s">
        <v>47</v>
      </c>
      <c r="E11" s="133" t="s">
        <v>19</v>
      </c>
      <c r="F11" s="133" t="s">
        <v>20</v>
      </c>
      <c r="G11" s="83" t="s">
        <v>686</v>
      </c>
    </row>
    <row r="12" spans="1:7" x14ac:dyDescent="0.25">
      <c r="A12" s="83" t="s">
        <v>52</v>
      </c>
      <c r="B12" s="83" t="s">
        <v>60</v>
      </c>
      <c r="C12" s="83" t="s">
        <v>1155</v>
      </c>
      <c r="D12" s="83" t="s">
        <v>61</v>
      </c>
      <c r="E12" s="133" t="s">
        <v>15</v>
      </c>
      <c r="F12" s="133" t="s">
        <v>1149</v>
      </c>
      <c r="G12" s="83" t="s">
        <v>693</v>
      </c>
    </row>
    <row r="13" spans="1:7" x14ac:dyDescent="0.25">
      <c r="A13" s="83" t="s">
        <v>171</v>
      </c>
      <c r="B13" s="83" t="s">
        <v>172</v>
      </c>
      <c r="C13" s="83" t="s">
        <v>1155</v>
      </c>
      <c r="D13" s="83" t="s">
        <v>173</v>
      </c>
      <c r="E13" s="133" t="s">
        <v>19</v>
      </c>
      <c r="F13" s="133" t="s">
        <v>20</v>
      </c>
      <c r="G13" s="83" t="s">
        <v>711</v>
      </c>
    </row>
    <row r="14" spans="1:7" x14ac:dyDescent="0.25">
      <c r="A14" s="83" t="s">
        <v>267</v>
      </c>
      <c r="B14" s="83" t="s">
        <v>268</v>
      </c>
      <c r="C14" s="83" t="s">
        <v>1155</v>
      </c>
      <c r="D14" s="83" t="s">
        <v>269</v>
      </c>
      <c r="E14" s="133" t="s">
        <v>19</v>
      </c>
      <c r="F14" s="133" t="s">
        <v>1148</v>
      </c>
      <c r="G14" s="83" t="s">
        <v>763</v>
      </c>
    </row>
    <row r="15" spans="1:7" x14ac:dyDescent="0.25">
      <c r="A15" s="83" t="s">
        <v>323</v>
      </c>
      <c r="B15" s="83" t="s">
        <v>324</v>
      </c>
      <c r="C15" s="83" t="s">
        <v>1155</v>
      </c>
      <c r="D15" s="83" t="s">
        <v>325</v>
      </c>
      <c r="E15" s="133" t="s">
        <v>19</v>
      </c>
      <c r="F15" s="133" t="s">
        <v>20</v>
      </c>
      <c r="G15" s="84" t="s">
        <v>1313</v>
      </c>
    </row>
    <row r="16" spans="1:7" x14ac:dyDescent="0.25">
      <c r="A16" s="83" t="s">
        <v>313</v>
      </c>
      <c r="B16" s="83" t="s">
        <v>330</v>
      </c>
      <c r="C16" s="83" t="s">
        <v>1155</v>
      </c>
      <c r="D16" s="83" t="s">
        <v>331</v>
      </c>
      <c r="E16" s="133" t="s">
        <v>15</v>
      </c>
      <c r="F16" s="133" t="s">
        <v>28</v>
      </c>
      <c r="G16" s="83" t="s">
        <v>798</v>
      </c>
    </row>
    <row r="17" spans="1:7" x14ac:dyDescent="0.25">
      <c r="A17" s="83" t="s">
        <v>187</v>
      </c>
      <c r="B17" s="83" t="s">
        <v>1065</v>
      </c>
      <c r="C17" s="83" t="s">
        <v>1155</v>
      </c>
      <c r="D17" s="83" t="s">
        <v>1066</v>
      </c>
      <c r="E17" s="133" t="s">
        <v>73</v>
      </c>
      <c r="F17" s="133" t="s">
        <v>28</v>
      </c>
      <c r="G17" s="83"/>
    </row>
    <row r="18" spans="1:7" x14ac:dyDescent="0.25">
      <c r="A18" s="83" t="s">
        <v>267</v>
      </c>
      <c r="B18" s="83" t="s">
        <v>1096</v>
      </c>
      <c r="C18" s="83" t="s">
        <v>1155</v>
      </c>
      <c r="D18" s="83" t="s">
        <v>341</v>
      </c>
      <c r="E18" s="133" t="s">
        <v>73</v>
      </c>
      <c r="F18" s="133" t="s">
        <v>28</v>
      </c>
      <c r="G18" s="83" t="s">
        <v>804</v>
      </c>
    </row>
    <row r="19" spans="1:7" x14ac:dyDescent="0.25">
      <c r="A19" s="83" t="s">
        <v>267</v>
      </c>
      <c r="B19" s="83" t="s">
        <v>1097</v>
      </c>
      <c r="C19" s="83" t="s">
        <v>1155</v>
      </c>
      <c r="D19" s="83" t="s">
        <v>341</v>
      </c>
      <c r="E19" s="133" t="s">
        <v>73</v>
      </c>
      <c r="F19" s="133" t="s">
        <v>28</v>
      </c>
      <c r="G19" s="83" t="s">
        <v>805</v>
      </c>
    </row>
    <row r="20" spans="1:7" x14ac:dyDescent="0.25">
      <c r="F20" s="39"/>
    </row>
    <row r="21" spans="1:7" x14ac:dyDescent="0.25">
      <c r="F21" s="39"/>
    </row>
    <row r="22" spans="1:7" x14ac:dyDescent="0.25">
      <c r="F22" s="39"/>
    </row>
    <row r="23" spans="1:7" x14ac:dyDescent="0.25">
      <c r="F23" s="39"/>
    </row>
    <row r="24" spans="1:7" x14ac:dyDescent="0.25">
      <c r="F24" s="39"/>
    </row>
    <row r="26" spans="1:7" x14ac:dyDescent="0.25">
      <c r="F26" s="39"/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1314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91" priority="514" operator="containsText" text="Radio">
      <formula>NOT(ISERROR(SEARCH("Radio",E10)))</formula>
    </cfRule>
  </conditionalFormatting>
  <conditionalFormatting sqref="E10">
    <cfRule type="containsText" dxfId="190" priority="512" operator="containsText" text="fija">
      <formula>NOT(ISERROR(SEARCH("fija",E10)))</formula>
    </cfRule>
    <cfRule type="containsText" dxfId="189" priority="513" operator="containsText" text="domo">
      <formula>NOT(ISERROR(SEARCH("domo",E10)))</formula>
    </cfRule>
  </conditionalFormatting>
  <conditionalFormatting sqref="F10">
    <cfRule type="cellIs" dxfId="188" priority="511" operator="equal">
      <formula>"PTP A FO"</formula>
    </cfRule>
  </conditionalFormatting>
  <conditionalFormatting sqref="E10">
    <cfRule type="cellIs" dxfId="187" priority="508" operator="equal">
      <formula>$E$16</formula>
    </cfRule>
  </conditionalFormatting>
  <conditionalFormatting sqref="C10">
    <cfRule type="cellIs" dxfId="186" priority="506" operator="equal">
      <formula>$C$224</formula>
    </cfRule>
    <cfRule type="cellIs" dxfId="185" priority="507" operator="equal">
      <formula>$C$212</formula>
    </cfRule>
  </conditionalFormatting>
  <conditionalFormatting sqref="F32:G33">
    <cfRule type="containsText" dxfId="184" priority="253" operator="containsText" text="Radio">
      <formula>NOT(ISERROR(SEARCH("Radio",F32)))</formula>
    </cfRule>
  </conditionalFormatting>
  <conditionalFormatting sqref="F32:F33">
    <cfRule type="cellIs" dxfId="183" priority="250" operator="equal">
      <formula>"PTP A FO"</formula>
    </cfRule>
  </conditionalFormatting>
  <conditionalFormatting sqref="F32:F33">
    <cfRule type="cellIs" dxfId="182" priority="248" operator="equal">
      <formula>$F$10</formula>
    </cfRule>
    <cfRule type="cellIs" dxfId="181" priority="249" operator="equal">
      <formula>"PTP A FO"</formula>
    </cfRule>
  </conditionalFormatting>
  <conditionalFormatting sqref="F29:G29">
    <cfRule type="containsText" dxfId="180" priority="127" operator="containsText" text="Radio">
      <formula>NOT(ISERROR(SEARCH("Radio",F29)))</formula>
    </cfRule>
  </conditionalFormatting>
  <conditionalFormatting sqref="F29">
    <cfRule type="cellIs" dxfId="179" priority="124" operator="equal">
      <formula>"PTP A FO"</formula>
    </cfRule>
  </conditionalFormatting>
  <conditionalFormatting sqref="F29">
    <cfRule type="cellIs" dxfId="178" priority="122" operator="equal">
      <formula>$F$10</formula>
    </cfRule>
    <cfRule type="cellIs" dxfId="177" priority="123" operator="equal">
      <formula>"PTP A FO"</formula>
    </cfRule>
  </conditionalFormatting>
  <conditionalFormatting sqref="F30:G31">
    <cfRule type="containsText" dxfId="176" priority="118" operator="containsText" text="Radio">
      <formula>NOT(ISERROR(SEARCH("Radio",F30)))</formula>
    </cfRule>
  </conditionalFormatting>
  <conditionalFormatting sqref="F30:F31">
    <cfRule type="cellIs" dxfId="175" priority="115" operator="equal">
      <formula>"PTP A FO"</formula>
    </cfRule>
  </conditionalFormatting>
  <conditionalFormatting sqref="F30:F31">
    <cfRule type="cellIs" dxfId="174" priority="113" operator="equal">
      <formula>$F$10</formula>
    </cfRule>
    <cfRule type="cellIs" dxfId="173" priority="114" operator="equal">
      <formula>"PTP A FO"</formula>
    </cfRule>
  </conditionalFormatting>
  <conditionalFormatting sqref="F26:G28">
    <cfRule type="containsText" dxfId="172" priority="96" operator="containsText" text="Radio">
      <formula>NOT(ISERROR(SEARCH("Radio",F26)))</formula>
    </cfRule>
  </conditionalFormatting>
  <conditionalFormatting sqref="F26:F28">
    <cfRule type="cellIs" dxfId="171" priority="93" operator="equal">
      <formula>"PTP A FO"</formula>
    </cfRule>
  </conditionalFormatting>
  <conditionalFormatting sqref="F26:F28">
    <cfRule type="cellIs" dxfId="170" priority="91" operator="equal">
      <formula>$F$10</formula>
    </cfRule>
    <cfRule type="cellIs" dxfId="169" priority="92" operator="equal">
      <formula>"PTP A FO"</formula>
    </cfRule>
  </conditionalFormatting>
  <conditionalFormatting sqref="F10">
    <cfRule type="cellIs" dxfId="168" priority="632" operator="equal">
      <formula>#REF!</formula>
    </cfRule>
    <cfRule type="cellIs" dxfId="167" priority="633" operator="equal">
      <formula>"PTP A FO"</formula>
    </cfRule>
  </conditionalFormatting>
  <conditionalFormatting sqref="F20:G24">
    <cfRule type="containsText" dxfId="166" priority="36" operator="containsText" text="Radio">
      <formula>NOT(ISERROR(SEARCH("Radio",F20)))</formula>
    </cfRule>
  </conditionalFormatting>
  <conditionalFormatting sqref="F20:F24">
    <cfRule type="cellIs" dxfId="165" priority="33" operator="equal">
      <formula>"PTP A FO"</formula>
    </cfRule>
  </conditionalFormatting>
  <conditionalFormatting sqref="F20:F24">
    <cfRule type="cellIs" dxfId="164" priority="31" operator="equal">
      <formula>$F$10</formula>
    </cfRule>
    <cfRule type="cellIs" dxfId="163" priority="32" operator="equal">
      <formula>"PTP A FO"</formula>
    </cfRule>
  </conditionalFormatting>
  <conditionalFormatting sqref="E11:G19">
    <cfRule type="containsText" dxfId="162" priority="9" operator="containsText" text="Radio">
      <formula>NOT(ISERROR(SEARCH("Radio",E11)))</formula>
    </cfRule>
  </conditionalFormatting>
  <conditionalFormatting sqref="E11:E19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19">
    <cfRule type="cellIs" dxfId="159" priority="6" operator="equal">
      <formula>"PTP A FO"</formula>
    </cfRule>
  </conditionalFormatting>
  <conditionalFormatting sqref="F11:F19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19">
    <cfRule type="cellIs" dxfId="156" priority="3" operator="equal">
      <formula>$E$7</formula>
    </cfRule>
  </conditionalFormatting>
  <conditionalFormatting sqref="C11:C19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:AJ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G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H4" activePane="bottomRight" state="frozenSplit"/>
      <selection pane="topRight" activeCell="F1" sqref="F1"/>
      <selection pane="bottomLeft" activeCell="A3" sqref="A3"/>
      <selection pane="bottomRight" activeCell="K2" sqref="K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37" workbookViewId="0">
      <selection activeCell="A47" sqref="A47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9"/>
      <c r="F2" s="136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40"/>
      <c r="F3" s="137"/>
      <c r="G3" s="78"/>
      <c r="H3" s="79"/>
      <c r="I3" s="79"/>
      <c r="J3" s="79"/>
      <c r="K3" s="80"/>
      <c r="L3" s="81"/>
      <c r="M3" s="144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40"/>
      <c r="F4" s="137"/>
      <c r="G4" s="82"/>
      <c r="H4" s="83"/>
      <c r="I4" s="83"/>
      <c r="J4" s="83"/>
      <c r="K4" s="84"/>
      <c r="L4" s="85"/>
      <c r="M4" s="145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40"/>
      <c r="F5" s="137"/>
      <c r="G5" s="82"/>
      <c r="H5" s="83"/>
      <c r="I5" s="83"/>
      <c r="J5" s="83"/>
      <c r="K5" s="84"/>
      <c r="L5" s="85"/>
      <c r="M5" s="145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41"/>
      <c r="F6" s="138"/>
      <c r="G6" s="82"/>
      <c r="H6" s="83"/>
      <c r="I6" s="83"/>
      <c r="J6" s="83"/>
      <c r="K6" s="84"/>
      <c r="L6" s="85"/>
      <c r="M6" s="145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9">
        <v>44929</v>
      </c>
      <c r="F7" s="47"/>
      <c r="G7" s="82"/>
      <c r="H7" s="83"/>
      <c r="I7" s="83"/>
      <c r="J7" s="83"/>
      <c r="K7" s="84"/>
      <c r="L7" s="85"/>
      <c r="M7" s="145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40"/>
      <c r="G8" s="90"/>
      <c r="H8" s="91"/>
      <c r="I8" s="91"/>
      <c r="J8" s="91"/>
      <c r="K8" s="92"/>
      <c r="L8" s="93"/>
      <c r="M8" s="147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40"/>
      <c r="G9" s="39"/>
      <c r="K9" s="94"/>
      <c r="M9" s="95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40"/>
      <c r="G10" s="96"/>
      <c r="H10" s="97"/>
      <c r="I10" s="97"/>
      <c r="J10" s="97"/>
      <c r="K10" s="98"/>
      <c r="L10" s="99"/>
      <c r="M10" s="144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41"/>
      <c r="G11" s="100"/>
      <c r="K11" s="94"/>
      <c r="L11" s="101"/>
      <c r="M11" s="145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9">
        <v>44930</v>
      </c>
      <c r="G12" s="100"/>
      <c r="K12" s="94"/>
      <c r="L12" s="101"/>
      <c r="M12" s="145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40"/>
      <c r="G13" s="100"/>
      <c r="K13" s="94"/>
      <c r="L13" s="101"/>
      <c r="M13" s="145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40"/>
      <c r="G14" s="100"/>
      <c r="K14" s="94"/>
      <c r="L14" s="101"/>
      <c r="M14" s="145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40"/>
      <c r="G15" s="102"/>
      <c r="H15" s="103"/>
      <c r="I15" s="103"/>
      <c r="J15" s="103"/>
      <c r="K15" s="103"/>
      <c r="L15" s="104"/>
      <c r="M15" s="146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41"/>
      <c r="G16" s="105"/>
      <c r="H16" s="106"/>
      <c r="I16" s="106"/>
      <c r="J16" s="106"/>
      <c r="K16" s="107"/>
      <c r="L16" s="108"/>
      <c r="M16" s="144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9">
        <v>44931</v>
      </c>
      <c r="G17" s="109"/>
      <c r="K17" s="94"/>
      <c r="L17" s="110"/>
      <c r="M17" s="145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40"/>
      <c r="G18" s="109"/>
      <c r="K18" s="94"/>
      <c r="L18" s="110"/>
      <c r="M18" s="145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40"/>
      <c r="G19" s="109"/>
      <c r="K19" s="94"/>
      <c r="L19" s="110"/>
      <c r="M19" s="145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40"/>
      <c r="G20" s="109"/>
      <c r="K20" s="94"/>
      <c r="L20" s="110"/>
      <c r="M20" s="145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41"/>
      <c r="G21" s="102"/>
      <c r="H21" s="103"/>
      <c r="I21" s="103"/>
      <c r="J21" s="103"/>
      <c r="K21" s="103"/>
      <c r="L21" s="104"/>
      <c r="M21" s="146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9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40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40"/>
      <c r="G24" s="96"/>
      <c r="H24" s="97"/>
      <c r="I24" s="97"/>
      <c r="J24" s="97"/>
      <c r="K24" s="98"/>
      <c r="L24" s="99"/>
      <c r="M24" s="144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40"/>
      <c r="G25" s="100"/>
      <c r="K25" s="94"/>
      <c r="L25" s="101"/>
      <c r="M25" s="145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41"/>
      <c r="G26" s="100"/>
      <c r="K26" s="94"/>
      <c r="L26" s="101"/>
      <c r="M26" s="145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9">
        <v>44935</v>
      </c>
      <c r="G27" s="100"/>
      <c r="K27" s="94"/>
      <c r="L27" s="101"/>
      <c r="M27" s="145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40"/>
      <c r="G28" s="100"/>
      <c r="K28" s="94"/>
      <c r="L28" s="101"/>
      <c r="M28" s="145"/>
    </row>
    <row r="29" spans="1:14" ht="15.75" thickBot="1" x14ac:dyDescent="0.3">
      <c r="A29" s="74" t="s">
        <v>998</v>
      </c>
      <c r="B29" s="135">
        <v>1</v>
      </c>
      <c r="C29" s="76">
        <f>C28-B29</f>
        <v>20</v>
      </c>
      <c r="D29" s="77">
        <f>C29/B27</f>
        <v>4.5871559633027525E-2</v>
      </c>
      <c r="E29" s="140"/>
      <c r="G29" s="102"/>
      <c r="H29" s="103"/>
      <c r="I29" s="103"/>
      <c r="J29" s="103"/>
      <c r="K29" s="103"/>
      <c r="L29" s="104"/>
      <c r="M29" s="146"/>
    </row>
    <row r="30" spans="1:14" ht="16.5" thickTop="1" thickBot="1" x14ac:dyDescent="0.3">
      <c r="A30" s="74" t="s">
        <v>997</v>
      </c>
      <c r="B30" s="135">
        <v>1</v>
      </c>
      <c r="C30" s="76">
        <f>C29-B30</f>
        <v>19</v>
      </c>
      <c r="D30" s="77">
        <f>C30/B27</f>
        <v>4.3577981651376149E-2</v>
      </c>
      <c r="E30" s="140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41"/>
      <c r="G31" s="105"/>
      <c r="H31" s="111"/>
      <c r="I31" s="106"/>
      <c r="J31" s="106"/>
      <c r="K31" s="106"/>
      <c r="L31" s="107"/>
      <c r="M31" s="108"/>
      <c r="N31" s="142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9">
        <v>44936</v>
      </c>
      <c r="G32" s="109"/>
      <c r="H32" s="39"/>
      <c r="L32" s="94"/>
      <c r="M32" s="110"/>
      <c r="N32" s="143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40"/>
      <c r="G33" s="112"/>
      <c r="H33" s="113"/>
      <c r="I33" s="103"/>
      <c r="J33" s="103"/>
      <c r="K33" s="103"/>
      <c r="L33" s="114"/>
      <c r="M33" s="104"/>
      <c r="N33" s="143"/>
    </row>
    <row r="34" spans="1:14" ht="15.75" thickTop="1" x14ac:dyDescent="0.25">
      <c r="A34" s="74" t="s">
        <v>998</v>
      </c>
      <c r="B34" s="135">
        <v>0</v>
      </c>
      <c r="C34" s="76">
        <f>C33-B34</f>
        <v>22</v>
      </c>
      <c r="D34" s="77">
        <f>C34/B32</f>
        <v>5.0458715596330278E-2</v>
      </c>
      <c r="E34" s="140"/>
      <c r="G34" s="39"/>
      <c r="K34" s="94"/>
    </row>
    <row r="35" spans="1:14" x14ac:dyDescent="0.25">
      <c r="A35" s="74" t="s">
        <v>997</v>
      </c>
      <c r="B35" s="135">
        <v>1</v>
      </c>
      <c r="C35" s="76">
        <f>C34-B35</f>
        <v>21</v>
      </c>
      <c r="D35" s="77">
        <f>C35/B32</f>
        <v>4.8165137614678902E-2</v>
      </c>
      <c r="E35" s="140"/>
      <c r="G35" s="39"/>
      <c r="K35" s="94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41"/>
      <c r="G36" s="39"/>
      <c r="K36" s="94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9">
        <v>44937</v>
      </c>
      <c r="G37" s="39"/>
      <c r="K37" s="94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40"/>
      <c r="G38" s="39"/>
      <c r="K38" s="94"/>
      <c r="L38" s="21"/>
    </row>
    <row r="39" spans="1:14" ht="15.75" thickBot="1" x14ac:dyDescent="0.3">
      <c r="A39" s="74" t="s">
        <v>998</v>
      </c>
      <c r="B39" s="135">
        <v>1</v>
      </c>
      <c r="C39" s="76">
        <f>C38-B39</f>
        <v>18</v>
      </c>
      <c r="D39" s="77">
        <f>C39/B37</f>
        <v>4.1284403669724773E-2</v>
      </c>
      <c r="E39" s="140"/>
    </row>
    <row r="40" spans="1:14" ht="15.75" thickTop="1" x14ac:dyDescent="0.25">
      <c r="A40" s="74" t="s">
        <v>997</v>
      </c>
      <c r="B40" s="135">
        <v>1</v>
      </c>
      <c r="C40" s="76">
        <f>C39-B40</f>
        <v>17</v>
      </c>
      <c r="D40" s="77">
        <f>C40/B37</f>
        <v>3.8990825688073397E-2</v>
      </c>
      <c r="E40" s="140"/>
      <c r="G40" s="96"/>
      <c r="H40" s="97"/>
      <c r="I40" s="97"/>
      <c r="J40" s="97"/>
      <c r="K40" s="98"/>
      <c r="L40" s="99"/>
      <c r="M40" s="144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41"/>
      <c r="G41" s="100"/>
      <c r="K41" s="94"/>
      <c r="L41" s="101"/>
      <c r="M41" s="145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9">
        <v>44938</v>
      </c>
      <c r="G42" s="100"/>
      <c r="K42" s="94"/>
      <c r="L42" s="101"/>
      <c r="M42" s="145"/>
    </row>
    <row r="43" spans="1:14" x14ac:dyDescent="0.25">
      <c r="A43" s="74" t="s">
        <v>6</v>
      </c>
      <c r="B43" s="134">
        <f>'RESUMEN TOTAL'!V3</f>
        <v>14</v>
      </c>
      <c r="C43" s="76">
        <f>B43</f>
        <v>14</v>
      </c>
      <c r="D43" s="77">
        <f>C43/B42</f>
        <v>3.2110091743119268E-2</v>
      </c>
      <c r="E43" s="140"/>
      <c r="G43" s="100"/>
      <c r="K43" s="94"/>
      <c r="L43" s="101"/>
      <c r="M43" s="145"/>
    </row>
    <row r="44" spans="1:14" x14ac:dyDescent="0.25">
      <c r="A44" s="74" t="s">
        <v>998</v>
      </c>
      <c r="B44" s="135">
        <v>2</v>
      </c>
      <c r="C44" s="76">
        <f>C43-B44</f>
        <v>12</v>
      </c>
      <c r="D44" s="77">
        <f>C44/B42</f>
        <v>2.7522935779816515E-2</v>
      </c>
      <c r="E44" s="140"/>
      <c r="G44" s="100"/>
      <c r="K44" s="94"/>
      <c r="L44" s="101"/>
      <c r="M44" s="145"/>
    </row>
    <row r="45" spans="1:14" ht="15.75" thickBot="1" x14ac:dyDescent="0.3">
      <c r="A45" s="74" t="s">
        <v>997</v>
      </c>
      <c r="B45" s="135">
        <v>1</v>
      </c>
      <c r="C45" s="76">
        <f>C44-B45</f>
        <v>11</v>
      </c>
      <c r="D45" s="77">
        <f>C45/B42</f>
        <v>2.5229357798165139E-2</v>
      </c>
      <c r="E45" s="140"/>
      <c r="G45" s="102"/>
      <c r="H45" s="103"/>
      <c r="I45" s="103"/>
      <c r="J45" s="103"/>
      <c r="K45" s="103"/>
      <c r="L45" s="104"/>
      <c r="M45" s="146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41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9">
        <v>44939</v>
      </c>
      <c r="G47" s="39"/>
      <c r="K47" s="94"/>
    </row>
    <row r="48" spans="1:14" x14ac:dyDescent="0.25">
      <c r="A48" s="74" t="s">
        <v>6</v>
      </c>
      <c r="B48" s="134">
        <f>'RESUMEN TOTAL'!W3</f>
        <v>14</v>
      </c>
      <c r="C48" s="76">
        <f>B48</f>
        <v>14</v>
      </c>
      <c r="D48" s="77">
        <f>C48/B47</f>
        <v>3.2110091743119268E-2</v>
      </c>
      <c r="E48" s="140"/>
      <c r="G48" s="39"/>
      <c r="K48" s="94"/>
    </row>
    <row r="49" spans="1:11" x14ac:dyDescent="0.25">
      <c r="A49" s="74" t="s">
        <v>998</v>
      </c>
      <c r="B49" s="135">
        <v>1</v>
      </c>
      <c r="C49" s="76">
        <f>C48-B49</f>
        <v>13</v>
      </c>
      <c r="D49" s="77">
        <f>C49/B47</f>
        <v>2.9816513761467892E-2</v>
      </c>
      <c r="E49" s="140"/>
      <c r="G49" s="39"/>
      <c r="K49" s="94"/>
    </row>
    <row r="50" spans="1:11" x14ac:dyDescent="0.25">
      <c r="A50" s="74" t="s">
        <v>997</v>
      </c>
      <c r="B50" s="135">
        <v>1</v>
      </c>
      <c r="C50" s="76">
        <f>C49-B50</f>
        <v>12</v>
      </c>
      <c r="D50" s="77">
        <f>C50/B47</f>
        <v>2.7522935779816515E-2</v>
      </c>
      <c r="E50" s="140"/>
      <c r="G50" s="39"/>
      <c r="K50" s="94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41"/>
      <c r="G51" s="39"/>
      <c r="K51" s="94"/>
    </row>
    <row r="52" spans="1:11" ht="15.75" thickTop="1" x14ac:dyDescent="0.25">
      <c r="A52" s="70" t="s">
        <v>996</v>
      </c>
      <c r="B52" s="71"/>
      <c r="C52" s="72"/>
      <c r="D52" s="73"/>
      <c r="E52" s="139"/>
      <c r="G52" s="39"/>
      <c r="K52" s="94"/>
    </row>
    <row r="53" spans="1:11" x14ac:dyDescent="0.25">
      <c r="A53" s="74" t="s">
        <v>6</v>
      </c>
      <c r="B53" s="75"/>
      <c r="C53" s="76"/>
      <c r="D53" s="77"/>
      <c r="E53" s="140"/>
      <c r="G53" s="39"/>
      <c r="K53" s="94"/>
    </row>
    <row r="54" spans="1:11" x14ac:dyDescent="0.25">
      <c r="A54" s="74" t="s">
        <v>998</v>
      </c>
      <c r="B54" s="75"/>
      <c r="C54" s="76"/>
      <c r="D54" s="77"/>
      <c r="E54" s="140"/>
    </row>
    <row r="55" spans="1:11" x14ac:dyDescent="0.25">
      <c r="A55" s="74" t="s">
        <v>997</v>
      </c>
      <c r="B55" s="75"/>
      <c r="C55" s="76"/>
      <c r="D55" s="77"/>
      <c r="E55" s="140"/>
    </row>
    <row r="56" spans="1:11" ht="15.75" thickBot="1" x14ac:dyDescent="0.3">
      <c r="A56" s="86" t="s">
        <v>16</v>
      </c>
      <c r="B56" s="87"/>
      <c r="C56" s="88"/>
      <c r="D56" s="77"/>
      <c r="E56" s="141"/>
    </row>
    <row r="57" spans="1:11" ht="15.75" thickTop="1" x14ac:dyDescent="0.25">
      <c r="A57" s="70" t="s">
        <v>996</v>
      </c>
      <c r="B57" s="71"/>
      <c r="C57" s="72"/>
      <c r="D57" s="73"/>
      <c r="E57" s="139"/>
    </row>
    <row r="58" spans="1:11" x14ac:dyDescent="0.25">
      <c r="A58" s="74" t="s">
        <v>6</v>
      </c>
      <c r="B58" s="75"/>
      <c r="C58" s="76"/>
      <c r="D58" s="77"/>
      <c r="E58" s="140"/>
    </row>
    <row r="59" spans="1:11" x14ac:dyDescent="0.25">
      <c r="A59" s="74" t="s">
        <v>998</v>
      </c>
      <c r="B59" s="75"/>
      <c r="C59" s="76"/>
      <c r="D59" s="77"/>
      <c r="E59" s="140"/>
    </row>
    <row r="60" spans="1:11" x14ac:dyDescent="0.25">
      <c r="A60" s="74" t="s">
        <v>997</v>
      </c>
      <c r="B60" s="75"/>
      <c r="C60" s="76"/>
      <c r="D60" s="77"/>
      <c r="E60" s="140"/>
    </row>
    <row r="61" spans="1:11" ht="15.75" thickBot="1" x14ac:dyDescent="0.3">
      <c r="A61" s="86" t="s">
        <v>16</v>
      </c>
      <c r="B61" s="87"/>
      <c r="C61" s="88"/>
      <c r="D61" s="77"/>
      <c r="E61" s="141"/>
    </row>
    <row r="62" spans="1:11" ht="15.75" thickTop="1" x14ac:dyDescent="0.25">
      <c r="A62" s="70" t="s">
        <v>996</v>
      </c>
      <c r="B62" s="71"/>
      <c r="C62" s="72"/>
      <c r="D62" s="73"/>
      <c r="E62" s="139"/>
    </row>
    <row r="63" spans="1:11" x14ac:dyDescent="0.25">
      <c r="A63" s="74" t="s">
        <v>6</v>
      </c>
      <c r="B63" s="75"/>
      <c r="C63" s="76"/>
      <c r="D63" s="77"/>
      <c r="E63" s="140"/>
    </row>
    <row r="64" spans="1:11" x14ac:dyDescent="0.25">
      <c r="A64" s="74" t="s">
        <v>998</v>
      </c>
      <c r="B64" s="75"/>
      <c r="C64" s="76"/>
      <c r="D64" s="77"/>
      <c r="E64" s="140"/>
    </row>
    <row r="65" spans="1:5" x14ac:dyDescent="0.25">
      <c r="A65" s="74" t="s">
        <v>997</v>
      </c>
      <c r="B65" s="75"/>
      <c r="C65" s="76"/>
      <c r="D65" s="77"/>
      <c r="E65" s="140"/>
    </row>
    <row r="66" spans="1:5" ht="15.75" thickBot="1" x14ac:dyDescent="0.3">
      <c r="A66" s="86" t="s">
        <v>16</v>
      </c>
      <c r="B66" s="87"/>
      <c r="C66" s="88"/>
      <c r="D66" s="89"/>
      <c r="E66" s="141"/>
    </row>
    <row r="67" spans="1:5" ht="15.75" thickTop="1" x14ac:dyDescent="0.25">
      <c r="A67" s="70" t="s">
        <v>996</v>
      </c>
      <c r="B67" s="71"/>
      <c r="C67" s="72"/>
      <c r="D67" s="73"/>
      <c r="E67" s="139"/>
    </row>
    <row r="68" spans="1:5" x14ac:dyDescent="0.25">
      <c r="A68" s="74" t="s">
        <v>6</v>
      </c>
      <c r="B68" s="75"/>
      <c r="C68" s="76"/>
      <c r="D68" s="77"/>
      <c r="E68" s="140"/>
    </row>
    <row r="69" spans="1:5" x14ac:dyDescent="0.25">
      <c r="A69" s="74" t="s">
        <v>998</v>
      </c>
      <c r="B69" s="75"/>
      <c r="C69" s="76"/>
      <c r="D69" s="77"/>
      <c r="E69" s="140"/>
    </row>
    <row r="70" spans="1:5" x14ac:dyDescent="0.25">
      <c r="A70" s="74" t="s">
        <v>997</v>
      </c>
      <c r="B70" s="75"/>
      <c r="C70" s="76"/>
      <c r="D70" s="77"/>
      <c r="E70" s="140"/>
    </row>
    <row r="71" spans="1:5" ht="15.75" thickBot="1" x14ac:dyDescent="0.3">
      <c r="A71" s="86" t="s">
        <v>16</v>
      </c>
      <c r="B71" s="87"/>
      <c r="C71" s="88"/>
      <c r="D71" s="89"/>
      <c r="E71" s="141"/>
    </row>
    <row r="72" spans="1:5" ht="15.75" thickTop="1" x14ac:dyDescent="0.25">
      <c r="A72" s="70" t="s">
        <v>996</v>
      </c>
      <c r="B72" s="71"/>
      <c r="C72" s="72"/>
      <c r="D72" s="73"/>
      <c r="E72" s="139"/>
    </row>
    <row r="73" spans="1:5" x14ac:dyDescent="0.25">
      <c r="A73" s="74" t="s">
        <v>6</v>
      </c>
      <c r="B73" s="75"/>
      <c r="C73" s="76"/>
      <c r="D73" s="77"/>
      <c r="E73" s="140"/>
    </row>
    <row r="74" spans="1:5" x14ac:dyDescent="0.25">
      <c r="A74" s="74" t="s">
        <v>998</v>
      </c>
      <c r="B74" s="75"/>
      <c r="C74" s="76"/>
      <c r="D74" s="77"/>
      <c r="E74" s="140"/>
    </row>
    <row r="75" spans="1:5" x14ac:dyDescent="0.25">
      <c r="A75" s="74" t="s">
        <v>997</v>
      </c>
      <c r="B75" s="75"/>
      <c r="C75" s="76"/>
      <c r="D75" s="77"/>
      <c r="E75" s="140"/>
    </row>
    <row r="76" spans="1:5" ht="15.75" thickBot="1" x14ac:dyDescent="0.3">
      <c r="A76" s="86" t="s">
        <v>16</v>
      </c>
      <c r="B76" s="87"/>
      <c r="C76" s="88"/>
      <c r="D76" s="89"/>
      <c r="E76" s="141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2023-01-11T10:05:06Z</cp:lastPrinted>
  <dcterms:created xsi:type="dcterms:W3CDTF">2022-01-21T13:32:57Z</dcterms:created>
  <dcterms:modified xsi:type="dcterms:W3CDTF">2023-01-16T10:26:56Z</dcterms:modified>
</cp:coreProperties>
</file>