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2069AA4B-11DB-489A-AF9F-42D0349ECEE5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5" l="1"/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6" i="9"/>
  <c r="AJ25" i="8"/>
  <c r="AJ2" i="10"/>
  <c r="AJ22" i="10"/>
  <c r="AP1" i="2"/>
  <c r="AP3" i="2"/>
  <c r="AJ2" i="21"/>
  <c r="AJ23" i="21"/>
  <c r="AJ25" i="11"/>
  <c r="AJ25" i="10"/>
  <c r="AP28" i="2"/>
  <c r="AJ26" i="21"/>
  <c r="AP25" i="2"/>
  <c r="AJ22" i="8"/>
  <c r="AJ23" i="9"/>
  <c r="AJ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<sst xmlns="http://schemas.openxmlformats.org/spreadsheetml/2006/main" count="6202" uniqueCount="1614">
  <si>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</si>
  <si>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</si>
  <si>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</si>
  <si>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</si>
  <si>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</si>
  <si>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</si>
  <si>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</si>
  <si>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</si>
  <si>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</si>
  <si>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</si>
  <si>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</si>
  <si>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</si>
  <si>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</si>
  <si>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</si>
  <si>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</si>
  <si>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</si>
  <si>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</si>
  <si>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</si>
  <si>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</si>
  <si>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</si>
  <si>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</si>
  <si>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</si>
  <si>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</si>
  <si>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</si>
  <si>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</si>
  <si>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</si>
  <si>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</si>
  <si>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</si>
  <si>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</si>
  <si>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</si>
  <si>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</si>
  <si>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</si>
  <si>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</si>
  <si>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</si>
  <si>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</si>
  <si>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</si>
  <si>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</si>
  <si>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</si>
  <si>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</si>
  <si>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</si>
  <si>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</si>
  <si>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</si>
  <si>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</si>
  <si>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</si>
  <si>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</si>
  <si>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</si>
  <si>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</si>
  <si>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</si>
  <si>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</si>
  <si>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</si>
  <si>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</si>
  <si>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</si>
  <si>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</si>
  <si>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</si>
  <si>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</si>
  <si>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</si>
  <si>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</si>
  <si>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</si>
  <si>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</si>
  <si>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</si>
  <si>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</si>
  <si>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</si>
  <si>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</si>
  <si>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</si>
  <si>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</si>
  <si>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</si>
  <si>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</si>
  <si>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</si>
  <si>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</si>
  <si>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</si>
  <si>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</si>
  <si>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</si>
  <si>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</si>
  <si>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</si>
  <si>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</si>
  <si>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</si>
  <si>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</si>
  <si>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</si>
  <si>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</si>
  <si>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</si>
  <si>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</si>
  <si>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</si>
  <si>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</si>
  <si>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</si>
  <si>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</si>
  <si>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</si>
  <si>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</si>
  <si>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</si>
  <si>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</si>
  <si>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</si>
  <si>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</si>
  <si>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</si>
  <si>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</si>
  <si>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</si>
  <si>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</si>
  <si>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</si>
  <si>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</si>
  <si>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</si>
  <si>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</si>
  <si>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</si>
  <si>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</si>
  <si>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</si>
  <si>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</si>
  <si>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</si>
  <si>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</si>
  <si>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</si>
  <si>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</si>
  <si>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</si>
  <si>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</si>
  <si>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</si>
  <si>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</si>
  <si>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</si>
  <si>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</si>
  <si>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</si>
  <si>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</si>
  <si>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</si>
  <si>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</si>
  <si>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</si>
  <si>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</si>
  <si>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</si>
  <si>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</si>
  <si>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</si>
  <si>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</si>
  <si>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</si>
  <si>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</si>
  <si>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</si>
  <si>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</si>
  <si>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</si>
  <si>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</si>
  <si>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</si>
  <si>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</si>
  <si>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</si>
  <si>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</si>
  <si>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</si>
  <si>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</si>
  <si>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</si>
  <si>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</si>
  <si>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</si>
  <si>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</si>
  <si>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</si>
  <si>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</si>
  <si>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</si>
  <si>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</si>
  <si>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</si>
  <si>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</si>
  <si>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</si>
  <si>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</si>
  <si>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</si>
  <si>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</si>
  <si>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</si>
  <si>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</si>
  <si>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</si>
  <si>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</si>
  <si>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</si>
  <si>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</si>
  <si>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</si>
  <si>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</si>
  <si>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</si>
  <si>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</si>
  <si>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</si>
  <si>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</si>
  <si>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</si>
  <si>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</si>
  <si>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</si>
  <si>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</si>
  <si>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</si>
  <si>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</si>
  <si>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</si>
  <si>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</si>
  <si>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</si>
  <si>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</si>
  <si>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</si>
  <si>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</si>
  <si>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</si>
  <si>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</si>
  <si>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</si>
  <si>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</si>
  <si>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</si>
  <si>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</si>
  <si>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</si>
  <si>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</si>
  <si>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</si>
  <si>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</si>
  <si>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</si>
  <si>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</si>
  <si>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</si>
  <si>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</si>
  <si>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</si>
  <si>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</si>
  <si>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</si>
  <si>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</si>
  <si>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</si>
  <si>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</si>
  <si>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</si>
  <si>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</si>
  <si>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</si>
  <si>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</si>
  <si>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</si>
  <si>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</si>
  <si>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</si>
  <si>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</si>
  <si>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</si>
  <si>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</si>
  <si>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</si>
  <si>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</si>
  <si>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</si>
  <si>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</si>
  <si>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</si>
  <si>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</si>
  <si>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</si>
  <si>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</si>
  <si>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</si>
  <si>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</si>
  <si>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</si>
  <si>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</si>
  <si>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</si>
  <si>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</si>
  <si>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</si>
  <si>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</si>
  <si>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</si>
  <si>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</si>
  <si>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</si>
  <si>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</si>
  <si>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</si>
  <si>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</si>
  <si>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</si>
  <si>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</si>
  <si>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</si>
  <si>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</si>
  <si>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</si>
  <si>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</si>
  <si>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</si>
  <si>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</si>
  <si>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</si>
  <si>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</si>
  <si>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</si>
  <si>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</si>
  <si>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</si>
  <si>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</si>
  <si>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</si>
  <si>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</si>
  <si>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</si>
  <si>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</si>
  <si>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</si>
  <si>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</si>
  <si>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</si>
  <si>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</si>
  <si>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</si>
  <si>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</si>
  <si>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</si>
  <si>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</si>
  <si>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</si>
  <si>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</si>
  <si>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</si>
  <si>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</si>
  <si>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</si>
  <si>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</si>
  <si>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</si>
  <si>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</si>
  <si>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</si>
  <si>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</si>
  <si>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</si>
  <si>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</si>
  <si>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</si>
  <si>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</si>
  <si>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</si>
  <si>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</si>
  <si>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</si>
  <si>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</si>
  <si>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</si>
  <si>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</si>
  <si>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</si>
  <si>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</si>
  <si>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</si>
  <si>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</si>
  <si>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</si>
  <si>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</si>
  <si>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</si>
  <si>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</si>
  <si>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</si>
  <si>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</si>
  <si>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</si>
  <si>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</si>
  <si>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</si>
  <si>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</si>
  <si>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</si>
  <si>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</si>
  <si>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</si>
  <si>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</si>
  <si>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</si>
  <si>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</si>
  <si>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</si>
  <si>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</si>
  <si>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</si>
  <si>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</si>
  <si>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</si>
  <si>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</si>
  <si>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</si>
  <si>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</si>
  <si>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</si>
  <si>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</si>
  <si>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</si>
  <si>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</si>
  <si>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</si>
  <si>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</si>
  <si>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</si>
  <si>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</si>
  <si>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</si>
  <si>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</si>
  <si>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</si>
  <si>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</si>
  <si>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</si>
  <si>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</si>
  <si>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</si>
  <si>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</si>
  <si>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</si>
  <si>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</si>
  <si>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</si>
  <si>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</si>
  <si>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</si>
  <si>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</si>
  <si>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</si>
  <si>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</si>
  <si>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</si>
  <si>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</si>
  <si>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</si>
  <si>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</si>
  <si>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</si>
  <si>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</si>
  <si>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</si>
  <si>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</si>
  <si>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</si>
  <si>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</si>
  <si>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</si>
  <si>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</si>
  <si>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</si>
  <si>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</si>
  <si>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</si>
  <si>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</si>
  <si>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</si>
  <si>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</si>
  <si>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</si>
  <si>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</si>
  <si>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</si>
  <si>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</si>
  <si>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</si>
  <si>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</si>
  <si>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</si>
  <si>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</si>
  <si>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</si>
  <si>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</si>
  <si>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</si>
  <si>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</si>
  <si>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</si>
  <si>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</si>
  <si>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</si>
  <si>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</si>
  <si>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</si>
  <si>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</si>
  <si>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</si>
  <si>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</si>
  <si>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</si>
  <si>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</si>
  <si>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</si>
  <si>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</si>
  <si>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</si>
  <si>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</si>
  <si>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</si>
  <si>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</si>
  <si>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</si>
  <si>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</si>
  <si>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</si>
  <si>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</si>
  <si>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</si>
  <si>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</si>
  <si>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</si>
  <si>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</si>
  <si>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</si>
  <si>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</si>
  <si>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</si>
  <si>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</si>
  <si>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</si>
  <si>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</si>
  <si>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</si>
  <si>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</si>
  <si>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</si>
  <si>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</si>
  <si>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</si>
  <si>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</si>
  <si>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</si>
  <si>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</si>
  <si>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</si>
  <si>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</si>
  <si>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</si>
  <si>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</si>
  <si>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</si>
  <si>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</si>
  <si>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</si>
  <si>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</si>
  <si>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</si>
  <si>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</si>
  <si>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</si>
  <si>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</si>
  <si>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</si>
  <si>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</si>
  <si>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</si>
  <si>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</si>
  <si>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</si>
  <si>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</si>
  <si>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</si>
  <si>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</si>
  <si>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</si>
  <si>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</si>
  <si>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</si>
  <si>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</si>
  <si>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</si>
  <si>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</si>
  <si>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</si>
  <si>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</si>
  <si>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</si>
  <si>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</si>
  <si>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</si>
  <si>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</si>
  <si>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</si>
  <si>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</si>
  <si>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</si>
  <si>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</si>
  <si>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</si>
  <si>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</si>
  <si>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</si>
  <si>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</si>
  <si>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</si>
  <si>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</si>
  <si>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</si>
  <si>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</si>
  <si>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</si>
  <si>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</si>
  <si>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</si>
  <si>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</si>
  <si>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</si>
  <si>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</si>
  <si>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</si>
  <si>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</si>
  <si>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</si>
  <si>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</si>
  <si>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</si>
  <si>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</si>
  <si>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</si>
  <si>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</si>
  <si>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</si>
  <si>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</si>
  <si>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</si>
  <si>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</si>
  <si>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</si>
  <si>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</si>
  <si>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</si>
  <si>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</si>
  <si>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</si>
  <si>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</si>
  <si>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</si>
  <si>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</si>
  <si>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</si>
  <si>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</si>
  <si>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</si>
  <si>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</si>
  <si>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</si>
  <si>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</si>
  <si>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</si>
  <si>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</si>
  <si>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</si>
  <si>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</si>
  <si>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</si>
  <si>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</si>
  <si>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</si>
  <si>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</si>
  <si>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</si>
  <si>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</si>
  <si>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</si>
  <si>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</si>
  <si>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</si>
  <si>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</si>
  <si>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</si>
  <si>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</si>
  <si>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</si>
  <si>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</si>
  <si>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</si>
  <si>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</si>
  <si>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</si>
  <si>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</si>
  <si>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</si>
  <si>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</si>
  <si>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</si>
  <si>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</si>
  <si>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</si>
  <si>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</si>
  <si>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</si>
  <si>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</si>
  <si>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</si>
  <si>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</si>
  <si>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</si>
  <si>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</si>
  <si>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</si>
  <si>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</si>
  <si>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</si>
  <si>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</si>
  <si>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</si>
  <si>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</si>
  <si>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</si>
  <si>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</si>
  <si>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</si>
  <si>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</si>
  <si>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</si>
  <si>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</si>
  <si>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</si>
  <si>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</si>
  <si>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</si>
  <si>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</si>
  <si>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</si>
  <si>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</si>
  <si>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</si>
  <si>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</si>
  <si>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</si>
  <si>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</si>
  <si>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</si>
  <si>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</si>
  <si>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</si>
  <si>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</si>
  <si>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</si>
  <si>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</si>
  <si>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</si>
  <si>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</si>
  <si>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</si>
  <si>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</si>
  <si>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</si>
  <si>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</si>
  <si>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</si>
  <si>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</si>
  <si>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</si>
  <si>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</si>
  <si>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</si>
  <si>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</si>
  <si>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</si>
  <si>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</si>
  <si>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</si>
  <si>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</si>
  <si>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</si>
  <si>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</si>
  <si>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</si>
  <si>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</si>
  <si>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</si>
  <si>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</si>
  <si>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</si>
  <si>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</si>
  <si>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</si>
  <si>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</si>
  <si>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</si>
  <si>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</si>
  <si>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</si>
  <si>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</si>
  <si>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</si>
  <si>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</si>
  <si>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</si>
  <si>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</si>
  <si>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</si>
  <si>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</si>
  <si>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</si>
  <si>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</si>
  <si>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</si>
  <si>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</si>
  <si>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</si>
  <si>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</si>
  <si>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</si>
  <si>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</si>
  <si>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</si>
  <si>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</si>
  <si>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</si>
  <si>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</si>
  <si>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</si>
  <si>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</si>
  <si>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</si>
  <si>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</si>
  <si>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</si>
  <si>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</si>
  <si>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</si>
  <si>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</si>
  <si>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</si>
  <si>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</si>
  <si>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</si>
  <si>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</si>
  <si>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</si>
  <si>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</si>
  <si>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</si>
  <si>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</si>
  <si>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</si>
  <si>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</si>
  <si>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</si>
  <si>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</si>
  <si>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</si>
  <si>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</si>
  <si>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</si>
  <si>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</si>
  <si>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</si>
  <si>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</si>
  <si>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</si>
  <si>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</si>
  <si>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</si>
  <si>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</si>
  <si>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</si>
  <si>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</si>
  <si>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</si>
  <si>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</si>
  <si>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</si>
  <si>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</si>
  <si>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</si>
  <si>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</si>
  <si>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</si>
  <si>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</si>
  <si>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</si>
  <si>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</si>
  <si>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</si>
  <si>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</si>
  <si>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</si>
  <si>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</si>
  <si>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</si>
  <si>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</si>
  <si>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</si>
  <si>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</si>
  <si>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</si>
  <si>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</si>
  <si>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</si>
  <si>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</si>
  <si>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</si>
  <si>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</si>
  <si>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</si>
  <si>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</si>
  <si>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</si>
  <si>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</si>
  <si>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</si>
  <si>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</si>
  <si>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</si>
  <si>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</si>
  <si>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</si>
  <si>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</si>
  <si>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</si>
  <si>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</si>
  <si>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</si>
  <si>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</si>
  <si>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</si>
  <si>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</si>
  <si>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</si>
  <si>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</si>
  <si>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</si>
  <si>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</si>
  <si>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</si>
  <si>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</si>
  <si>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</si>
  <si>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</si>
  <si>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</si>
  <si>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</si>
  <si>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</si>
  <si>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</si>
  <si>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</si>
  <si>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</si>
  <si>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</si>
  <si>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</si>
  <si>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</si>
  <si>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</si>
  <si>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</si>
  <si>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</si>
  <si>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</si>
  <si>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</si>
  <si>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</si>
  <si>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</si>
  <si>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</si>
  <si>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</si>
  <si>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</si>
  <si>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</si>
  <si>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</si>
  <si>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</si>
  <si>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</si>
  <si>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</si>
  <si>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</si>
  <si>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</si>
  <si>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</si>
  <si>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</si>
  <si>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</si>
  <si>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</si>
  <si>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</si>
  <si>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</si>
  <si>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</si>
  <si>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</si>
  <si>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</si>
  <si>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</si>
  <si>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</si>
  <si>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</si>
  <si>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</si>
  <si>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</si>
  <si>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</si>
  <si>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</si>
  <si>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</si>
  <si>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</si>
  <si>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</si>
  <si>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</si>
  <si>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</si>
  <si>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</si>
  <si>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</si>
  <si>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</si>
  <si>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</si>
  <si>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</si>
  <si>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</si>
  <si>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</si>
  <si>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</si>
  <si>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</si>
  <si>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</si>
  <si>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</si>
  <si>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</si>
  <si>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</si>
  <si>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</si>
  <si>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</si>
  <si>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</si>
  <si>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</si>
  <si>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</si>
  <si>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</si>
  <si>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</si>
  <si>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</si>
  <si>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</si>
  <si>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</si>
  <si>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</si>
  <si>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</si>
  <si>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</si>
  <si>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</si>
  <si>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</si>
  <si>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</si>
  <si>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</si>
  <si>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</si>
  <si>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</si>
  <si>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</si>
  <si>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</si>
  <si>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</si>
  <si>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</si>
  <si>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</si>
  <si>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</si>
  <si>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</si>
  <si>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</si>
  <si>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</si>
  <si>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</si>
  <si>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</si>
  <si>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</si>
  <si>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</si>
  <si>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</si>
  <si>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</si>
  <si>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</si>
  <si>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</si>
  <si>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</si>
  <si>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</si>
  <si>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</si>
  <si>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</si>
  <si>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</si>
  <si>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</si>
  <si>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</si>
  <si>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</si>
  <si>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</si>
  <si>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</si>
  <si>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</si>
  <si>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</si>
  <si>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</si>
  <si>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</si>
  <si>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</si>
  <si>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</si>
  <si>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</si>
  <si>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</si>
  <si>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</si>
  <si>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</si>
  <si>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</si>
  <si>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</si>
  <si>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</si>
  <si>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</si>
  <si>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</si>
  <si>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</si>
  <si>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</si>
  <si>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</si>
  <si>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</si>
  <si>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</si>
  <si>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</si>
  <si>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</si>
  <si>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</si>
  <si>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</si>
  <si>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</si>
  <si>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</si>
  <si>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</si>
  <si>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</si>
  <si>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</si>
  <si>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</si>
  <si>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</si>
  <si>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</si>
  <si>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</si>
  <si>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</si>
  <si>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</si>
  <si>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</si>
  <si>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</si>
  <si>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</si>
  <si>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</si>
  <si>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</si>
  <si>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</si>
  <si>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</si>
  <si>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</si>
  <si>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</si>
  <si>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</si>
  <si>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</si>
  <si>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</si>
  <si>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</si>
  <si>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</si>
  <si>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</si>
  <si>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</si>
  <si>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</si>
  <si>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</si>
  <si>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</si>
  <si>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</si>
  <si>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</si>
  <si>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</si>
  <si>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</si>
  <si>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</si>
  <si>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</si>
  <si>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</si>
  <si>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</si>
  <si>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</si>
  <si>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</si>
  <si>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</si>
  <si>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</si>
  <si>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</si>
  <si>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</si>
  <si>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</si>
  <si>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</si>
  <si>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</si>
  <si>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</si>
  <si>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</si>
  <si>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</si>
  <si>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</si>
  <si>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</si>
  <si>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</si>
  <si>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</si>
  <si>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</si>
  <si>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</si>
  <si>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</si>
  <si>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</si>
  <si>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</si>
  <si>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</si>
  <si>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</si>
  <si>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</si>
  <si>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</si>
  <si>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</si>
  <si>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</si>
  <si>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</si>
  <si>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</si>
  <si>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</si>
  <si>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</si>
  <si>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</si>
  <si>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</si>
  <si>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</si>
  <si>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</si>
  <si>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</si>
  <si>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</si>
  <si>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</si>
  <si>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</si>
  <si>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</si>
  <si>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</si>
  <si>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</si>
  <si>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</si>
  <si>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</si>
  <si>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</si>
  <si>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</si>
  <si>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</si>
  <si>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</si>
  <si>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</si>
  <si>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</si>
  <si>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</si>
  <si>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</si>
  <si>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</si>
  <si>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</si>
  <si>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</si>
  <si>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</si>
  <si>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</si>
  <si>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</si>
  <si>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</si>
  <si>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</si>
  <si>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</si>
  <si>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</si>
  <si>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</si>
  <si>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</si>
  <si>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</si>
  <si>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</si>
  <si>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</si>
  <si>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</si>
  <si>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</si>
  <si>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</si>
  <si>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</si>
  <si>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</si>
  <si>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</si>
  <si>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</si>
  <si>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</si>
  <si>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</si>
  <si>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</si>
  <si>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</si>
  <si>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</si>
  <si>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</si>
  <si>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</si>
  <si>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</si>
  <si>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</si>
  <si>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</si>
  <si>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</si>
  <si>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</si>
  <si>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</si>
  <si>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</si>
  <si>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</si>
  <si>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</si>
  <si>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</si>
  <si>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</si>
  <si>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</si>
  <si>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</si>
  <si>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</si>
  <si>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</si>
  <si>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</si>
  <si>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</si>
  <si>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</si>
  <si>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</si>
  <si>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</si>
  <si>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</si>
  <si>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</si>
  <si>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</si>
  <si>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</si>
  <si>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</si>
  <si>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</si>
  <si>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</si>
  <si>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</si>
  <si>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</si>
  <si>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</si>
  <si>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</si>
  <si>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</si>
  <si>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</si>
  <si>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</si>
  <si>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</si>
  <si>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</si>
  <si>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</si>
  <si>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</si>
  <si>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</si>
  <si>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</si>
  <si>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</si>
  <si>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</si>
  <si>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</si>
  <si>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</si>
  <si>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</si>
  <si>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</si>
  <si>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</si>
  <si>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</si>
  <si>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</si>
  <si>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</si>
  <si>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</si>
  <si>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</si>
  <si>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</si>
  <si>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</si>
  <si>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</si>
  <si>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</si>
  <si>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</si>
  <si>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</si>
  <si>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</si>
  <si>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</si>
  <si>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</si>
  <si>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</si>
  <si>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</si>
  <si>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</si>
  <si>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</si>
  <si>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</si>
  <si>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</si>
  <si>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</si>
  <si>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</si>
  <si>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</si>
  <si>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</si>
  <si>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</si>
  <si>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</si>
  <si>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</si>
  <si>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</si>
  <si>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</si>
  <si>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</si>
  <si>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</si>
  <si>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</si>
  <si>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</si>
  <si>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</si>
  <si>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</si>
  <si>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</si>
  <si>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</si>
  <si>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</si>
  <si>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</si>
  <si>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</si>
  <si>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</si>
  <si>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</si>
  <si>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</si>
  <si>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</si>
  <si>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</si>
  <si>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</si>
  <si>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</si>
  <si>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</si>
  <si>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</si>
  <si>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</si>
  <si>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</si>
  <si>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</si>
  <si>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</si>
  <si>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</si>
  <si>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</si>
  <si>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</si>
  <si>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</si>
  <si>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</si>
  <si>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</si>
  <si>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</si>
  <si>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</si>
  <si>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</si>
  <si>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</si>
  <si>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</si>
  <si>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</si>
  <si>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</si>
  <si>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</si>
  <si>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</si>
  <si>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</si>
  <si>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</si>
  <si>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</si>
  <si>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</si>
  <si>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</si>
  <si>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</si>
  <si>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</si>
  <si>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</si>
  <si>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</si>
  <si>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</si>
  <si>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</si>
  <si>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</si>
  <si>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</si>
  <si>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</si>
  <si>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</si>
  <si>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</si>
  <si>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</si>
  <si>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</si>
  <si>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</si>
  <si>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</si>
  <si>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</si>
  <si>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</si>
  <si>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</si>
  <si>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</si>
  <si>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</si>
  <si>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</si>
  <si>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</si>
  <si>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</si>
  <si>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</si>
  <si>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</si>
  <si>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</si>
  <si>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</si>
  <si>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</si>
  <si>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</si>
  <si>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</si>
  <si>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</si>
  <si>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</si>
  <si>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</si>
  <si>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</si>
  <si>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</si>
  <si>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</si>
  <si>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</si>
  <si>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</si>
  <si>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</si>
  <si>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</si>
  <si>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</si>
  <si>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</si>
  <si>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</si>
  <si>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</si>
  <si>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</si>
  <si>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</si>
  <si>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</si>
  <si>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</si>
  <si>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</si>
  <si>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</si>
  <si>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</si>
  <si>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</si>
  <si>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</si>
  <si>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</si>
  <si>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</si>
  <si>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</si>
  <si>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</si>
  <si>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</si>
  <si>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</si>
  <si>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</si>
  <si>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</si>
  <si>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</si>
  <si>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</si>
  <si>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</si>
  <si>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</si>
  <si>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</si>
  <si>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</si>
  <si>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</si>
  <si>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</si>
  <si>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</si>
  <si>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</si>
  <si>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</si>
  <si>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</si>
  <si>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</si>
  <si>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</si>
  <si>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</si>
  <si>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</si>
  <si>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</si>
  <si>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</si>
  <si>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</si>
  <si>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</si>
  <si>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</si>
  <si>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</si>
  <si>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</si>
  <si>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</si>
  <si>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</si>
  <si>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</si>
  <si>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</si>
  <si>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</si>
  <si>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</si>
  <si>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</si>
  <si>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</si>
  <si>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</si>
  <si>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</si>
  <si>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</si>
  <si>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</si>
  <si>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</si>
  <si>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</si>
  <si>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</si>
  <si>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</si>
  <si>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</si>
  <si>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</si>
  <si>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</si>
  <si>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</si>
  <si>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</si>
  <si>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</si>
  <si>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</si>
  <si>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</si>
  <si>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</si>
  <si>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</si>
  <si>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</si>
  <si>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</si>
  <si>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</si>
  <si>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</si>
  <si>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</si>
  <si>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</si>
  <si>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</si>
  <si>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</si>
  <si>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</si>
  <si>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</si>
  <si>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</si>
  <si>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</si>
  <si>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</si>
  <si>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</si>
  <si>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</si>
  <si>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</si>
  <si>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</si>
  <si>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</si>
  <si>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</si>
  <si>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</si>
  <si>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</si>
  <si>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</si>
  <si>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</si>
  <si>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</si>
  <si>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</si>
  <si>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</si>
  <si>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</si>
  <si>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</si>
  <si>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</si>
  <si>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</si>
  <si>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</si>
  <si>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</si>
  <si>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</si>
  <si>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</si>
  <si>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</si>
  <si>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</si>
  <si>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</si>
  <si>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</si>
  <si>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</si>
  <si>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</si>
  <si>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</si>
  <si>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</si>
  <si>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</si>
  <si>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</si>
  <si>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</si>
  <si>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</si>
  <si>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</si>
  <si>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</si>
  <si>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</si>
  <si>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</si>
  <si>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</si>
  <si>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</si>
  <si>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</si>
  <si>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</si>
  <si>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</si>
  <si>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</si>
  <si>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</si>
  <si>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</si>
  <si>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</si>
  <si>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</si>
  <si>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</si>
  <si>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</si>
  <si>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</si>
  <si>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</si>
  <si>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</si>
  <si>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</si>
  <si>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</si>
  <si>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</si>
  <si>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</si>
  <si>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</si>
  <si>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</si>
  <si>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</si>
  <si>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</si>
  <si>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</si>
  <si>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</si>
  <si>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</si>
  <si>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</si>
  <si>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</si>
  <si>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</si>
  <si>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</si>
  <si>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</si>
  <si>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</si>
  <si>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</si>
  <si>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</si>
  <si>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</si>
  <si>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</si>
  <si>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</si>
  <si>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</si>
  <si>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</si>
  <si>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</si>
  <si>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</si>
  <si>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</si>
  <si>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</si>
  <si>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</si>
  <si>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</si>
  <si>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</si>
  <si>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</si>
  <si>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</si>
  <si>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</si>
  <si>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</si>
  <si>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</si>
  <si>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</si>
  <si>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</si>
  <si>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</si>
  <si>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</si>
  <si>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</si>
  <si>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</si>
  <si>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</si>
  <si>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</si>
  <si>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</si>
  <si>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</si>
  <si>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</si>
  <si>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</si>
  <si>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</si>
  <si>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</si>
  <si>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</si>
  <si>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</si>
  <si>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</si>
  <si>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</si>
  <si>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</si>
  <si>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</si>
  <si>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</si>
  <si>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</si>
  <si>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</si>
  <si>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</si>
  <si>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</si>
  <si>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</si>
  <si>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</si>
  <si>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</si>
  <si>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</si>
  <si>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</si>
  <si>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</si>
  <si>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</si>
  <si>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</si>
  <si>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</si>
  <si>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</si>
  <si>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</si>
  <si>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</si>
  <si>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</si>
  <si>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</si>
  <si>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</si>
  <si>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</si>
  <si>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</si>
  <si>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</si>
  <si>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</si>
  <si>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</si>
  <si>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</si>
  <si>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</si>
  <si>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</si>
  <si>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</si>
  <si>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</si>
  <si>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</si>
  <si>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</si>
  <si>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</si>
  <si>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</si>
  <si>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</si>
  <si>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</si>
  <si>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</si>
  <si>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</si>
  <si>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</si>
  <si>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</si>
  <si>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</si>
  <si>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</si>
  <si>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</si>
  <si>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</si>
  <si>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</si>
  <si>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</si>
  <si>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</si>
  <si>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</si>
  <si>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</si>
  <si>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</si>
  <si>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</si>
  <si>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</si>
  <si>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</si>
  <si>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</si>
  <si>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</si>
  <si>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</si>
  <si>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</si>
  <si>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</si>
  <si>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</si>
  <si>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</si>
  <si>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</si>
  <si>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</si>
  <si>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</si>
  <si>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</si>
  <si>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</si>
  <si>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</si>
  <si>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</si>
  <si>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</si>
  <si>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</si>
  <si>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</si>
  <si>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</si>
  <si>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</si>
  <si>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</si>
  <si>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</si>
  <si>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</si>
  <si>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</si>
  <si>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</si>
  <si>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</si>
  <si>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</si>
  <si>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</si>
  <si>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</si>
  <si>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</si>
  <si>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</si>
  <si>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</si>
  <si>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</si>
  <si>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</si>
  <si>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</si>
  <si>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</si>
  <si>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</si>
  <si>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</si>
  <si>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</si>
  <si>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</si>
  <si>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</si>
  <si>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</si>
  <si>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</si>
  <si>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</si>
  <si>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</si>
  <si>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</si>
  <si>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</si>
  <si>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</si>
  <si>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</si>
  <si>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</si>
  <si>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</si>
  <si>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</si>
  <si>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</si>
  <si>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</si>
  <si>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</si>
  <si>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</si>
  <si>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</si>
  <si>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</si>
  <si>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</si>
  <si>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</si>
  <si>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</si>
  <si>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</si>
  <si>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</si>
  <si>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</si>
  <si>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</si>
  <si>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</si>
  <si>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</si>
  <si>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</si>
  <si>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</si>
  <si>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</si>
  <si>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</si>
  <si>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</si>
  <si>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</si>
  <si>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</si>
  <si>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</si>
  <si>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</si>
  <si>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</si>
  <si>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</si>
  <si>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</si>
  <si>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</si>
  <si>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</si>
  <si>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</si>
  <si>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</si>
  <si>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</si>
  <si>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</si>
  <si>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</si>
  <si>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</si>
  <si>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</si>
  <si>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</si>
  <si>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</si>
  <si>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</si>
  <si>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</si>
  <si>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</si>
  <si>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</si>
  <si>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</si>
  <si>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</si>
  <si>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</si>
  <si>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</si>
  <si>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</si>
  <si>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</si>
  <si>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</si>
  <si>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</si>
  <si>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</si>
  <si>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</si>
  <si>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</si>
  <si>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</si>
  <si>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</si>
  <si>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</si>
  <si>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</si>
  <si>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</si>
  <si>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</si>
  <si>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</si>
  <si>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</si>
  <si>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</si>
  <si>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</si>
  <si>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</si>
  <si>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</si>
  <si>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</si>
  <si>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</si>
  <si>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</si>
  <si>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</si>
  <si>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</si>
  <si>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</si>
  <si>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</si>
  <si>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</si>
  <si>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</si>
  <si>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</si>
  <si>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</si>
  <si>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</si>
  <si>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</si>
  <si>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</si>
  <si>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</si>
  <si>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</si>
  <si>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</si>
  <si>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</si>
  <si>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</si>
  <si>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</si>
  <si>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</si>
  <si>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</si>
  <si>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</si>
  <si>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</si>
  <si>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</si>
  <si>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</si>
  <si>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</si>
  <si>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</si>
  <si>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</si>
  <si>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</si>
  <si>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</si>
  <si>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</si>
  <si>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</si>
  <si>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</si>
  <si>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</si>
  <si>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</si>
  <si>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</si>
  <si>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</si>
  <si>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</si>
  <si>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</si>
  <si>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</si>
  <si>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</si>
  <si>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</si>
  <si>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</si>
  <si>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</si>
  <si>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</si>
  <si>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</si>
  <si>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</si>
  <si>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</si>
  <si>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</si>
  <si>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</si>
  <si>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</si>
  <si>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</si>
  <si>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</si>
  <si>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</si>
  <si>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</si>
  <si>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</si>
  <si>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</si>
  <si>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</si>
  <si>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</si>
  <si>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</si>
  <si>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</si>
  <si>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</si>
  <si>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</si>
  <si>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</si>
  <si>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</si>
  <si>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</si>
  <si>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</si>
  <si>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</si>
  <si>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</si>
  <si>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</si>
  <si>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</si>
  <si>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</si>
  <si>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</si>
  <si>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</si>
  <si>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</si>
  <si>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</si>
  <si>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</si>
  <si>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</si>
  <si>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</si>
  <si>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</si>
  <si>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</si>
  <si>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</si>
  <si>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</si>
  <si>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</si>
  <si>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</si>
  <si>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</si>
  <si>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</si>
  <si>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</si>
  <si>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</si>
  <si>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</si>
  <si>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</si>
  <si>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</si>
  <si>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</si>
  <si>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</si>
  <si>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</si>
  <si>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</si>
  <si>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</si>
  <si>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</si>
  <si>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</si>
  <si>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</si>
  <si>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</si>
  <si>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</si>
  <si>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</si>
  <si>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</si>
  <si>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</si>
  <si>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</si>
  <si>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</si>
  <si>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</si>
  <si>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</si>
  <si>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</si>
  <si>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</si>
  <si>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</si>
  <si>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</si>
  <si>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</si>
  <si>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</si>
  <si>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</si>
  <si>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</si>
  <si>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</si>
  <si>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</si>
  <si>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</si>
  <si>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</si>
  <si>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</si>
  <si>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</si>
  <si>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</si>
  <si>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</si>
  <si>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</si>
  <si>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</si>
  <si>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</si>
  <si>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</si>
  <si>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</si>
  <si>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</si>
  <si>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</si>
  <si>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</si>
  <si>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</si>
  <si>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</si>
  <si>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</si>
  <si>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</si>
  <si>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</si>
  <si>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</si>
  <si>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</si>
  <si>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</si>
  <si>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</si>
  <si>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</si>
  <si>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</si>
  <si>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</si>
  <si>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</si>
  <si>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</si>
  <si>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</si>
  <si>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</si>
  <si>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</si>
  <si>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</si>
  <si>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</si>
  <si>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</si>
  <si>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</si>
  <si>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</si>
  <si>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</si>
  <si>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</si>
  <si>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</si>
  <si>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</si>
  <si>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</si>
  <si>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</si>
  <si>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</si>
  <si>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</si>
  <si>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</si>
  <si>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</si>
  <si>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</si>
  <si>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</si>
  <si>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</si>
  <si>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</si>
  <si>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</si>
  <si>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</si>
  <si>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</si>
  <si>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</si>
  <si>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</si>
  <si>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</si>
  <si>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</si>
  <si>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</si>
  <si>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</si>
  <si>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</si>
  <si>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</si>
  <si>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</si>
  <si>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</si>
  <si>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</si>
  <si>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</si>
  <si>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</si>
  <si>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</si>
  <si>
    <t>172.20.10.19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</si>
</sst>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7.3664825046040522E-2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7.3664825046040522E-2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15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14</c:v>
                </c:pt>
                <c:pt idx="20">
                  <c:v>18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16</c:v>
                </c:pt>
                <c:pt idx="16">
                  <c:v>52</c:v>
                </c:pt>
                <c:pt idx="17">
                  <c:v>51</c:v>
                </c:pt>
                <c:pt idx="18">
                  <c:v>30</c:v>
                </c:pt>
                <c:pt idx="19">
                  <c:v>37</c:v>
                </c:pt>
                <c:pt idx="20">
                  <c:v>38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0.06</c:v>
                      </c:pt>
                      <c:pt idx="16">
                        <c:v>7.0000000000000007E-2</c:v>
                      </c:pt>
                      <c:pt idx="17">
                        <c:v>7.0000000000000007E-2</c:v>
                      </c:pt>
                      <c:pt idx="18">
                        <c:v>4.8192771084337352E-2</c:v>
                      </c:pt>
                      <c:pt idx="19">
                        <c:v>5.6224899598393573E-2</c:v>
                      </c:pt>
                      <c:pt idx="20">
                        <c:v>0.08</c:v>
                      </c:pt>
                      <c:pt idx="21">
                        <c:v>0.1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7.0000000000000007E-2</c:v>
                      </c:pt>
                      <c:pt idx="16">
                        <c:v>0.2</c:v>
                      </c:pt>
                      <c:pt idx="17">
                        <c:v>0.2</c:v>
                      </c:pt>
                      <c:pt idx="18">
                        <c:v>0.14423076923076922</c:v>
                      </c:pt>
                      <c:pt idx="19">
                        <c:v>0.17788461538461539</c:v>
                      </c:pt>
                      <c:pt idx="20">
                        <c:v>0.15</c:v>
                      </c:pt>
                      <c:pt idx="21">
                        <c:v>9.6153846153846159E-2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4.8192771084337352E-2</c:v>
                </c:pt>
                <c:pt idx="19">
                  <c:v>5.6224899598393573E-2</c:v>
                </c:pt>
                <c:pt idx="20">
                  <c:v>0.08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0.2</c:v>
                </c:pt>
                <c:pt idx="17">
                  <c:v>0.2</c:v>
                </c:pt>
                <c:pt idx="18">
                  <c:v>0.14423076923076922</c:v>
                </c:pt>
                <c:pt idx="19">
                  <c:v>0.17788461538461539</c:v>
                </c:pt>
                <c:pt idx="20">
                  <c:v>0.15</c:v>
                </c:pt>
                <c:pt idx="21">
                  <c:v>9.6153846153846159E-2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14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16</c:v>
                      </c:pt>
                      <c:pt idx="16">
                        <c:v>52</c:v>
                      </c:pt>
                      <c:pt idx="17">
                        <c:v>51</c:v>
                      </c:pt>
                      <c:pt idx="18">
                        <c:v>30</c:v>
                      </c:pt>
                      <c:pt idx="19">
                        <c:v>37</c:v>
                      </c:pt>
                      <c:pt idx="20">
                        <c:v>38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5" zoomScaleNormal="55" workbookViewId="0">
      <pane xSplit="11" ySplit="4" topLeftCell="AG5" activePane="bottomRight" state="frozen"/>
      <selection pane="topRight" activeCell="M1" sqref="M1"/>
      <selection pane="bottomLeft" activeCell="A5" sqref="A5"/>
      <selection pane="bottomRight" activeCell="D555" sqref="D554:D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0.1140495867768595</v>
      </c>
      <c r="AB1" s="4">
        <f t="shared" si="0"/>
        <v>0.15723270440251572</v>
      </c>
      <c r="AC1" s="4">
        <f t="shared" si="0"/>
        <v>0.15457413249211358</v>
      </c>
      <c r="AD1" s="4">
        <f t="shared" si="0"/>
        <v>0.12561174551386622</v>
      </c>
      <c r="AE1" s="4">
        <f t="shared" si="0"/>
        <v>0.13826366559485531</v>
      </c>
      <c r="AF1" s="4">
        <f t="shared" si="0"/>
        <v>0.14376996805111822</v>
      </c>
      <c r="AG1" s="4">
        <f t="shared" si="0"/>
        <v>0.12418300653594772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84</v>
      </c>
      <c r="Z3" s="12">
        <f t="shared" ref="Z3:AP3" si="5">COUNTIF(Z4:Z629, "apagado")</f>
        <v>73</v>
      </c>
      <c r="AA3" s="12">
        <f t="shared" si="5"/>
        <v>69</v>
      </c>
      <c r="AB3" s="12">
        <f t="shared" si="5"/>
        <v>100</v>
      </c>
      <c r="AC3" s="12">
        <f t="shared" si="5"/>
        <v>98</v>
      </c>
      <c r="AD3" s="12">
        <f t="shared" si="5"/>
        <v>77</v>
      </c>
      <c r="AE3" s="12">
        <f t="shared" si="5"/>
        <v>86</v>
      </c>
      <c r="AF3" s="12">
        <f t="shared" si="5"/>
        <v>90</v>
      </c>
      <c r="AG3" s="12">
        <f t="shared" si="5"/>
        <v>76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8</v>
      </c>
      <c r="J16" s="34">
        <f t="shared" si="7"/>
        <v>20</v>
      </c>
      <c r="K16" s="35">
        <f t="shared" si="8"/>
        <v>0.2857142857142857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 t="s">
        <v>1612</v>
      </c>
      <c r="AB16" s="86" t="s">
        <v>1612</v>
      </c>
      <c r="AC16" s="86" t="s">
        <v>1612</v>
      </c>
      <c r="AD16" s="86" t="s">
        <v>1612</v>
      </c>
      <c r="AE16" s="86" t="s">
        <v>1612</v>
      </c>
      <c r="AF16" s="86" t="s">
        <v>1612</v>
      </c>
      <c r="AG16" s="86" t="s">
        <v>1612</v>
      </c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8</v>
      </c>
      <c r="J17" s="34">
        <f t="shared" ref="J17" si="10">COUNTIF(L17:AM17,"APAGADO")</f>
        <v>20</v>
      </c>
      <c r="K17" s="35">
        <f t="shared" ref="K17" si="11">(I17)/(J17+I17)</f>
        <v>0.2857142857142857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 t="s">
        <v>1612</v>
      </c>
      <c r="AB17" s="86" t="s">
        <v>1612</v>
      </c>
      <c r="AC17" s="86" t="s">
        <v>1612</v>
      </c>
      <c r="AD17" s="86" t="s">
        <v>1612</v>
      </c>
      <c r="AE17" s="86" t="s">
        <v>1612</v>
      </c>
      <c r="AF17" s="86" t="s">
        <v>1612</v>
      </c>
      <c r="AG17" s="86" t="s">
        <v>1612</v>
      </c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6</v>
      </c>
      <c r="J24" s="34">
        <f t="shared" si="7"/>
        <v>22</v>
      </c>
      <c r="K24" s="35">
        <f t="shared" si="8"/>
        <v>0.21428571428571427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 t="s">
        <v>1612</v>
      </c>
      <c r="Z24" s="86" t="s">
        <v>1612</v>
      </c>
      <c r="AA24" s="86" t="s">
        <v>1612</v>
      </c>
      <c r="AB24" s="86" t="s">
        <v>1612</v>
      </c>
      <c r="AC24" s="86" t="s">
        <v>1612</v>
      </c>
      <c r="AD24" s="86" t="s">
        <v>1612</v>
      </c>
      <c r="AE24" s="86" t="s">
        <v>1612</v>
      </c>
      <c r="AF24" s="86" t="s">
        <v>1612</v>
      </c>
      <c r="AG24" s="86" t="s">
        <v>1612</v>
      </c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6</v>
      </c>
      <c r="J25" s="34">
        <f t="shared" si="7"/>
        <v>22</v>
      </c>
      <c r="K25" s="35">
        <f t="shared" si="8"/>
        <v>0.21428571428571427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 t="s">
        <v>1612</v>
      </c>
      <c r="Z25" s="86" t="s">
        <v>1612</v>
      </c>
      <c r="AA25" s="86" t="s">
        <v>1612</v>
      </c>
      <c r="AB25" s="86" t="s">
        <v>1612</v>
      </c>
      <c r="AC25" s="86" t="s">
        <v>1612</v>
      </c>
      <c r="AD25" s="86" t="s">
        <v>1612</v>
      </c>
      <c r="AE25" s="86" t="s">
        <v>1612</v>
      </c>
      <c r="AF25" s="86" t="s">
        <v>1612</v>
      </c>
      <c r="AG25" s="86" t="s">
        <v>1612</v>
      </c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1612</v>
      </c>
      <c r="AE29" s="86" t="s">
        <v>1612</v>
      </c>
      <c r="AF29" s="86" t="s">
        <v>1612</v>
      </c>
      <c r="AG29" s="86" t="s">
        <v>1612</v>
      </c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21</v>
      </c>
      <c r="J33" s="34">
        <f t="shared" si="7"/>
        <v>7</v>
      </c>
      <c r="K33" s="35">
        <f t="shared" si="8"/>
        <v>0.75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 t="s">
        <v>1612</v>
      </c>
      <c r="Z33" s="86" t="s">
        <v>1612</v>
      </c>
      <c r="AA33" s="86" t="s">
        <v>1612</v>
      </c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22</v>
      </c>
      <c r="J43" s="34">
        <f t="shared" si="7"/>
        <v>6</v>
      </c>
      <c r="K43" s="35">
        <f t="shared" si="8"/>
        <v>0.7857142857142857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 t="s">
        <v>1612</v>
      </c>
      <c r="Z43" s="86" t="s">
        <v>1612</v>
      </c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24</v>
      </c>
      <c r="J44" s="34">
        <f t="shared" si="7"/>
        <v>4</v>
      </c>
      <c r="K44" s="35">
        <f t="shared" si="8"/>
        <v>0.8571428571428571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 t="s">
        <v>1612</v>
      </c>
      <c r="AD44" s="86" t="s">
        <v>1612</v>
      </c>
      <c r="AE44" s="86"/>
      <c r="AF44" s="86" t="s">
        <v>1612</v>
      </c>
      <c r="AG44" s="86" t="s">
        <v>1612</v>
      </c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8</v>
      </c>
      <c r="J48" s="34">
        <f t="shared" si="7"/>
        <v>20</v>
      </c>
      <c r="K48" s="35">
        <f t="shared" si="8"/>
        <v>0.2857142857142857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 t="s">
        <v>1612</v>
      </c>
      <c r="Z48" s="86" t="s">
        <v>1612</v>
      </c>
      <c r="AA48" s="86" t="s">
        <v>1612</v>
      </c>
      <c r="AB48" s="86" t="s">
        <v>1612</v>
      </c>
      <c r="AC48" s="86" t="s">
        <v>1612</v>
      </c>
      <c r="AD48" s="86" t="s">
        <v>1612</v>
      </c>
      <c r="AE48" s="86" t="s">
        <v>1612</v>
      </c>
      <c r="AF48" s="86" t="s">
        <v>1612</v>
      </c>
      <c r="AG48" s="86" t="s">
        <v>1612</v>
      </c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25</v>
      </c>
      <c r="J51" s="34">
        <f t="shared" si="7"/>
        <v>3</v>
      </c>
      <c r="K51" s="35">
        <f t="shared" si="8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 t="s">
        <v>1612</v>
      </c>
      <c r="AG51" s="86" t="s">
        <v>1612</v>
      </c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25</v>
      </c>
      <c r="J53" s="34">
        <f t="shared" si="7"/>
        <v>3</v>
      </c>
      <c r="K53" s="35">
        <f t="shared" si="8"/>
        <v>0.8928571428571429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 t="s">
        <v>1612</v>
      </c>
      <c r="AG53" s="86" t="s">
        <v>1612</v>
      </c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25</v>
      </c>
      <c r="J54" s="34">
        <f t="shared" si="7"/>
        <v>3</v>
      </c>
      <c r="K54" s="35">
        <f t="shared" si="8"/>
        <v>0.8928571428571429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 t="s">
        <v>1612</v>
      </c>
      <c r="AG54" s="86" t="s">
        <v>1612</v>
      </c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 t="s">
        <v>1612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23</v>
      </c>
      <c r="J78" s="34">
        <f t="shared" ref="J78:J150" si="15">COUNTIF(L78:AM78,"APAGADO")</f>
        <v>5</v>
      </c>
      <c r="K78" s="35">
        <f t="shared" ref="K78:K150" si="16">(I78)/(J78+I78)</f>
        <v>0.8214285714285714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 t="s">
        <v>1612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 t="s">
        <v>1612</v>
      </c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19</v>
      </c>
      <c r="J90" s="34">
        <f t="shared" si="15"/>
        <v>9</v>
      </c>
      <c r="K90" s="35">
        <f t="shared" si="16"/>
        <v>0.6785714285714286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 t="s">
        <v>1612</v>
      </c>
      <c r="Z90" s="86" t="s">
        <v>1612</v>
      </c>
      <c r="AA90" s="86" t="s">
        <v>1612</v>
      </c>
      <c r="AB90" s="86" t="s">
        <v>1612</v>
      </c>
      <c r="AC90" s="86"/>
      <c r="AD90" s="86"/>
      <c r="AE90" s="86" t="s">
        <v>1612</v>
      </c>
      <c r="AF90" s="86"/>
      <c r="AG90" s="86" t="s">
        <v>1612</v>
      </c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19</v>
      </c>
      <c r="J91" s="34">
        <f t="shared" si="15"/>
        <v>9</v>
      </c>
      <c r="K91" s="35">
        <f t="shared" si="16"/>
        <v>0.6785714285714286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 t="s">
        <v>1612</v>
      </c>
      <c r="Z91" s="86" t="s">
        <v>1612</v>
      </c>
      <c r="AA91" s="86" t="s">
        <v>1612</v>
      </c>
      <c r="AB91" s="86" t="s">
        <v>1612</v>
      </c>
      <c r="AC91" s="86"/>
      <c r="AD91" s="86"/>
      <c r="AE91" s="86" t="s">
        <v>1612</v>
      </c>
      <c r="AF91" s="86"/>
      <c r="AG91" s="86" t="s">
        <v>1612</v>
      </c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23</v>
      </c>
      <c r="J96" s="34">
        <f t="shared" si="15"/>
        <v>5</v>
      </c>
      <c r="K96" s="35">
        <f t="shared" si="16"/>
        <v>0.8214285714285714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 t="s">
        <v>1612</v>
      </c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25</v>
      </c>
      <c r="J101" s="34">
        <f t="shared" si="15"/>
        <v>3</v>
      </c>
      <c r="K101" s="35">
        <f t="shared" si="16"/>
        <v>0.8928571428571429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 t="s">
        <v>1612</v>
      </c>
      <c r="AG101" s="86" t="s">
        <v>1612</v>
      </c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23</v>
      </c>
      <c r="J105" s="34">
        <f t="shared" ref="J105" si="17">COUNTIF(L105:AM105,"APAGADO")</f>
        <v>5</v>
      </c>
      <c r="K105" s="35">
        <f t="shared" ref="K105" si="18">(I105)/(J105+I105)</f>
        <v>0.8214285714285714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 t="s">
        <v>1612</v>
      </c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 t="s">
        <v>1612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7</v>
      </c>
      <c r="J130" s="34">
        <f t="shared" si="15"/>
        <v>21</v>
      </c>
      <c r="K130" s="35">
        <f t="shared" si="16"/>
        <v>0.25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 t="s">
        <v>1612</v>
      </c>
      <c r="Z130" s="86" t="s">
        <v>1612</v>
      </c>
      <c r="AA130" s="86" t="s">
        <v>1612</v>
      </c>
      <c r="AB130" s="86" t="s">
        <v>1612</v>
      </c>
      <c r="AC130" s="86" t="s">
        <v>1612</v>
      </c>
      <c r="AD130" s="86" t="s">
        <v>1612</v>
      </c>
      <c r="AE130" s="86" t="s">
        <v>1612</v>
      </c>
      <c r="AF130" s="86" t="s">
        <v>1612</v>
      </c>
      <c r="AG130" s="86" t="s">
        <v>1612</v>
      </c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22</v>
      </c>
      <c r="J139" s="34">
        <f>COUNTIF(L139:AM139,"APAGADO")</f>
        <v>6</v>
      </c>
      <c r="K139" s="35">
        <f>(I139)/(J139+I139)</f>
        <v>0.7857142857142857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 t="s">
        <v>1612</v>
      </c>
      <c r="AC139" s="86" t="s">
        <v>1612</v>
      </c>
      <c r="AD139" s="86" t="s">
        <v>1612</v>
      </c>
      <c r="AE139" s="86" t="s">
        <v>1612</v>
      </c>
      <c r="AF139" s="86" t="s">
        <v>1612</v>
      </c>
      <c r="AG139" s="86" t="s">
        <v>1612</v>
      </c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26</v>
      </c>
      <c r="J144" s="34">
        <f>COUNTIF(L144:AM144,"APAGADO")</f>
        <v>2</v>
      </c>
      <c r="K144" s="35">
        <f>(I144)/(J144+I144)</f>
        <v>0.9285714285714286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 t="s">
        <v>1612</v>
      </c>
      <c r="AF144" s="86" t="s">
        <v>1612</v>
      </c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23</v>
      </c>
      <c r="J150" s="34">
        <f t="shared" si="15"/>
        <v>5</v>
      </c>
      <c r="K150" s="35">
        <f t="shared" si="16"/>
        <v>0.8214285714285714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 t="s">
        <v>1612</v>
      </c>
      <c r="AC150" s="86" t="s">
        <v>1612</v>
      </c>
      <c r="AD150" s="86" t="s">
        <v>1612</v>
      </c>
      <c r="AE150" s="86" t="s">
        <v>1612</v>
      </c>
      <c r="AF150" s="86" t="s">
        <v>1612</v>
      </c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7</v>
      </c>
      <c r="J168" s="34">
        <f t="shared" si="24"/>
        <v>21</v>
      </c>
      <c r="K168" s="35">
        <f t="shared" si="25"/>
        <v>0.25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 t="s">
        <v>1612</v>
      </c>
      <c r="Z168" s="86" t="s">
        <v>1612</v>
      </c>
      <c r="AA168" s="86" t="s">
        <v>1612</v>
      </c>
      <c r="AB168" s="86" t="s">
        <v>1612</v>
      </c>
      <c r="AC168" s="86" t="s">
        <v>1612</v>
      </c>
      <c r="AD168" s="86" t="s">
        <v>1612</v>
      </c>
      <c r="AE168" s="86" t="s">
        <v>1612</v>
      </c>
      <c r="AF168" s="86" t="s">
        <v>1612</v>
      </c>
      <c r="AG168" s="86" t="s">
        <v>1612</v>
      </c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 t="s">
        <v>1612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 t="s">
        <v>1612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8</v>
      </c>
      <c r="J171" s="34">
        <f t="shared" si="22"/>
        <v>20</v>
      </c>
      <c r="K171" s="35">
        <f t="shared" si="23"/>
        <v>0.2857142857142857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 t="s">
        <v>1612</v>
      </c>
      <c r="Z171" s="86" t="s">
        <v>1612</v>
      </c>
      <c r="AA171" s="86" t="s">
        <v>1612</v>
      </c>
      <c r="AB171" s="86" t="s">
        <v>1612</v>
      </c>
      <c r="AC171" s="86" t="s">
        <v>1612</v>
      </c>
      <c r="AD171" s="86" t="s">
        <v>1612</v>
      </c>
      <c r="AE171" s="86" t="s">
        <v>1612</v>
      </c>
      <c r="AF171" s="86" t="s">
        <v>1612</v>
      </c>
      <c r="AG171" s="86" t="s">
        <v>1612</v>
      </c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26</v>
      </c>
      <c r="J172" s="34">
        <f t="shared" si="22"/>
        <v>2</v>
      </c>
      <c r="K172" s="35">
        <f t="shared" si="23"/>
        <v>0.9285714285714286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 t="s">
        <v>1612</v>
      </c>
      <c r="AC172" s="86" t="s">
        <v>1612</v>
      </c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26</v>
      </c>
      <c r="J173" s="34">
        <f t="shared" si="22"/>
        <v>2</v>
      </c>
      <c r="K173" s="35">
        <f t="shared" si="23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 t="s">
        <v>1612</v>
      </c>
      <c r="AC173" s="86" t="s">
        <v>1612</v>
      </c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11</v>
      </c>
      <c r="J179" s="34">
        <f t="shared" si="22"/>
        <v>17</v>
      </c>
      <c r="K179" s="35">
        <f t="shared" si="23"/>
        <v>0.39285714285714285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 t="s">
        <v>1612</v>
      </c>
      <c r="Z179" s="86" t="s">
        <v>1612</v>
      </c>
      <c r="AA179" s="86" t="s">
        <v>1612</v>
      </c>
      <c r="AB179" s="86" t="s">
        <v>1612</v>
      </c>
      <c r="AC179" s="86" t="s">
        <v>1612</v>
      </c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11</v>
      </c>
      <c r="J180" s="34">
        <f t="shared" si="22"/>
        <v>17</v>
      </c>
      <c r="K180" s="35">
        <f t="shared" si="23"/>
        <v>0.39285714285714285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 t="s">
        <v>1612</v>
      </c>
      <c r="Z180" s="86" t="s">
        <v>1612</v>
      </c>
      <c r="AA180" s="86" t="s">
        <v>1612</v>
      </c>
      <c r="AB180" s="86" t="s">
        <v>1612</v>
      </c>
      <c r="AC180" s="86" t="s">
        <v>1612</v>
      </c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11</v>
      </c>
      <c r="J181" s="34">
        <f t="shared" si="22"/>
        <v>17</v>
      </c>
      <c r="K181" s="35">
        <f t="shared" si="23"/>
        <v>0.39285714285714285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 t="s">
        <v>1612</v>
      </c>
      <c r="AB181" s="86" t="s">
        <v>1612</v>
      </c>
      <c r="AC181" s="86" t="s">
        <v>1612</v>
      </c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19</v>
      </c>
      <c r="J200" s="34">
        <f t="shared" si="22"/>
        <v>9</v>
      </c>
      <c r="K200" s="35">
        <f t="shared" si="23"/>
        <v>0.6785714285714286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 t="s">
        <v>1612</v>
      </c>
      <c r="AB200" s="86" t="s">
        <v>1612</v>
      </c>
      <c r="AC200" s="86" t="s">
        <v>1612</v>
      </c>
      <c r="AD200" s="86" t="s">
        <v>1612</v>
      </c>
      <c r="AE200" s="86" t="s">
        <v>1612</v>
      </c>
      <c r="AF200" s="86" t="s">
        <v>1612</v>
      </c>
      <c r="AG200" s="86" t="s">
        <v>1612</v>
      </c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16</v>
      </c>
      <c r="J205" s="34">
        <f t="shared" si="22"/>
        <v>12</v>
      </c>
      <c r="K205" s="35">
        <f t="shared" si="23"/>
        <v>0.5714285714285714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 t="s">
        <v>1612</v>
      </c>
      <c r="AA205" s="86" t="s">
        <v>1612</v>
      </c>
      <c r="AB205" s="86" t="s">
        <v>1612</v>
      </c>
      <c r="AC205" s="86" t="s">
        <v>1612</v>
      </c>
      <c r="AD205" s="86" t="s">
        <v>1612</v>
      </c>
      <c r="AE205" s="86" t="s">
        <v>1612</v>
      </c>
      <c r="AF205" s="86" t="s">
        <v>1612</v>
      </c>
      <c r="AG205" s="86" t="s">
        <v>1612</v>
      </c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6</v>
      </c>
      <c r="J222" s="34">
        <f t="shared" si="22"/>
        <v>22</v>
      </c>
      <c r="K222" s="35">
        <f t="shared" si="23"/>
        <v>0.21428571428571427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 t="s">
        <v>1612</v>
      </c>
      <c r="Z222" s="86" t="s">
        <v>1612</v>
      </c>
      <c r="AA222" s="86" t="s">
        <v>1612</v>
      </c>
      <c r="AB222" s="86" t="s">
        <v>1612</v>
      </c>
      <c r="AC222" s="86" t="s">
        <v>1612</v>
      </c>
      <c r="AD222" s="86" t="s">
        <v>1612</v>
      </c>
      <c r="AE222" s="86" t="s">
        <v>1612</v>
      </c>
      <c r="AF222" s="86" t="s">
        <v>1612</v>
      </c>
      <c r="AG222" s="86" t="s">
        <v>1612</v>
      </c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11</v>
      </c>
      <c r="J239" s="34">
        <f t="shared" si="22"/>
        <v>17</v>
      </c>
      <c r="K239" s="35">
        <f t="shared" si="23"/>
        <v>0.39285714285714285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 t="s">
        <v>1612</v>
      </c>
      <c r="AB239" s="86" t="s">
        <v>1612</v>
      </c>
      <c r="AC239" s="86" t="s">
        <v>1612</v>
      </c>
      <c r="AD239" s="86"/>
      <c r="AE239" s="86"/>
      <c r="AF239" s="86" t="s">
        <v>1612</v>
      </c>
      <c r="AG239" s="86" t="s">
        <v>1612</v>
      </c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24</v>
      </c>
      <c r="J240" s="34">
        <f t="shared" si="22"/>
        <v>4</v>
      </c>
      <c r="K240" s="35">
        <f t="shared" si="23"/>
        <v>0.8571428571428571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 t="s">
        <v>1612</v>
      </c>
      <c r="AB240" s="86" t="s">
        <v>1612</v>
      </c>
      <c r="AC240" s="86"/>
      <c r="AD240" s="86"/>
      <c r="AE240" s="86" t="s">
        <v>1612</v>
      </c>
      <c r="AF240" s="86" t="s">
        <v>1612</v>
      </c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8</v>
      </c>
      <c r="J253" s="34">
        <f t="shared" si="22"/>
        <v>20</v>
      </c>
      <c r="K253" s="35">
        <f t="shared" si="23"/>
        <v>0.2857142857142857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 t="s">
        <v>1612</v>
      </c>
      <c r="Z253" s="86" t="s">
        <v>1612</v>
      </c>
      <c r="AA253" s="86" t="s">
        <v>1612</v>
      </c>
      <c r="AB253" s="86" t="s">
        <v>1612</v>
      </c>
      <c r="AC253" s="86" t="s">
        <v>1612</v>
      </c>
      <c r="AD253" s="86" t="s">
        <v>1612</v>
      </c>
      <c r="AE253" s="86" t="s">
        <v>1612</v>
      </c>
      <c r="AF253" s="86" t="s">
        <v>1612</v>
      </c>
      <c r="AG253" s="86" t="s">
        <v>1612</v>
      </c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7</v>
      </c>
      <c r="J255" s="34">
        <f t="shared" si="22"/>
        <v>21</v>
      </c>
      <c r="K255" s="35">
        <f t="shared" si="23"/>
        <v>0.25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 t="s">
        <v>1612</v>
      </c>
      <c r="Z255" s="86" t="s">
        <v>1612</v>
      </c>
      <c r="AA255" s="86" t="s">
        <v>1612</v>
      </c>
      <c r="AB255" s="86" t="s">
        <v>1612</v>
      </c>
      <c r="AC255" s="86" t="s">
        <v>1612</v>
      </c>
      <c r="AD255" s="86" t="s">
        <v>1612</v>
      </c>
      <c r="AE255" s="86" t="s">
        <v>1612</v>
      </c>
      <c r="AF255" s="86" t="s">
        <v>1612</v>
      </c>
      <c r="AG255" s="86" t="s">
        <v>1612</v>
      </c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7</v>
      </c>
      <c r="J256" s="34">
        <f t="shared" si="22"/>
        <v>21</v>
      </c>
      <c r="K256" s="35">
        <f t="shared" si="23"/>
        <v>0.25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 t="s">
        <v>1612</v>
      </c>
      <c r="Z256" s="86" t="s">
        <v>1612</v>
      </c>
      <c r="AA256" s="86" t="s">
        <v>1612</v>
      </c>
      <c r="AB256" s="86" t="s">
        <v>1612</v>
      </c>
      <c r="AC256" s="86" t="s">
        <v>1612</v>
      </c>
      <c r="AD256" s="86" t="s">
        <v>1612</v>
      </c>
      <c r="AE256" s="86" t="s">
        <v>1612</v>
      </c>
      <c r="AF256" s="86" t="s">
        <v>1612</v>
      </c>
      <c r="AG256" s="86" t="s">
        <v>1612</v>
      </c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7</v>
      </c>
      <c r="J257" s="34">
        <f>COUNTIF(L257:AM257,"APAGADO")</f>
        <v>21</v>
      </c>
      <c r="K257" s="35">
        <f>(I257)/(J257+I257)</f>
        <v>0.25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 t="s">
        <v>1612</v>
      </c>
      <c r="AB257" s="86" t="s">
        <v>1612</v>
      </c>
      <c r="AC257" s="86" t="s">
        <v>1612</v>
      </c>
      <c r="AD257" s="86" t="s">
        <v>1612</v>
      </c>
      <c r="AE257" s="86" t="s">
        <v>1612</v>
      </c>
      <c r="AF257" s="86" t="s">
        <v>1612</v>
      </c>
      <c r="AG257" s="86" t="s">
        <v>1612</v>
      </c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18</v>
      </c>
      <c r="J258" s="34">
        <f t="shared" si="22"/>
        <v>10</v>
      </c>
      <c r="K258" s="35">
        <f t="shared" si="23"/>
        <v>0.6428571428571429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/>
      <c r="AB258" s="86" t="s">
        <v>1612</v>
      </c>
      <c r="AC258" s="86" t="s">
        <v>1612</v>
      </c>
      <c r="AD258" s="86" t="s">
        <v>1612</v>
      </c>
      <c r="AE258" s="86" t="s">
        <v>1612</v>
      </c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20</v>
      </c>
      <c r="J259" s="34">
        <f t="shared" ref="J259:J324" si="38">COUNTIF(L259:AM259,"APAGADO")</f>
        <v>8</v>
      </c>
      <c r="K259" s="35">
        <f t="shared" ref="K259:K324" si="39">(I259)/(J259+I259)</f>
        <v>0.7142857142857143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/>
      <c r="AB259" s="86" t="s">
        <v>1612</v>
      </c>
      <c r="AC259" s="86" t="s">
        <v>1612</v>
      </c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20</v>
      </c>
      <c r="J260" s="34">
        <f t="shared" si="38"/>
        <v>8</v>
      </c>
      <c r="K260" s="35">
        <f t="shared" si="39"/>
        <v>0.7142857142857143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 t="s">
        <v>1612</v>
      </c>
      <c r="AC260" s="86" t="s">
        <v>1612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28</v>
      </c>
      <c r="J263" s="34">
        <f t="shared" ref="J263" si="44">COUNTIF(L263:AM263,"APAGADO")</f>
        <v>0</v>
      </c>
      <c r="K263" s="35">
        <f t="shared" ref="K263" si="45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24</v>
      </c>
      <c r="J264" s="34">
        <f t="shared" si="38"/>
        <v>4</v>
      </c>
      <c r="K264" s="35">
        <f t="shared" si="39"/>
        <v>0.8571428571428571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1612</v>
      </c>
      <c r="AC264" s="86" t="s">
        <v>1612</v>
      </c>
      <c r="AD264" s="86"/>
      <c r="AE264" s="86" t="s">
        <v>1612</v>
      </c>
      <c r="AF264" s="86" t="s">
        <v>1612</v>
      </c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24</v>
      </c>
      <c r="J265" s="34">
        <f t="shared" si="38"/>
        <v>4</v>
      </c>
      <c r="K265" s="35">
        <f t="shared" si="39"/>
        <v>0.8571428571428571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 t="s">
        <v>1612</v>
      </c>
      <c r="AC265" s="86" t="s">
        <v>1612</v>
      </c>
      <c r="AD265" s="86"/>
      <c r="AE265" s="86" t="s">
        <v>1612</v>
      </c>
      <c r="AF265" s="86" t="s">
        <v>1612</v>
      </c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24</v>
      </c>
      <c r="J266" s="34">
        <f t="shared" si="38"/>
        <v>4</v>
      </c>
      <c r="K266" s="35">
        <f t="shared" si="39"/>
        <v>0.8571428571428571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 t="s">
        <v>1612</v>
      </c>
      <c r="AC266" s="86" t="s">
        <v>1612</v>
      </c>
      <c r="AD266" s="86"/>
      <c r="AE266" s="86" t="s">
        <v>1612</v>
      </c>
      <c r="AF266" s="86" t="s">
        <v>1612</v>
      </c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24</v>
      </c>
      <c r="J267" s="34">
        <f t="shared" si="38"/>
        <v>4</v>
      </c>
      <c r="K267" s="35">
        <f t="shared" si="39"/>
        <v>0.8571428571428571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 t="s">
        <v>1612</v>
      </c>
      <c r="AC267" s="86" t="s">
        <v>1612</v>
      </c>
      <c r="AD267" s="86"/>
      <c r="AE267" s="86" t="s">
        <v>1612</v>
      </c>
      <c r="AF267" s="86" t="s">
        <v>1612</v>
      </c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24</v>
      </c>
      <c r="J268" s="34">
        <f t="shared" si="38"/>
        <v>4</v>
      </c>
      <c r="K268" s="35">
        <f t="shared" si="39"/>
        <v>0.8571428571428571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 t="s">
        <v>1612</v>
      </c>
      <c r="AC268" s="86" t="s">
        <v>1612</v>
      </c>
      <c r="AD268" s="86"/>
      <c r="AE268" s="86" t="s">
        <v>1612</v>
      </c>
      <c r="AF268" s="86" t="s">
        <v>1612</v>
      </c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24</v>
      </c>
      <c r="J269" s="34">
        <f t="shared" si="38"/>
        <v>4</v>
      </c>
      <c r="K269" s="35">
        <f t="shared" si="39"/>
        <v>0.8571428571428571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 t="s">
        <v>1612</v>
      </c>
      <c r="AC269" s="86" t="s">
        <v>1612</v>
      </c>
      <c r="AD269" s="86"/>
      <c r="AE269" s="86" t="s">
        <v>1612</v>
      </c>
      <c r="AF269" s="86" t="s">
        <v>1612</v>
      </c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 t="s">
        <v>1613</v>
      </c>
      <c r="I270" s="34">
        <f t="shared" si="31"/>
        <v>18</v>
      </c>
      <c r="J270" s="34">
        <f t="shared" si="38"/>
        <v>10</v>
      </c>
      <c r="K270" s="35">
        <f t="shared" si="39"/>
        <v>0.6428571428571429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 t="s">
        <v>1612</v>
      </c>
      <c r="Z270" s="86" t="s">
        <v>1612</v>
      </c>
      <c r="AA270" s="86" t="s">
        <v>1612</v>
      </c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23</v>
      </c>
      <c r="J271" s="34">
        <f>COUNTIF(L271:AM271,"APAGADO")</f>
        <v>5</v>
      </c>
      <c r="K271" s="35">
        <f>(I271)/(J271+I271)</f>
        <v>0.8214285714285714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 t="s">
        <v>1612</v>
      </c>
      <c r="AC271" s="86" t="s">
        <v>1612</v>
      </c>
      <c r="AD271" s="86" t="s">
        <v>1612</v>
      </c>
      <c r="AE271" s="86" t="s">
        <v>1612</v>
      </c>
      <c r="AF271" s="86" t="s">
        <v>1612</v>
      </c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21</v>
      </c>
      <c r="J279" s="34">
        <f t="shared" si="38"/>
        <v>7</v>
      </c>
      <c r="K279" s="35">
        <f t="shared" si="39"/>
        <v>0.75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 t="s">
        <v>1612</v>
      </c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7</v>
      </c>
      <c r="J287" s="34">
        <f t="shared" si="38"/>
        <v>21</v>
      </c>
      <c r="K287" s="35">
        <f t="shared" si="39"/>
        <v>0.25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 t="s">
        <v>1612</v>
      </c>
      <c r="Z287" s="86" t="s">
        <v>1612</v>
      </c>
      <c r="AA287" s="86" t="s">
        <v>1612</v>
      </c>
      <c r="AB287" s="86" t="s">
        <v>1612</v>
      </c>
      <c r="AC287" s="86" t="s">
        <v>1612</v>
      </c>
      <c r="AD287" s="86"/>
      <c r="AE287" s="86" t="s">
        <v>1612</v>
      </c>
      <c r="AF287" s="86" t="s">
        <v>1612</v>
      </c>
      <c r="AG287" s="86" t="s">
        <v>1612</v>
      </c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6</v>
      </c>
      <c r="J288" s="34">
        <f t="shared" si="38"/>
        <v>22</v>
      </c>
      <c r="K288" s="35">
        <f t="shared" si="39"/>
        <v>0.21428571428571427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 t="s">
        <v>1612</v>
      </c>
      <c r="Z288" s="86" t="s">
        <v>1612</v>
      </c>
      <c r="AA288" s="86" t="s">
        <v>1612</v>
      </c>
      <c r="AB288" s="86" t="s">
        <v>1612</v>
      </c>
      <c r="AC288" s="86" t="s">
        <v>1612</v>
      </c>
      <c r="AD288" s="86" t="s">
        <v>1612</v>
      </c>
      <c r="AE288" s="86" t="s">
        <v>1612</v>
      </c>
      <c r="AF288" s="86" t="s">
        <v>1612</v>
      </c>
      <c r="AG288" s="86" t="s">
        <v>1612</v>
      </c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22</v>
      </c>
      <c r="J307" s="34">
        <f>COUNTIF(L307:AM307,"APAGADO")</f>
        <v>6</v>
      </c>
      <c r="K307" s="35">
        <f>(I307)/(J307+I307)</f>
        <v>0.7857142857142857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 t="s">
        <v>1612</v>
      </c>
      <c r="AG307" s="86" t="s">
        <v>1612</v>
      </c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6</v>
      </c>
      <c r="J320" s="34">
        <f>COUNTIF(L320:AM320,"APAGADO")</f>
        <v>22</v>
      </c>
      <c r="K320" s="35">
        <f>(I320)/(J320+I320)</f>
        <v>0.21428571428571427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 t="s">
        <v>1612</v>
      </c>
      <c r="Z320" s="86" t="s">
        <v>1612</v>
      </c>
      <c r="AA320" s="86" t="s">
        <v>1612</v>
      </c>
      <c r="AB320" s="86" t="s">
        <v>1612</v>
      </c>
      <c r="AC320" s="86" t="s">
        <v>1612</v>
      </c>
      <c r="AD320" s="86" t="s">
        <v>1612</v>
      </c>
      <c r="AE320" s="86" t="s">
        <v>1612</v>
      </c>
      <c r="AF320" s="86" t="s">
        <v>1612</v>
      </c>
      <c r="AG320" s="86" t="s">
        <v>1612</v>
      </c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26</v>
      </c>
      <c r="J321" s="34">
        <f t="shared" si="38"/>
        <v>2</v>
      </c>
      <c r="K321" s="35">
        <f t="shared" si="39"/>
        <v>0.9285714285714286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 t="s">
        <v>1612</v>
      </c>
      <c r="AC321" s="86" t="s">
        <v>1612</v>
      </c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1612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23</v>
      </c>
      <c r="J337" s="34">
        <f t="shared" si="50"/>
        <v>5</v>
      </c>
      <c r="K337" s="35">
        <f t="shared" si="51"/>
        <v>0.8214285714285714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 t="s">
        <v>1612</v>
      </c>
      <c r="AC337" s="86" t="s">
        <v>1612</v>
      </c>
      <c r="AD337" s="86" t="s">
        <v>1612</v>
      </c>
      <c r="AE337" s="86" t="s">
        <v>1612</v>
      </c>
      <c r="AF337" s="86" t="s">
        <v>1612</v>
      </c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23</v>
      </c>
      <c r="J338" s="34">
        <f t="shared" si="50"/>
        <v>5</v>
      </c>
      <c r="K338" s="35">
        <f t="shared" si="51"/>
        <v>0.8214285714285714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 t="s">
        <v>1612</v>
      </c>
      <c r="AC338" s="86" t="s">
        <v>1612</v>
      </c>
      <c r="AD338" s="86" t="s">
        <v>1612</v>
      </c>
      <c r="AE338" s="86" t="s">
        <v>1612</v>
      </c>
      <c r="AF338" s="86" t="s">
        <v>1612</v>
      </c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 t="s">
        <v>1612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 t="s">
        <v>1612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23</v>
      </c>
      <c r="J341" s="34">
        <f t="shared" si="50"/>
        <v>5</v>
      </c>
      <c r="K341" s="35">
        <f t="shared" si="51"/>
        <v>0.8214285714285714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23</v>
      </c>
      <c r="J342" s="34">
        <f t="shared" si="50"/>
        <v>5</v>
      </c>
      <c r="K342" s="35">
        <f t="shared" si="51"/>
        <v>0.8214285714285714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 t="s">
        <v>1612</v>
      </c>
      <c r="AA345" s="86"/>
      <c r="AB345" s="86" t="s">
        <v>1612</v>
      </c>
      <c r="AC345" s="86" t="s">
        <v>1612</v>
      </c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21</v>
      </c>
      <c r="J346" s="34">
        <f>COUNTIF(L346:AM346,"APAGADO")</f>
        <v>7</v>
      </c>
      <c r="K346" s="35">
        <f>(I346)/(J346+I346)</f>
        <v>0.75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 t="s">
        <v>1612</v>
      </c>
      <c r="Z346" s="86"/>
      <c r="AA346" s="86"/>
      <c r="AB346" s="86" t="s">
        <v>1612</v>
      </c>
      <c r="AC346" s="86" t="s">
        <v>1612</v>
      </c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 t="s">
        <v>1612</v>
      </c>
      <c r="Z357" s="86" t="s">
        <v>1612</v>
      </c>
      <c r="AA357" s="86"/>
      <c r="AB357" s="86" t="s">
        <v>1612</v>
      </c>
      <c r="AC357" s="86" t="s">
        <v>1612</v>
      </c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15</v>
      </c>
      <c r="J358" s="34">
        <f t="shared" si="50"/>
        <v>13</v>
      </c>
      <c r="K358" s="35">
        <f t="shared" si="51"/>
        <v>0.5357142857142857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 t="s">
        <v>1612</v>
      </c>
      <c r="Z358" s="86" t="s">
        <v>1612</v>
      </c>
      <c r="AA358" s="86"/>
      <c r="AB358" s="86" t="s">
        <v>1612</v>
      </c>
      <c r="AC358" s="86" t="s">
        <v>1612</v>
      </c>
      <c r="AD358" s="86"/>
      <c r="AE358" s="86"/>
      <c r="AF358" s="86"/>
      <c r="AG358" s="86" t="s">
        <v>1612</v>
      </c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7</v>
      </c>
      <c r="J359" s="34">
        <f>COUNTIF(L359:AM359,"APAGADO")</f>
        <v>21</v>
      </c>
      <c r="K359" s="35">
        <f>(I359)/(J359+I359)</f>
        <v>0.25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 t="s">
        <v>1612</v>
      </c>
      <c r="AC359" s="86" t="s">
        <v>1612</v>
      </c>
      <c r="AD359" s="86" t="s">
        <v>1612</v>
      </c>
      <c r="AE359" s="86" t="s">
        <v>1612</v>
      </c>
      <c r="AF359" s="86" t="s">
        <v>1612</v>
      </c>
      <c r="AG359" s="86" t="s">
        <v>1612</v>
      </c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20</v>
      </c>
      <c r="J362" s="34">
        <f t="shared" si="50"/>
        <v>8</v>
      </c>
      <c r="K362" s="35">
        <f t="shared" si="51"/>
        <v>0.7142857142857143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 t="s">
        <v>1612</v>
      </c>
      <c r="Z362" s="86" t="s">
        <v>1612</v>
      </c>
      <c r="AA362" s="86"/>
      <c r="AB362" s="86" t="s">
        <v>1612</v>
      </c>
      <c r="AC362" s="86" t="s">
        <v>1612</v>
      </c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20</v>
      </c>
      <c r="J363" s="34">
        <f t="shared" si="50"/>
        <v>8</v>
      </c>
      <c r="K363" s="35">
        <f t="shared" si="51"/>
        <v>0.7142857142857143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 t="s">
        <v>1612</v>
      </c>
      <c r="Z363" s="86" t="s">
        <v>1612</v>
      </c>
      <c r="AA363" s="86"/>
      <c r="AB363" s="86" t="s">
        <v>1612</v>
      </c>
      <c r="AC363" s="86" t="s">
        <v>1612</v>
      </c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6</v>
      </c>
      <c r="J366" s="34">
        <f t="shared" si="50"/>
        <v>22</v>
      </c>
      <c r="K366" s="35">
        <f t="shared" si="51"/>
        <v>0.21428571428571427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 t="s">
        <v>1612</v>
      </c>
      <c r="Z366" s="86" t="s">
        <v>1612</v>
      </c>
      <c r="AA366" s="86" t="s">
        <v>1612</v>
      </c>
      <c r="AB366" s="86" t="s">
        <v>1612</v>
      </c>
      <c r="AC366" s="86" t="s">
        <v>1612</v>
      </c>
      <c r="AD366" s="86" t="s">
        <v>1612</v>
      </c>
      <c r="AE366" s="86" t="s">
        <v>1612</v>
      </c>
      <c r="AF366" s="86" t="s">
        <v>1612</v>
      </c>
      <c r="AG366" s="86" t="s">
        <v>1612</v>
      </c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6</v>
      </c>
      <c r="J367" s="34">
        <f t="shared" si="50"/>
        <v>22</v>
      </c>
      <c r="K367" s="35">
        <f t="shared" si="51"/>
        <v>0.21428571428571427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 t="s">
        <v>1612</v>
      </c>
      <c r="Z367" s="86" t="s">
        <v>1612</v>
      </c>
      <c r="AA367" s="86" t="s">
        <v>1612</v>
      </c>
      <c r="AB367" s="86" t="s">
        <v>1612</v>
      </c>
      <c r="AC367" s="86" t="s">
        <v>1612</v>
      </c>
      <c r="AD367" s="86" t="s">
        <v>1612</v>
      </c>
      <c r="AE367" s="86" t="s">
        <v>1612</v>
      </c>
      <c r="AF367" s="86" t="s">
        <v>1612</v>
      </c>
      <c r="AG367" s="86" t="s">
        <v>1612</v>
      </c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7</v>
      </c>
      <c r="J368" s="34">
        <f t="shared" si="50"/>
        <v>21</v>
      </c>
      <c r="K368" s="35">
        <f t="shared" si="51"/>
        <v>0.25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 t="s">
        <v>1612</v>
      </c>
      <c r="AB368" s="86" t="s">
        <v>1612</v>
      </c>
      <c r="AC368" s="86" t="s">
        <v>1612</v>
      </c>
      <c r="AD368" s="86" t="s">
        <v>1612</v>
      </c>
      <c r="AE368" s="86" t="s">
        <v>1612</v>
      </c>
      <c r="AF368" s="86" t="s">
        <v>1612</v>
      </c>
      <c r="AG368" s="86" t="s">
        <v>1612</v>
      </c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12</v>
      </c>
      <c r="J396" s="34">
        <f t="shared" ref="J396" si="56">COUNTIF(L396:AM396,"APAGADO")</f>
        <v>16</v>
      </c>
      <c r="K396" s="35">
        <f t="shared" ref="K396" si="57">(I396)/(J396+I396)</f>
        <v>0.42857142857142855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 t="s">
        <v>1612</v>
      </c>
      <c r="Z396" s="86" t="s">
        <v>1612</v>
      </c>
      <c r="AA396" s="86" t="s">
        <v>1612</v>
      </c>
      <c r="AB396" s="86" t="s">
        <v>1612</v>
      </c>
      <c r="AC396" s="86" t="s">
        <v>1612</v>
      </c>
      <c r="AD396" s="86" t="s">
        <v>1612</v>
      </c>
      <c r="AE396" s="86" t="s">
        <v>1612</v>
      </c>
      <c r="AF396" s="86" t="s">
        <v>1612</v>
      </c>
      <c r="AG396" s="86" t="s">
        <v>1612</v>
      </c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21</v>
      </c>
      <c r="J408" s="34">
        <f t="shared" si="58"/>
        <v>7</v>
      </c>
      <c r="K408" s="35">
        <f t="shared" si="59"/>
        <v>0.75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22</v>
      </c>
      <c r="J415" s="34">
        <f t="shared" si="58"/>
        <v>6</v>
      </c>
      <c r="K415" s="35">
        <f t="shared" si="59"/>
        <v>0.7857142857142857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1612</v>
      </c>
      <c r="AC415" s="86" t="s">
        <v>1612</v>
      </c>
      <c r="AD415" s="86" t="s">
        <v>1612</v>
      </c>
      <c r="AE415" s="86" t="s">
        <v>1612</v>
      </c>
      <c r="AF415" s="86" t="s">
        <v>1612</v>
      </c>
      <c r="AG415" s="86" t="s">
        <v>1612</v>
      </c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23</v>
      </c>
      <c r="J416" s="34">
        <f>COUNTIF(L416:AM416,"APAGADO")</f>
        <v>5</v>
      </c>
      <c r="K416" s="35">
        <f>(I416)/(J416+I416)</f>
        <v>0.8214285714285714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 t="s">
        <v>1612</v>
      </c>
      <c r="AC416" s="86" t="s">
        <v>1612</v>
      </c>
      <c r="AD416" s="86" t="s">
        <v>1612</v>
      </c>
      <c r="AE416" s="86"/>
      <c r="AF416" s="86" t="s">
        <v>1612</v>
      </c>
      <c r="AG416" s="86" t="s">
        <v>1612</v>
      </c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23</v>
      </c>
      <c r="J439" s="34">
        <f t="shared" si="58"/>
        <v>5</v>
      </c>
      <c r="K439" s="35">
        <f t="shared" si="59"/>
        <v>0.8214285714285714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 t="s">
        <v>1612</v>
      </c>
      <c r="AC439" s="86" t="s">
        <v>1612</v>
      </c>
      <c r="AD439" s="86" t="s">
        <v>1612</v>
      </c>
      <c r="AE439" s="86" t="s">
        <v>1612</v>
      </c>
      <c r="AF439" s="86" t="s">
        <v>1612</v>
      </c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23</v>
      </c>
      <c r="J440" s="34">
        <f t="shared" si="58"/>
        <v>5</v>
      </c>
      <c r="K440" s="35">
        <f t="shared" si="59"/>
        <v>0.8214285714285714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 t="s">
        <v>1612</v>
      </c>
      <c r="AC440" s="86" t="s">
        <v>1612</v>
      </c>
      <c r="AD440" s="86" t="s">
        <v>1612</v>
      </c>
      <c r="AE440" s="86" t="s">
        <v>1612</v>
      </c>
      <c r="AF440" s="86" t="s">
        <v>1612</v>
      </c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21</v>
      </c>
      <c r="J441" s="34">
        <f t="shared" si="58"/>
        <v>7</v>
      </c>
      <c r="K441" s="35">
        <f t="shared" si="59"/>
        <v>0.75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 t="s">
        <v>1612</v>
      </c>
      <c r="AD441" s="86" t="s">
        <v>1612</v>
      </c>
      <c r="AE441" s="86" t="s">
        <v>1612</v>
      </c>
      <c r="AF441" s="86" t="s">
        <v>1612</v>
      </c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21</v>
      </c>
      <c r="J442" s="34">
        <f t="shared" si="58"/>
        <v>7</v>
      </c>
      <c r="K442" s="35">
        <f t="shared" si="59"/>
        <v>0.75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 t="s">
        <v>1612</v>
      </c>
      <c r="AC442" s="86" t="s">
        <v>1612</v>
      </c>
      <c r="AD442" s="86" t="s">
        <v>1612</v>
      </c>
      <c r="AE442" s="86" t="s">
        <v>1612</v>
      </c>
      <c r="AF442" s="86" t="s">
        <v>1612</v>
      </c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23</v>
      </c>
      <c r="J443" s="34">
        <f t="shared" si="58"/>
        <v>5</v>
      </c>
      <c r="K443" s="35">
        <f t="shared" si="59"/>
        <v>0.8214285714285714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 t="s">
        <v>1612</v>
      </c>
      <c r="AC443" s="86" t="s">
        <v>1612</v>
      </c>
      <c r="AD443" s="86" t="s">
        <v>1612</v>
      </c>
      <c r="AE443" s="86" t="s">
        <v>1612</v>
      </c>
      <c r="AF443" s="86" t="s">
        <v>1612</v>
      </c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23</v>
      </c>
      <c r="J445" s="34">
        <f t="shared" si="58"/>
        <v>5</v>
      </c>
      <c r="K445" s="35">
        <f t="shared" si="59"/>
        <v>0.8214285714285714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 t="s">
        <v>1612</v>
      </c>
      <c r="AC445" s="86" t="s">
        <v>1612</v>
      </c>
      <c r="AD445" s="86" t="s">
        <v>1612</v>
      </c>
      <c r="AE445" s="86" t="s">
        <v>1612</v>
      </c>
      <c r="AF445" s="86" t="s">
        <v>1612</v>
      </c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23</v>
      </c>
      <c r="J457" s="34">
        <f t="shared" si="58"/>
        <v>5</v>
      </c>
      <c r="K457" s="35">
        <f t="shared" si="59"/>
        <v>0.8214285714285714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 t="s">
        <v>1612</v>
      </c>
      <c r="AC457" s="86" t="s">
        <v>1612</v>
      </c>
      <c r="AD457" s="86" t="s">
        <v>1612</v>
      </c>
      <c r="AE457" s="86" t="s">
        <v>1612</v>
      </c>
      <c r="AF457" s="86" t="s">
        <v>1612</v>
      </c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22</v>
      </c>
      <c r="J458" s="34">
        <f>COUNTIF(L458:AM458,"APAGADO")</f>
        <v>6</v>
      </c>
      <c r="K458" s="35">
        <f>(I458)/(J458+I458)</f>
        <v>0.7857142857142857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 t="s">
        <v>1612</v>
      </c>
      <c r="AC458" s="86" t="s">
        <v>1612</v>
      </c>
      <c r="AD458" s="86" t="s">
        <v>1612</v>
      </c>
      <c r="AE458" s="86" t="s">
        <v>1612</v>
      </c>
      <c r="AF458" s="86" t="s">
        <v>1612</v>
      </c>
      <c r="AG458" s="86" t="s">
        <v>1612</v>
      </c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22</v>
      </c>
      <c r="J459" s="34">
        <f t="shared" si="58"/>
        <v>6</v>
      </c>
      <c r="K459" s="35">
        <f t="shared" si="59"/>
        <v>0.7857142857142857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 t="s">
        <v>1612</v>
      </c>
      <c r="AC459" s="86" t="s">
        <v>1612</v>
      </c>
      <c r="AD459" s="86" t="s">
        <v>1612</v>
      </c>
      <c r="AE459" s="86" t="s">
        <v>1612</v>
      </c>
      <c r="AF459" s="86" t="s">
        <v>1612</v>
      </c>
      <c r="AG459" s="86" t="s">
        <v>1612</v>
      </c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22</v>
      </c>
      <c r="J460" s="34">
        <f t="shared" si="58"/>
        <v>6</v>
      </c>
      <c r="K460" s="35">
        <f t="shared" si="59"/>
        <v>0.7857142857142857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 t="s">
        <v>1612</v>
      </c>
      <c r="AC460" s="86" t="s">
        <v>1612</v>
      </c>
      <c r="AD460" s="86" t="s">
        <v>1612</v>
      </c>
      <c r="AE460" s="86" t="s">
        <v>1612</v>
      </c>
      <c r="AF460" s="86" t="s">
        <v>1612</v>
      </c>
      <c r="AG460" s="86" t="s">
        <v>1612</v>
      </c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6</v>
      </c>
      <c r="J470" s="34">
        <f t="shared" si="66"/>
        <v>22</v>
      </c>
      <c r="K470" s="35">
        <f t="shared" si="67"/>
        <v>0.21428571428571427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 t="s">
        <v>1612</v>
      </c>
      <c r="Z470" s="86" t="s">
        <v>1612</v>
      </c>
      <c r="AA470" s="86" t="s">
        <v>1612</v>
      </c>
      <c r="AB470" s="86" t="s">
        <v>1612</v>
      </c>
      <c r="AC470" s="86" t="s">
        <v>1612</v>
      </c>
      <c r="AD470" s="86" t="s">
        <v>1612</v>
      </c>
      <c r="AE470" s="86" t="s">
        <v>1612</v>
      </c>
      <c r="AF470" s="86" t="s">
        <v>1612</v>
      </c>
      <c r="AG470" s="86" t="s">
        <v>1612</v>
      </c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6</v>
      </c>
      <c r="J471" s="34">
        <f t="shared" si="66"/>
        <v>22</v>
      </c>
      <c r="K471" s="35">
        <f t="shared" si="67"/>
        <v>0.21428571428571427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 t="s">
        <v>1612</v>
      </c>
      <c r="Z471" s="86" t="s">
        <v>1612</v>
      </c>
      <c r="AA471" s="86" t="s">
        <v>1612</v>
      </c>
      <c r="AB471" s="86" t="s">
        <v>1612</v>
      </c>
      <c r="AC471" s="86" t="s">
        <v>1612</v>
      </c>
      <c r="AD471" s="86" t="s">
        <v>1612</v>
      </c>
      <c r="AE471" s="86" t="s">
        <v>1612</v>
      </c>
      <c r="AF471" s="86" t="s">
        <v>1612</v>
      </c>
      <c r="AG471" s="86" t="s">
        <v>1612</v>
      </c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6</v>
      </c>
      <c r="J472" s="34">
        <f t="shared" si="66"/>
        <v>22</v>
      </c>
      <c r="K472" s="35">
        <f t="shared" si="67"/>
        <v>0.21428571428571427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 t="s">
        <v>1612</v>
      </c>
      <c r="AB472" s="86" t="s">
        <v>1612</v>
      </c>
      <c r="AC472" s="86" t="s">
        <v>1612</v>
      </c>
      <c r="AD472" s="86" t="s">
        <v>1612</v>
      </c>
      <c r="AE472" s="86" t="s">
        <v>1612</v>
      </c>
      <c r="AF472" s="86" t="s">
        <v>1612</v>
      </c>
      <c r="AG472" s="86" t="s">
        <v>1612</v>
      </c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6</v>
      </c>
      <c r="J480" s="34">
        <f t="shared" si="68"/>
        <v>22</v>
      </c>
      <c r="K480" s="35">
        <f t="shared" si="69"/>
        <v>0.21428571428571427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 t="s">
        <v>1612</v>
      </c>
      <c r="Z480" s="86" t="s">
        <v>1612</v>
      </c>
      <c r="AA480" s="86" t="s">
        <v>1612</v>
      </c>
      <c r="AB480" s="86" t="s">
        <v>1612</v>
      </c>
      <c r="AC480" s="86" t="s">
        <v>1612</v>
      </c>
      <c r="AD480" s="86" t="s">
        <v>1612</v>
      </c>
      <c r="AE480" s="86" t="s">
        <v>1612</v>
      </c>
      <c r="AF480" s="86" t="s">
        <v>1612</v>
      </c>
      <c r="AG480" s="86" t="s">
        <v>1612</v>
      </c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6</v>
      </c>
      <c r="J481" s="34">
        <f t="shared" si="68"/>
        <v>22</v>
      </c>
      <c r="K481" s="35">
        <f t="shared" si="69"/>
        <v>0.21428571428571427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 t="s">
        <v>1612</v>
      </c>
      <c r="Z481" s="86" t="s">
        <v>1612</v>
      </c>
      <c r="AA481" s="86" t="s">
        <v>1612</v>
      </c>
      <c r="AB481" s="86" t="s">
        <v>1612</v>
      </c>
      <c r="AC481" s="86" t="s">
        <v>1612</v>
      </c>
      <c r="AD481" s="86" t="s">
        <v>1612</v>
      </c>
      <c r="AE481" s="86" t="s">
        <v>1612</v>
      </c>
      <c r="AF481" s="86" t="s">
        <v>1612</v>
      </c>
      <c r="AG481" s="86" t="s">
        <v>1612</v>
      </c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6</v>
      </c>
      <c r="J484" s="34">
        <f t="shared" si="68"/>
        <v>22</v>
      </c>
      <c r="K484" s="35">
        <f t="shared" si="69"/>
        <v>0.21428571428571427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 t="s">
        <v>1612</v>
      </c>
      <c r="Z484" s="86" t="s">
        <v>1612</v>
      </c>
      <c r="AA484" s="86" t="s">
        <v>1612</v>
      </c>
      <c r="AB484" s="86" t="s">
        <v>1612</v>
      </c>
      <c r="AC484" s="86" t="s">
        <v>1612</v>
      </c>
      <c r="AD484" s="86" t="s">
        <v>1612</v>
      </c>
      <c r="AE484" s="86" t="s">
        <v>1612</v>
      </c>
      <c r="AF484" s="86" t="s">
        <v>1612</v>
      </c>
      <c r="AG484" s="86" t="s">
        <v>1612</v>
      </c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6</v>
      </c>
      <c r="J485" s="34">
        <f t="shared" si="68"/>
        <v>22</v>
      </c>
      <c r="K485" s="35">
        <f t="shared" si="69"/>
        <v>0.21428571428571427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 t="s">
        <v>1612</v>
      </c>
      <c r="Z485" s="86" t="s">
        <v>1612</v>
      </c>
      <c r="AA485" s="86" t="s">
        <v>1612</v>
      </c>
      <c r="AB485" s="86" t="s">
        <v>1612</v>
      </c>
      <c r="AC485" s="86" t="s">
        <v>1612</v>
      </c>
      <c r="AD485" s="86" t="s">
        <v>1612</v>
      </c>
      <c r="AE485" s="86" t="s">
        <v>1612</v>
      </c>
      <c r="AF485" s="86" t="s">
        <v>1612</v>
      </c>
      <c r="AG485" s="86" t="s">
        <v>1612</v>
      </c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25</v>
      </c>
      <c r="J486" s="34">
        <f t="shared" si="68"/>
        <v>3</v>
      </c>
      <c r="K486" s="35">
        <f t="shared" si="69"/>
        <v>0.8928571428571429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 t="s">
        <v>1612</v>
      </c>
      <c r="AB486" s="86"/>
      <c r="AC486" s="86"/>
      <c r="AD486" s="86"/>
      <c r="AE486" s="86"/>
      <c r="AF486" s="86" t="s">
        <v>1612</v>
      </c>
      <c r="AG486" s="86" t="s">
        <v>1612</v>
      </c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27</v>
      </c>
      <c r="J487" s="34">
        <f t="shared" si="68"/>
        <v>1</v>
      </c>
      <c r="K487" s="35">
        <f t="shared" si="69"/>
        <v>0.9642857142857143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 t="s">
        <v>1612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8</v>
      </c>
      <c r="J488" s="34">
        <f t="shared" ref="J488:J497" si="71">COUNTIF(L488:AM488,"APAGADO")</f>
        <v>20</v>
      </c>
      <c r="K488" s="35">
        <f t="shared" ref="K488:K497" si="72">(I488)/(J488+I488)</f>
        <v>0.2857142857142857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 t="s">
        <v>1612</v>
      </c>
      <c r="Z488" s="86" t="s">
        <v>1612</v>
      </c>
      <c r="AA488" s="86" t="s">
        <v>1612</v>
      </c>
      <c r="AB488" s="86" t="s">
        <v>1612</v>
      </c>
      <c r="AC488" s="86" t="s">
        <v>1612</v>
      </c>
      <c r="AD488" s="86" t="s">
        <v>1612</v>
      </c>
      <c r="AE488" s="86" t="s">
        <v>1612</v>
      </c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8</v>
      </c>
      <c r="J489" s="34">
        <f t="shared" si="71"/>
        <v>20</v>
      </c>
      <c r="K489" s="35">
        <f t="shared" si="72"/>
        <v>0.2857142857142857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 t="s">
        <v>1612</v>
      </c>
      <c r="Z489" s="86" t="s">
        <v>1612</v>
      </c>
      <c r="AA489" s="86" t="s">
        <v>1612</v>
      </c>
      <c r="AB489" s="86" t="s">
        <v>1612</v>
      </c>
      <c r="AC489" s="86" t="s">
        <v>1612</v>
      </c>
      <c r="AD489" s="86" t="s">
        <v>1612</v>
      </c>
      <c r="AE489" s="86" t="s">
        <v>1612</v>
      </c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6</v>
      </c>
      <c r="J492" s="34">
        <f t="shared" si="71"/>
        <v>22</v>
      </c>
      <c r="K492" s="35">
        <f t="shared" si="72"/>
        <v>0.21428571428571427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 t="s">
        <v>1612</v>
      </c>
      <c r="Z492" s="86" t="s">
        <v>1612</v>
      </c>
      <c r="AA492" s="86" t="s">
        <v>1612</v>
      </c>
      <c r="AB492" s="86" t="s">
        <v>1612</v>
      </c>
      <c r="AC492" s="86" t="s">
        <v>1612</v>
      </c>
      <c r="AD492" s="86" t="s">
        <v>1612</v>
      </c>
      <c r="AE492" s="86" t="s">
        <v>1612</v>
      </c>
      <c r="AF492" s="86" t="s">
        <v>1612</v>
      </c>
      <c r="AG492" s="86" t="s">
        <v>1612</v>
      </c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6</v>
      </c>
      <c r="J493" s="34">
        <f t="shared" si="71"/>
        <v>22</v>
      </c>
      <c r="K493" s="35">
        <f t="shared" si="72"/>
        <v>0.21428571428571427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 t="s">
        <v>1612</v>
      </c>
      <c r="Z493" s="86" t="s">
        <v>1612</v>
      </c>
      <c r="AA493" s="86" t="s">
        <v>1612</v>
      </c>
      <c r="AB493" s="86" t="s">
        <v>1612</v>
      </c>
      <c r="AC493" s="86" t="s">
        <v>1612</v>
      </c>
      <c r="AD493" s="86" t="s">
        <v>1612</v>
      </c>
      <c r="AE493" s="86" t="s">
        <v>1612</v>
      </c>
      <c r="AF493" s="86" t="s">
        <v>1612</v>
      </c>
      <c r="AG493" s="86" t="s">
        <v>1612</v>
      </c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6</v>
      </c>
      <c r="J494" s="34">
        <f t="shared" si="71"/>
        <v>22</v>
      </c>
      <c r="K494" s="35">
        <f t="shared" si="72"/>
        <v>0.21428571428571427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 t="s">
        <v>1612</v>
      </c>
      <c r="AB494" s="86" t="s">
        <v>1612</v>
      </c>
      <c r="AC494" s="86" t="s">
        <v>1612</v>
      </c>
      <c r="AD494" s="86" t="s">
        <v>1612</v>
      </c>
      <c r="AE494" s="86" t="s">
        <v>1612</v>
      </c>
      <c r="AF494" s="86" t="s">
        <v>1612</v>
      </c>
      <c r="AG494" s="86" t="s">
        <v>1612</v>
      </c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6</v>
      </c>
      <c r="J495" s="34">
        <f t="shared" si="71"/>
        <v>22</v>
      </c>
      <c r="K495" s="35">
        <f t="shared" si="72"/>
        <v>0.21428571428571427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 t="s">
        <v>1612</v>
      </c>
      <c r="AB495" s="86" t="s">
        <v>1612</v>
      </c>
      <c r="AC495" s="86" t="s">
        <v>1612</v>
      </c>
      <c r="AD495" s="86" t="s">
        <v>1612</v>
      </c>
      <c r="AE495" s="86" t="s">
        <v>1612</v>
      </c>
      <c r="AF495" s="86" t="s">
        <v>1612</v>
      </c>
      <c r="AG495" s="86" t="s">
        <v>1612</v>
      </c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6</v>
      </c>
      <c r="J502" s="34">
        <f t="shared" si="74"/>
        <v>22</v>
      </c>
      <c r="K502" s="35">
        <f t="shared" si="75"/>
        <v>0.21428571428571427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 t="s">
        <v>1612</v>
      </c>
      <c r="Z502" s="86" t="s">
        <v>1612</v>
      </c>
      <c r="AA502" s="86" t="s">
        <v>1612</v>
      </c>
      <c r="AB502" s="86" t="s">
        <v>1612</v>
      </c>
      <c r="AC502" s="86" t="s">
        <v>1612</v>
      </c>
      <c r="AD502" s="86" t="s">
        <v>1612</v>
      </c>
      <c r="AE502" s="86" t="s">
        <v>1612</v>
      </c>
      <c r="AF502" s="86" t="s">
        <v>1612</v>
      </c>
      <c r="AG502" s="86" t="s">
        <v>1612</v>
      </c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6</v>
      </c>
      <c r="J503" s="34">
        <f t="shared" si="74"/>
        <v>22</v>
      </c>
      <c r="K503" s="35">
        <f t="shared" si="75"/>
        <v>0.21428571428571427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 t="s">
        <v>1612</v>
      </c>
      <c r="Z503" s="86" t="s">
        <v>1612</v>
      </c>
      <c r="AA503" s="86" t="s">
        <v>1612</v>
      </c>
      <c r="AB503" s="86" t="s">
        <v>1612</v>
      </c>
      <c r="AC503" s="86" t="s">
        <v>1612</v>
      </c>
      <c r="AD503" s="86" t="s">
        <v>1612</v>
      </c>
      <c r="AE503" s="86" t="s">
        <v>1612</v>
      </c>
      <c r="AF503" s="86" t="s">
        <v>1612</v>
      </c>
      <c r="AG503" s="86" t="s">
        <v>1612</v>
      </c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6</v>
      </c>
      <c r="J504" s="34">
        <f t="shared" si="74"/>
        <v>22</v>
      </c>
      <c r="K504" s="35">
        <f t="shared" si="75"/>
        <v>0.21428571428571427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 t="s">
        <v>1612</v>
      </c>
      <c r="AB504" s="86" t="s">
        <v>1612</v>
      </c>
      <c r="AC504" s="86" t="s">
        <v>1612</v>
      </c>
      <c r="AD504" s="86" t="s">
        <v>1612</v>
      </c>
      <c r="AE504" s="86" t="s">
        <v>1612</v>
      </c>
      <c r="AF504" s="86" t="s">
        <v>1612</v>
      </c>
      <c r="AG504" s="86" t="s">
        <v>1612</v>
      </c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6</v>
      </c>
      <c r="J505" s="34">
        <f t="shared" si="74"/>
        <v>22</v>
      </c>
      <c r="K505" s="35">
        <f t="shared" si="75"/>
        <v>0.21428571428571427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 t="s">
        <v>1612</v>
      </c>
      <c r="AB505" s="86" t="s">
        <v>1612</v>
      </c>
      <c r="AC505" s="86" t="s">
        <v>1612</v>
      </c>
      <c r="AD505" s="86" t="s">
        <v>1612</v>
      </c>
      <c r="AE505" s="86" t="s">
        <v>1612</v>
      </c>
      <c r="AF505" s="86" t="s">
        <v>1612</v>
      </c>
      <c r="AG505" s="86" t="s">
        <v>1612</v>
      </c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6</v>
      </c>
      <c r="J506" s="34">
        <f t="shared" si="74"/>
        <v>22</v>
      </c>
      <c r="K506" s="35">
        <f t="shared" si="75"/>
        <v>0.21428571428571427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 t="s">
        <v>1612</v>
      </c>
      <c r="AB506" s="86" t="s">
        <v>1612</v>
      </c>
      <c r="AC506" s="86" t="s">
        <v>1612</v>
      </c>
      <c r="AD506" s="86" t="s">
        <v>1612</v>
      </c>
      <c r="AE506" s="86" t="s">
        <v>1612</v>
      </c>
      <c r="AF506" s="86" t="s">
        <v>1612</v>
      </c>
      <c r="AG506" s="86" t="s">
        <v>1612</v>
      </c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6</v>
      </c>
      <c r="J507" s="34">
        <f t="shared" si="74"/>
        <v>22</v>
      </c>
      <c r="K507" s="35">
        <f t="shared" si="75"/>
        <v>0.21428571428571427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 t="s">
        <v>1612</v>
      </c>
      <c r="AB507" s="86" t="s">
        <v>1612</v>
      </c>
      <c r="AC507" s="86" t="s">
        <v>1612</v>
      </c>
      <c r="AD507" s="86" t="s">
        <v>1612</v>
      </c>
      <c r="AE507" s="86" t="s">
        <v>1612</v>
      </c>
      <c r="AF507" s="86" t="s">
        <v>1612</v>
      </c>
      <c r="AG507" s="86" t="s">
        <v>1612</v>
      </c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6</v>
      </c>
      <c r="J508" s="34">
        <f t="shared" si="74"/>
        <v>22</v>
      </c>
      <c r="K508" s="35">
        <f t="shared" si="75"/>
        <v>0.21428571428571427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 t="s">
        <v>1612</v>
      </c>
      <c r="AB508" s="86" t="s">
        <v>1612</v>
      </c>
      <c r="AC508" s="86" t="s">
        <v>1612</v>
      </c>
      <c r="AD508" s="86" t="s">
        <v>1612</v>
      </c>
      <c r="AE508" s="86" t="s">
        <v>1612</v>
      </c>
      <c r="AF508" s="86" t="s">
        <v>1612</v>
      </c>
      <c r="AG508" s="86" t="s">
        <v>1612</v>
      </c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6</v>
      </c>
      <c r="J509" s="34">
        <f t="shared" si="74"/>
        <v>22</v>
      </c>
      <c r="K509" s="35">
        <f t="shared" si="75"/>
        <v>0.21428571428571427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 t="s">
        <v>1612</v>
      </c>
      <c r="AB509" s="86" t="s">
        <v>1612</v>
      </c>
      <c r="AC509" s="86" t="s">
        <v>1612</v>
      </c>
      <c r="AD509" s="86" t="s">
        <v>1612</v>
      </c>
      <c r="AE509" s="86" t="s">
        <v>1612</v>
      </c>
      <c r="AF509" s="86" t="s">
        <v>1612</v>
      </c>
      <c r="AG509" s="86" t="s">
        <v>1612</v>
      </c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8</v>
      </c>
      <c r="J510" s="34">
        <f t="shared" si="74"/>
        <v>20</v>
      </c>
      <c r="K510" s="35">
        <f t="shared" si="75"/>
        <v>0.2857142857142857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 t="s">
        <v>1612</v>
      </c>
      <c r="Z510" s="86" t="s">
        <v>1612</v>
      </c>
      <c r="AA510" s="86" t="s">
        <v>1612</v>
      </c>
      <c r="AB510" s="86" t="s">
        <v>1612</v>
      </c>
      <c r="AC510" s="86" t="s">
        <v>1612</v>
      </c>
      <c r="AD510" s="86" t="s">
        <v>1612</v>
      </c>
      <c r="AE510" s="86" t="s">
        <v>1612</v>
      </c>
      <c r="AF510" s="86" t="s">
        <v>1612</v>
      </c>
      <c r="AG510" s="86" t="s">
        <v>1612</v>
      </c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8</v>
      </c>
      <c r="J516" s="34">
        <f t="shared" si="74"/>
        <v>20</v>
      </c>
      <c r="K516" s="35">
        <f t="shared" si="75"/>
        <v>0.2857142857142857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 t="s">
        <v>1612</v>
      </c>
      <c r="Z516" s="86" t="s">
        <v>1612</v>
      </c>
      <c r="AA516" s="86" t="s">
        <v>1612</v>
      </c>
      <c r="AB516" s="86" t="s">
        <v>1612</v>
      </c>
      <c r="AC516" s="86" t="s">
        <v>1612</v>
      </c>
      <c r="AD516" s="86" t="s">
        <v>1612</v>
      </c>
      <c r="AE516" s="86" t="s">
        <v>1612</v>
      </c>
      <c r="AF516" s="86" t="s">
        <v>1612</v>
      </c>
      <c r="AG516" s="86" t="s">
        <v>1612</v>
      </c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6</v>
      </c>
      <c r="J517" s="34">
        <f t="shared" si="74"/>
        <v>22</v>
      </c>
      <c r="K517" s="35">
        <f t="shared" si="75"/>
        <v>0.21428571428571427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 t="s">
        <v>1612</v>
      </c>
      <c r="Z517" s="86" t="s">
        <v>1612</v>
      </c>
      <c r="AA517" s="86" t="s">
        <v>1612</v>
      </c>
      <c r="AB517" s="86" t="s">
        <v>1612</v>
      </c>
      <c r="AC517" s="86" t="s">
        <v>1612</v>
      </c>
      <c r="AD517" s="86" t="s">
        <v>1612</v>
      </c>
      <c r="AE517" s="86" t="s">
        <v>1612</v>
      </c>
      <c r="AF517" s="86" t="s">
        <v>1612</v>
      </c>
      <c r="AG517" s="86" t="s">
        <v>1612</v>
      </c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6</v>
      </c>
      <c r="J518" s="34">
        <f t="shared" si="74"/>
        <v>22</v>
      </c>
      <c r="K518" s="35">
        <f t="shared" si="75"/>
        <v>0.21428571428571427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 t="s">
        <v>1612</v>
      </c>
      <c r="Z518" s="86" t="s">
        <v>1612</v>
      </c>
      <c r="AA518" s="86" t="s">
        <v>1612</v>
      </c>
      <c r="AB518" s="86" t="s">
        <v>1612</v>
      </c>
      <c r="AC518" s="86" t="s">
        <v>1612</v>
      </c>
      <c r="AD518" s="86" t="s">
        <v>1612</v>
      </c>
      <c r="AE518" s="86" t="s">
        <v>1612</v>
      </c>
      <c r="AF518" s="86" t="s">
        <v>1612</v>
      </c>
      <c r="AG518" s="86" t="s">
        <v>1612</v>
      </c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8</v>
      </c>
      <c r="J519" s="34">
        <f t="shared" si="74"/>
        <v>20</v>
      </c>
      <c r="K519" s="35">
        <f t="shared" si="75"/>
        <v>0.2857142857142857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 t="s">
        <v>1612</v>
      </c>
      <c r="Z519" s="86" t="s">
        <v>1612</v>
      </c>
      <c r="AA519" s="86" t="s">
        <v>1612</v>
      </c>
      <c r="AB519" s="86" t="s">
        <v>1612</v>
      </c>
      <c r="AC519" s="86" t="s">
        <v>1612</v>
      </c>
      <c r="AD519" s="86" t="s">
        <v>1612</v>
      </c>
      <c r="AE519" s="86" t="s">
        <v>1612</v>
      </c>
      <c r="AF519" s="86" t="s">
        <v>1612</v>
      </c>
      <c r="AG519" s="86" t="s">
        <v>1612</v>
      </c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20</v>
      </c>
      <c r="J524" s="34">
        <f t="shared" si="77"/>
        <v>8</v>
      </c>
      <c r="K524" s="35">
        <f t="shared" si="78"/>
        <v>0.7142857142857143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16</v>
      </c>
      <c r="J525" s="34">
        <f t="shared" si="77"/>
        <v>12</v>
      </c>
      <c r="K525" s="35">
        <f t="shared" si="78"/>
        <v>0.5714285714285714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 t="s">
        <v>1612</v>
      </c>
      <c r="Z525" s="86" t="s">
        <v>1612</v>
      </c>
      <c r="AA525" s="86" t="s">
        <v>1612</v>
      </c>
      <c r="AB525" s="86" t="s">
        <v>1612</v>
      </c>
      <c r="AC525" s="86" t="s">
        <v>1612</v>
      </c>
      <c r="AD525" s="86" t="s">
        <v>1612</v>
      </c>
      <c r="AE525" s="86" t="s">
        <v>1612</v>
      </c>
      <c r="AF525" s="86" t="s">
        <v>1612</v>
      </c>
      <c r="AG525" s="86" t="s">
        <v>1612</v>
      </c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6</v>
      </c>
      <c r="J528" s="34">
        <f t="shared" si="77"/>
        <v>22</v>
      </c>
      <c r="K528" s="35">
        <f t="shared" si="78"/>
        <v>0.21428571428571427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 t="s">
        <v>1612</v>
      </c>
      <c r="Z528" s="86" t="s">
        <v>1612</v>
      </c>
      <c r="AA528" s="86" t="s">
        <v>1612</v>
      </c>
      <c r="AB528" s="86" t="s">
        <v>1612</v>
      </c>
      <c r="AC528" s="86" t="s">
        <v>1612</v>
      </c>
      <c r="AD528" s="86" t="s">
        <v>1612</v>
      </c>
      <c r="AE528" s="86" t="s">
        <v>1612</v>
      </c>
      <c r="AF528" s="86" t="s">
        <v>1612</v>
      </c>
      <c r="AG528" s="86" t="s">
        <v>1612</v>
      </c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6</v>
      </c>
      <c r="J529" s="34">
        <f t="shared" si="77"/>
        <v>22</v>
      </c>
      <c r="K529" s="35">
        <f t="shared" si="78"/>
        <v>0.21428571428571427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 t="s">
        <v>1612</v>
      </c>
      <c r="Z529" s="86" t="s">
        <v>1612</v>
      </c>
      <c r="AA529" s="86" t="s">
        <v>1612</v>
      </c>
      <c r="AB529" s="86" t="s">
        <v>1612</v>
      </c>
      <c r="AC529" s="86" t="s">
        <v>1612</v>
      </c>
      <c r="AD529" s="86" t="s">
        <v>1612</v>
      </c>
      <c r="AE529" s="86" t="s">
        <v>1612</v>
      </c>
      <c r="AF529" s="86" t="s">
        <v>1612</v>
      </c>
      <c r="AG529" s="86" t="s">
        <v>1612</v>
      </c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6</v>
      </c>
      <c r="J532" s="34">
        <f t="shared" si="77"/>
        <v>22</v>
      </c>
      <c r="K532" s="35">
        <f t="shared" si="78"/>
        <v>0.21428571428571427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 t="s">
        <v>1612</v>
      </c>
      <c r="Z532" s="86" t="s">
        <v>1612</v>
      </c>
      <c r="AA532" s="86" t="s">
        <v>1612</v>
      </c>
      <c r="AB532" s="86" t="s">
        <v>1612</v>
      </c>
      <c r="AC532" s="86" t="s">
        <v>1612</v>
      </c>
      <c r="AD532" s="86" t="s">
        <v>1612</v>
      </c>
      <c r="AE532" s="86" t="s">
        <v>1612</v>
      </c>
      <c r="AF532" s="86" t="s">
        <v>1612</v>
      </c>
      <c r="AG532" s="86" t="s">
        <v>1612</v>
      </c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7</v>
      </c>
      <c r="J533" s="34">
        <f t="shared" ref="J533:J539" si="80">COUNTIF(L533:AM533,"APAGADO")</f>
        <v>21</v>
      </c>
      <c r="K533" s="35">
        <f t="shared" ref="K533:K539" si="81">(I533)/(J533+I533)</f>
        <v>0.25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 t="s">
        <v>1612</v>
      </c>
      <c r="Z533" s="86" t="s">
        <v>1612</v>
      </c>
      <c r="AA533" s="86"/>
      <c r="AB533" s="86" t="s">
        <v>1612</v>
      </c>
      <c r="AC533" s="86" t="s">
        <v>1612</v>
      </c>
      <c r="AD533" s="86" t="s">
        <v>1612</v>
      </c>
      <c r="AE533" s="86" t="s">
        <v>1612</v>
      </c>
      <c r="AF533" s="86" t="s">
        <v>1612</v>
      </c>
      <c r="AG533" s="86" t="s">
        <v>1612</v>
      </c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7</v>
      </c>
      <c r="J542" s="34">
        <f t="shared" si="83"/>
        <v>21</v>
      </c>
      <c r="K542" s="35">
        <f t="shared" si="84"/>
        <v>0.25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 t="s">
        <v>1612</v>
      </c>
      <c r="Z542" s="86"/>
      <c r="AA542" s="86" t="s">
        <v>1612</v>
      </c>
      <c r="AB542" s="86" t="s">
        <v>1612</v>
      </c>
      <c r="AC542" s="86" t="s">
        <v>1612</v>
      </c>
      <c r="AD542" s="86" t="s">
        <v>1612</v>
      </c>
      <c r="AE542" s="86" t="s">
        <v>1612</v>
      </c>
      <c r="AF542" s="86" t="s">
        <v>1612</v>
      </c>
      <c r="AG542" s="86" t="s">
        <v>1612</v>
      </c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7</v>
      </c>
      <c r="J543" s="34">
        <f t="shared" si="83"/>
        <v>21</v>
      </c>
      <c r="K543" s="35">
        <f t="shared" si="84"/>
        <v>0.25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 t="s">
        <v>1612</v>
      </c>
      <c r="Z543" s="86"/>
      <c r="AA543" s="86" t="s">
        <v>1612</v>
      </c>
      <c r="AB543" s="86" t="s">
        <v>1612</v>
      </c>
      <c r="AC543" s="86" t="s">
        <v>1612</v>
      </c>
      <c r="AD543" s="86" t="s">
        <v>1612</v>
      </c>
      <c r="AE543" s="86" t="s">
        <v>1612</v>
      </c>
      <c r="AF543" s="86" t="s">
        <v>1612</v>
      </c>
      <c r="AG543" s="86" t="s">
        <v>1612</v>
      </c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22</v>
      </c>
      <c r="J544" s="34">
        <f t="shared" si="83"/>
        <v>6</v>
      </c>
      <c r="K544" s="35">
        <f t="shared" si="84"/>
        <v>0.7857142857142857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 t="s">
        <v>1612</v>
      </c>
      <c r="Z544" s="86" t="s">
        <v>1612</v>
      </c>
      <c r="AA544" s="86" t="s">
        <v>1612</v>
      </c>
      <c r="AB544" s="86"/>
      <c r="AC544" s="86"/>
      <c r="AD544" s="86"/>
      <c r="AE544" s="86"/>
      <c r="AF544" s="86"/>
      <c r="AG544" s="86" t="s">
        <v>1612</v>
      </c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22</v>
      </c>
      <c r="J545" s="34">
        <f t="shared" si="83"/>
        <v>6</v>
      </c>
      <c r="K545" s="35">
        <f t="shared" si="84"/>
        <v>0.7857142857142857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 t="s">
        <v>1612</v>
      </c>
      <c r="Z545" s="86" t="s">
        <v>1612</v>
      </c>
      <c r="AA545" s="86" t="s">
        <v>1612</v>
      </c>
      <c r="AB545" s="86"/>
      <c r="AC545" s="86"/>
      <c r="AD545" s="86"/>
      <c r="AE545" s="88"/>
      <c r="AF545" s="88"/>
      <c r="AG545" s="88" t="s">
        <v>1612</v>
      </c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6</v>
      </c>
      <c r="J546" s="34">
        <f t="shared" si="83"/>
        <v>22</v>
      </c>
      <c r="K546" s="35">
        <f t="shared" si="84"/>
        <v>0.21428571428571427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 t="s">
        <v>1612</v>
      </c>
      <c r="Z546" s="88" t="s">
        <v>1612</v>
      </c>
      <c r="AA546" s="88" t="s">
        <v>1612</v>
      </c>
      <c r="AB546" s="88" t="s">
        <v>1612</v>
      </c>
      <c r="AC546" s="88" t="s">
        <v>1612</v>
      </c>
      <c r="AD546" s="88" t="s">
        <v>1612</v>
      </c>
      <c r="AE546" s="88" t="s">
        <v>1612</v>
      </c>
      <c r="AF546" s="88" t="s">
        <v>1612</v>
      </c>
      <c r="AG546" s="88" t="s">
        <v>1612</v>
      </c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6</v>
      </c>
      <c r="J547" s="34">
        <f t="shared" si="83"/>
        <v>22</v>
      </c>
      <c r="K547" s="35">
        <f t="shared" si="84"/>
        <v>0.21428571428571427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 t="s">
        <v>1612</v>
      </c>
      <c r="Z547" s="88" t="s">
        <v>1612</v>
      </c>
      <c r="AA547" s="88" t="s">
        <v>1612</v>
      </c>
      <c r="AB547" s="88" t="s">
        <v>1612</v>
      </c>
      <c r="AC547" s="88" t="s">
        <v>1612</v>
      </c>
      <c r="AD547" s="88" t="s">
        <v>1612</v>
      </c>
      <c r="AE547" s="88" t="s">
        <v>1612</v>
      </c>
      <c r="AF547" s="88" t="s">
        <v>1612</v>
      </c>
      <c r="AG547" s="88" t="s">
        <v>1612</v>
      </c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 t="str">
        <f>'RESUMEN TOTAL'!AB139</f>
        <v>APAGADO</v>
      </c>
      <c r="W135" t="str">
        <f>'RESUMEN TOTAL'!AC139</f>
        <v>APAGADO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 t="str">
        <f>'RESUMEN TOTAL'!AF144</f>
        <v>APAGADO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 t="str">
        <f>'RESUMEN TOTAL'!AD150</f>
        <v>APAGADO</v>
      </c>
      <c r="Y146" t="str">
        <f>'RESUMEN TOTAL'!AE150</f>
        <v>APAGADO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 t="str">
        <f>'RESUMEN TOTAL'!AA200</f>
        <v>APAGADO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 t="str">
        <f>'RESUMEN TOTAL'!AA239</f>
        <v>APAGADO</v>
      </c>
      <c r="V234" t="str">
        <f>'RESUMEN TOTAL'!AB239</f>
        <v>APAGADO</v>
      </c>
      <c r="W234" t="str">
        <f>'RESUMEN TOTAL'!AC239</f>
        <v>APAGADO</v>
      </c>
      <c r="X234">
        <f>'RESUMEN TOTAL'!AD239</f>
        <v>0</v>
      </c>
      <c r="Y234">
        <f>'RESUMEN TOTAL'!AE239</f>
        <v>0</v>
      </c>
      <c r="Z234" t="str">
        <f>'RESUMEN TOTAL'!AF239</f>
        <v>APAGADO</v>
      </c>
      <c r="AA234" t="str">
        <f>'RESUMEN TOTAL'!AG239</f>
        <v>APAGADO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 t="str">
        <f>'RESUMEN TOTAL'!AA240</f>
        <v>APAGADO</v>
      </c>
      <c r="V235" t="str">
        <f>'RESUMEN TOTAL'!AB240</f>
        <v>APAGADO</v>
      </c>
      <c r="W235">
        <f>'RESUMEN TOTAL'!AC240</f>
        <v>0</v>
      </c>
      <c r="X235">
        <f>'RESUMEN TOTAL'!AD240</f>
        <v>0</v>
      </c>
      <c r="Y235" t="str">
        <f>'RESUMEN TOTAL'!AE240</f>
        <v>APAGADO</v>
      </c>
      <c r="Z235" t="str">
        <f>'RESUMEN TOTAL'!AF240</f>
        <v>APAGADO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 t="str">
        <f>'RESUMEN TOTAL'!AB256</f>
        <v>APAGADO</v>
      </c>
      <c r="W251" t="str">
        <f>'RESUMEN TOTAL'!AC256</f>
        <v>APAGADO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 t="str">
        <f>'RESUMEN TOTAL'!Y257</f>
        <v>APAGADO</v>
      </c>
      <c r="T252" t="str">
        <f>'RESUMEN TOTAL'!Z257</f>
        <v>APAGADO</v>
      </c>
      <c r="U252" t="str">
        <f>'RESUMEN TOTAL'!AA257</f>
        <v>APAGADO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 t="str">
        <f>'RESUMEN TOTAL'!AG257</f>
        <v>APAGADO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 t="str">
        <f>'RESUMEN TOTAL'!Z258</f>
        <v>APAGADO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 t="str">
        <f>'RESUMEN TOTAL'!Y259</f>
        <v>APAGADO</v>
      </c>
      <c r="T254" t="str">
        <f>'RESUMEN TOTAL'!Z259</f>
        <v>APAGADO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 t="str">
        <f>'RESUMEN TOTAL'!Y260</f>
        <v>APAGADO</v>
      </c>
      <c r="T255" t="str">
        <f>'RESUMEN TOTAL'!Z260</f>
        <v>APAGADO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 t="str">
        <f>'RESUMEN TOTAL'!AB271</f>
        <v>APAGADO</v>
      </c>
      <c r="W265" t="str">
        <f>'RESUMEN TOTAL'!AC271</f>
        <v>APAGADO</v>
      </c>
      <c r="X265" t="str">
        <f>'RESUMEN TOTAL'!AD271</f>
        <v>APAGADO</v>
      </c>
      <c r="Y265" t="str">
        <f>'RESUMEN TOTAL'!AE271</f>
        <v>APAGADO</v>
      </c>
      <c r="Z265" t="str">
        <f>'RESUMEN TOTAL'!AF271</f>
        <v>APAGADO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 t="str">
        <f>'RESUMEN TOTAL'!AC287</f>
        <v>APAGADO</v>
      </c>
      <c r="X281">
        <f>'RESUMEN TOTAL'!AD287</f>
        <v>0</v>
      </c>
      <c r="Y281" t="str">
        <f>'RESUMEN TOTAL'!AE287</f>
        <v>APAGADO</v>
      </c>
      <c r="Z281" t="str">
        <f>'RESUMEN TOTAL'!AF287</f>
        <v>APAGADO</v>
      </c>
      <c r="AA281" t="str">
        <f>'RESUMEN TOTAL'!AG287</f>
        <v>APAGADO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 t="str">
        <f>'RESUMEN TOTAL'!AC288</f>
        <v>APAGADO</v>
      </c>
      <c r="X282" t="str">
        <f>'RESUMEN TOTAL'!AD288</f>
        <v>APAGADO</v>
      </c>
      <c r="Y282" t="str">
        <f>'RESUMEN TOTAL'!AE288</f>
        <v>APAGADO</v>
      </c>
      <c r="Z282" t="str">
        <f>'RESUMEN TOTAL'!AF288</f>
        <v>APAGADO</v>
      </c>
      <c r="AA282" t="str">
        <f>'RESUMEN TOTAL'!AG288</f>
        <v>APAGADO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 t="str">
        <f>'RESUMEN TOTAL'!Y320</f>
        <v>APAGADO</v>
      </c>
      <c r="T314" t="str">
        <f>'RESUMEN TOTAL'!Z320</f>
        <v>APAGADO</v>
      </c>
      <c r="U314" t="str">
        <f>'RESUMEN TOTAL'!AA320</f>
        <v>APAGADO</v>
      </c>
      <c r="V314" t="str">
        <f>'RESUMEN TOTAL'!AB320</f>
        <v>APAGADO</v>
      </c>
      <c r="W314" t="str">
        <f>'RESUMEN TOTAL'!AC320</f>
        <v>APAGADO</v>
      </c>
      <c r="X314" t="str">
        <f>'RESUMEN TOTAL'!AD320</f>
        <v>APAGADO</v>
      </c>
      <c r="Y314" t="str">
        <f>'RESUMEN TOTAL'!AE320</f>
        <v>APAGADO</v>
      </c>
      <c r="Z314" t="str">
        <f>'RESUMEN TOTAL'!AF320</f>
        <v>APAGADO</v>
      </c>
      <c r="AA314" t="str">
        <f>'RESUMEN TOTAL'!AG320</f>
        <v>APAGADO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 t="str">
        <f>'RESUMEN TOTAL'!AB321</f>
        <v>APAGADO</v>
      </c>
      <c r="W315" t="str">
        <f>'RESUMEN TOTAL'!AC321</f>
        <v>APAGADO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 t="str">
        <f>'RESUMEN TOTAL'!Y342</f>
        <v>APAGADO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 t="str">
        <f>'RESUMEN TOTAL'!Y343</f>
        <v>APAGADO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 t="str">
        <f>'RESUMEN TOTAL'!Y344</f>
        <v>APAGADO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 t="str">
        <f>'RESUMEN TOTAL'!AB345</f>
        <v>APAGADO</v>
      </c>
      <c r="W339" t="str">
        <f>'RESUMEN TOTAL'!AC345</f>
        <v>APAGADO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>
        <f>'RESUMEN TOTAL'!Z346</f>
        <v>0</v>
      </c>
      <c r="U340">
        <f>'RESUMEN TOTAL'!AA346</f>
        <v>0</v>
      </c>
      <c r="V340" t="str">
        <f>'RESUMEN TOTAL'!AB346</f>
        <v>APAGADO</v>
      </c>
      <c r="W340" t="str">
        <f>'RESUMEN TOTAL'!AC346</f>
        <v>APAGADO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 t="str">
        <f>'RESUMEN TOTAL'!AC357</f>
        <v>APAGADO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 t="str">
        <f>'RESUMEN TOTAL'!AC358</f>
        <v>APAGADO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 t="str">
        <f>'RESUMEN TOTAL'!AB359</f>
        <v>APAGADO</v>
      </c>
      <c r="W353" t="str">
        <f>'RESUMEN TOTAL'!AC359</f>
        <v>APAGADO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 t="str">
        <f>'RESUMEN TOTAL'!Y363</f>
        <v>APAGADO</v>
      </c>
      <c r="T357" t="str">
        <f>'RESUMEN TOTAL'!Z363</f>
        <v>APAGADO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 t="str">
        <f>'RESUMEN TOTAL'!Y366</f>
        <v>APAGADO</v>
      </c>
      <c r="T360" t="str">
        <f>'RESUMEN TOTAL'!Z366</f>
        <v>APAGADO</v>
      </c>
      <c r="U360" t="str">
        <f>'RESUMEN TOTAL'!AA366</f>
        <v>APAGADO</v>
      </c>
      <c r="V360" t="str">
        <f>'RESUMEN TOTAL'!AB366</f>
        <v>APAGADO</v>
      </c>
      <c r="W360" t="str">
        <f>'RESUMEN TOTAL'!AC366</f>
        <v>APAGADO</v>
      </c>
      <c r="X360" t="str">
        <f>'RESUMEN TOTAL'!AD366</f>
        <v>APAGADO</v>
      </c>
      <c r="Y360" t="str">
        <f>'RESUMEN TOTAL'!AE366</f>
        <v>APAGADO</v>
      </c>
      <c r="Z360" t="str">
        <f>'RESUMEN TOTAL'!AF366</f>
        <v>APAGADO</v>
      </c>
      <c r="AA360" t="str">
        <f>'RESUMEN TOTAL'!AG366</f>
        <v>APAGADO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 t="str">
        <f>'RESUMEN TOTAL'!Y367</f>
        <v>APAGADO</v>
      </c>
      <c r="T361" t="str">
        <f>'RESUMEN TOTAL'!Z367</f>
        <v>APAGADO</v>
      </c>
      <c r="U361" t="str">
        <f>'RESUMEN TOTAL'!AA367</f>
        <v>APAGADO</v>
      </c>
      <c r="V361" t="str">
        <f>'RESUMEN TOTAL'!AB367</f>
        <v>APAGADO</v>
      </c>
      <c r="W361" t="str">
        <f>'RESUMEN TOTAL'!AC367</f>
        <v>APAGADO</v>
      </c>
      <c r="X361" t="str">
        <f>'RESUMEN TOTAL'!AD367</f>
        <v>APAGADO</v>
      </c>
      <c r="Y361" t="str">
        <f>'RESUMEN TOTAL'!AE367</f>
        <v>APAGADO</v>
      </c>
      <c r="Z361" t="str">
        <f>'RESUMEN TOTAL'!AF367</f>
        <v>APAGADO</v>
      </c>
      <c r="AA361" t="str">
        <f>'RESUMEN TOTAL'!AG367</f>
        <v>APAGADO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 t="str">
        <f>'RESUMEN TOTAL'!Y368</f>
        <v>APAGADO</v>
      </c>
      <c r="T362" t="str">
        <f>'RESUMEN TOTAL'!Z368</f>
        <v>APAGADO</v>
      </c>
      <c r="U362" t="str">
        <f>'RESUMEN TOTAL'!AA368</f>
        <v>APAGADO</v>
      </c>
      <c r="V362" t="str">
        <f>'RESUMEN TOTAL'!AB368</f>
        <v>APAGADO</v>
      </c>
      <c r="W362" t="str">
        <f>'RESUMEN TOTAL'!AC368</f>
        <v>APAGADO</v>
      </c>
      <c r="X362" t="str">
        <f>'RESUMEN TOTAL'!AD368</f>
        <v>APAGADO</v>
      </c>
      <c r="Y362" t="str">
        <f>'RESUMEN TOTAL'!AE368</f>
        <v>APAGADO</v>
      </c>
      <c r="Z362" t="str">
        <f>'RESUMEN TOTAL'!AF368</f>
        <v>APAGADO</v>
      </c>
      <c r="AA362" t="str">
        <f>'RESUMEN TOTAL'!AG368</f>
        <v>APAGADO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 t="str">
        <f>'RESUMEN TOTAL'!Y396</f>
        <v>APAGADO</v>
      </c>
      <c r="T389" t="str">
        <f>'RESUMEN TOTAL'!Z396</f>
        <v>APAGADO</v>
      </c>
      <c r="U389" t="str">
        <f>'RESUMEN TOTAL'!AA396</f>
        <v>APAGADO</v>
      </c>
      <c r="V389" t="str">
        <f>'RESUMEN TOTAL'!AB396</f>
        <v>APAGADO</v>
      </c>
      <c r="W389" t="str">
        <f>'RESUMEN TOTAL'!AC396</f>
        <v>APAGADO</v>
      </c>
      <c r="X389" t="str">
        <f>'RESUMEN TOTAL'!AD396</f>
        <v>APAGADO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 t="str">
        <f>'RESUMEN TOTAL'!AB415</f>
        <v>APAGADO</v>
      </c>
      <c r="W408" t="str">
        <f>'RESUMEN TOTAL'!AC415</f>
        <v>APAGADO</v>
      </c>
      <c r="X408" t="str">
        <f>'RESUMEN TOTAL'!AD415</f>
        <v>APAGADO</v>
      </c>
      <c r="Y408" t="str">
        <f>'RESUMEN TOTAL'!AE415</f>
        <v>APAGADO</v>
      </c>
      <c r="Z408" t="str">
        <f>'RESUMEN TOTAL'!AF415</f>
        <v>APAGADO</v>
      </c>
      <c r="AA408" t="str">
        <f>'RESUMEN TOTAL'!AG415</f>
        <v>APAGADO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 t="str">
        <f>'RESUMEN TOTAL'!AB416</f>
        <v>APAGADO</v>
      </c>
      <c r="W409" t="str">
        <f>'RESUMEN TOTAL'!AC416</f>
        <v>APAGADO</v>
      </c>
      <c r="X409" t="str">
        <f>'RESUMEN TOTAL'!AD416</f>
        <v>APAGADO</v>
      </c>
      <c r="Y409">
        <f>'RESUMEN TOTAL'!AE416</f>
        <v>0</v>
      </c>
      <c r="Z409" t="str">
        <f>'RESUMEN TOTAL'!AF416</f>
        <v>APAGADO</v>
      </c>
      <c r="AA409" t="str">
        <f>'RESUMEN TOTAL'!AG416</f>
        <v>APAGADO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 t="str">
        <f>'RESUMEN TOTAL'!AB439</f>
        <v>APAGADO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 t="str">
        <f>'RESUMEN TOTAL'!AB440</f>
        <v>APAGADO</v>
      </c>
      <c r="W432" t="str">
        <f>'RESUMEN TOTAL'!AC440</f>
        <v>APAGADO</v>
      </c>
      <c r="X432" t="str">
        <f>'RESUMEN TOTAL'!AD440</f>
        <v>APAGADO</v>
      </c>
      <c r="Y432" t="str">
        <f>'RESUMEN TOTAL'!AE440</f>
        <v>APAGADO</v>
      </c>
      <c r="Z432" t="str">
        <f>'RESUMEN TOTAL'!AF440</f>
        <v>APAGADO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 t="str">
        <f>'RESUMEN TOTAL'!AB441</f>
        <v>APAGADO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 t="str">
        <f>'RESUMEN TOTAL'!AB442</f>
        <v>APAGADO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 t="str">
        <f>'RESUMEN TOTAL'!AB443</f>
        <v>APAGADO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 t="str">
        <f>'RESUMEN TOTAL'!AB445</f>
        <v>APAGADO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 t="str">
        <f>'RESUMEN TOTAL'!AB457</f>
        <v>APAGADO</v>
      </c>
      <c r="W449" t="str">
        <f>'RESUMEN TOTAL'!AC457</f>
        <v>APAGADO</v>
      </c>
      <c r="X449" t="str">
        <f>'RESUMEN TOTAL'!AD457</f>
        <v>APAGADO</v>
      </c>
      <c r="Y449" t="str">
        <f>'RESUMEN TOTAL'!AE457</f>
        <v>APAGADO</v>
      </c>
      <c r="Z449" t="str">
        <f>'RESUMEN TOTAL'!AF457</f>
        <v>APAGADO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 t="str">
        <f>'RESUMEN TOTAL'!AB458</f>
        <v>APAGADO</v>
      </c>
      <c r="W450" t="str">
        <f>'RESUMEN TOTAL'!AC458</f>
        <v>APAGADO</v>
      </c>
      <c r="X450" t="str">
        <f>'RESUMEN TOTAL'!AD458</f>
        <v>APAGADO</v>
      </c>
      <c r="Y450" t="str">
        <f>'RESUMEN TOTAL'!AE458</f>
        <v>APAGADO</v>
      </c>
      <c r="Z450" t="str">
        <f>'RESUMEN TOTAL'!AF458</f>
        <v>APAGADO</v>
      </c>
      <c r="AA450" t="str">
        <f>'RESUMEN TOTAL'!AG458</f>
        <v>APAGADO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 t="str">
        <f>'RESUMEN TOTAL'!AB459</f>
        <v>APAGADO</v>
      </c>
      <c r="W451" t="str">
        <f>'RESUMEN TOTAL'!AC459</f>
        <v>APAGADO</v>
      </c>
      <c r="X451" t="str">
        <f>'RESUMEN TOTAL'!AD459</f>
        <v>APAGADO</v>
      </c>
      <c r="Y451" t="str">
        <f>'RESUMEN TOTAL'!AE459</f>
        <v>APAGADO</v>
      </c>
      <c r="Z451" t="str">
        <f>'RESUMEN TOTAL'!AF459</f>
        <v>APAGADO</v>
      </c>
      <c r="AA451" t="str">
        <f>'RESUMEN TOTAL'!AG459</f>
        <v>APAGADO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 t="str">
        <f>'RESUMEN TOTAL'!AB460</f>
        <v>APAGADO</v>
      </c>
      <c r="W452" t="str">
        <f>'RESUMEN TOTAL'!AC460</f>
        <v>APAGADO</v>
      </c>
      <c r="X452" t="str">
        <f>'RESUMEN TOTAL'!AD460</f>
        <v>APAGADO</v>
      </c>
      <c r="Y452" t="str">
        <f>'RESUMEN TOTAL'!AE460</f>
        <v>APAGADO</v>
      </c>
      <c r="Z452" t="str">
        <f>'RESUMEN TOTAL'!AF460</f>
        <v>APAGADO</v>
      </c>
      <c r="AA452" t="str">
        <f>'RESUMEN TOTAL'!AG460</f>
        <v>APAGADO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 t="str">
        <f>'RESUMEN TOTAL'!Z470</f>
        <v>APAGADO</v>
      </c>
      <c r="U462" t="str">
        <f>'RESUMEN TOTAL'!AA470</f>
        <v>APAGADO</v>
      </c>
      <c r="V462" t="str">
        <f>'RESUMEN TOTAL'!AB470</f>
        <v>APAGADO</v>
      </c>
      <c r="W462" t="str">
        <f>'RESUMEN TOTAL'!AC470</f>
        <v>APAGADO</v>
      </c>
      <c r="X462" t="str">
        <f>'RESUMEN TOTAL'!AD470</f>
        <v>APAGADO</v>
      </c>
      <c r="Y462" t="str">
        <f>'RESUMEN TOTAL'!AE470</f>
        <v>APAGADO</v>
      </c>
      <c r="Z462" t="str">
        <f>'RESUMEN TOTAL'!AF470</f>
        <v>APAGADO</v>
      </c>
      <c r="AA462" t="str">
        <f>'RESUMEN TOTAL'!AG470</f>
        <v>APAGADO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 t="str">
        <f>'RESUMEN TOTAL'!Z471</f>
        <v>APAGADO</v>
      </c>
      <c r="U463" t="str">
        <f>'RESUMEN TOTAL'!AA471</f>
        <v>APAGADO</v>
      </c>
      <c r="V463" t="str">
        <f>'RESUMEN TOTAL'!AB471</f>
        <v>APAGADO</v>
      </c>
      <c r="W463" t="str">
        <f>'RESUMEN TOTAL'!AC471</f>
        <v>APAGADO</v>
      </c>
      <c r="X463" t="str">
        <f>'RESUMEN TOTAL'!AD471</f>
        <v>APAGADO</v>
      </c>
      <c r="Y463" t="str">
        <f>'RESUMEN TOTAL'!AE471</f>
        <v>APAGADO</v>
      </c>
      <c r="Z463" t="str">
        <f>'RESUMEN TOTAL'!AF471</f>
        <v>APAGADO</v>
      </c>
      <c r="AA463" t="str">
        <f>'RESUMEN TOTAL'!AG471</f>
        <v>APAGADO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 t="str">
        <f>'RESUMEN TOTAL'!Z472</f>
        <v>APAGADO</v>
      </c>
      <c r="U464" t="str">
        <f>'RESUMEN TOTAL'!AA472</f>
        <v>APAGADO</v>
      </c>
      <c r="V464" t="str">
        <f>'RESUMEN TOTAL'!AB472</f>
        <v>APAGADO</v>
      </c>
      <c r="W464" t="str">
        <f>'RESUMEN TOTAL'!AC472</f>
        <v>APAGADO</v>
      </c>
      <c r="X464" t="str">
        <f>'RESUMEN TOTAL'!AD472</f>
        <v>APAGADO</v>
      </c>
      <c r="Y464" t="str">
        <f>'RESUMEN TOTAL'!AE472</f>
        <v>APAGADO</v>
      </c>
      <c r="Z464" t="str">
        <f>'RESUMEN TOTAL'!AF472</f>
        <v>APAGADO</v>
      </c>
      <c r="AA464" t="str">
        <f>'RESUMEN TOTAL'!AG472</f>
        <v>APAGADO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 t="str">
        <f>'RESUMEN TOTAL'!Z480</f>
        <v>APAGADO</v>
      </c>
      <c r="U472" t="str">
        <f>'RESUMEN TOTAL'!AA480</f>
        <v>APAGADO</v>
      </c>
      <c r="V472" t="str">
        <f>'RESUMEN TOTAL'!AB480</f>
        <v>APAGADO</v>
      </c>
      <c r="W472" t="str">
        <f>'RESUMEN TOTAL'!AC480</f>
        <v>APAGADO</v>
      </c>
      <c r="X472" t="str">
        <f>'RESUMEN TOTAL'!AD480</f>
        <v>APAGADO</v>
      </c>
      <c r="Y472" t="str">
        <f>'RESUMEN TOTAL'!AE480</f>
        <v>APAGADO</v>
      </c>
      <c r="Z472" t="str">
        <f>'RESUMEN TOTAL'!AF480</f>
        <v>APAGADO</v>
      </c>
      <c r="AA472" t="str">
        <f>'RESUMEN TOTAL'!AG480</f>
        <v>APAGADO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 t="str">
        <f>'RESUMEN TOTAL'!Z481</f>
        <v>APAGADO</v>
      </c>
      <c r="U473" t="str">
        <f>'RESUMEN TOTAL'!AA481</f>
        <v>APAGADO</v>
      </c>
      <c r="V473" t="str">
        <f>'RESUMEN TOTAL'!AB481</f>
        <v>APAGADO</v>
      </c>
      <c r="W473" t="str">
        <f>'RESUMEN TOTAL'!AC481</f>
        <v>APAGADO</v>
      </c>
      <c r="X473" t="str">
        <f>'RESUMEN TOTAL'!AD481</f>
        <v>APAGADO</v>
      </c>
      <c r="Y473" t="str">
        <f>'RESUMEN TOTAL'!AE481</f>
        <v>APAGADO</v>
      </c>
      <c r="Z473" t="str">
        <f>'RESUMEN TOTAL'!AF481</f>
        <v>APAGADO</v>
      </c>
      <c r="AA473" t="str">
        <f>'RESUMEN TOTAL'!AG481</f>
        <v>APAGADO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 t="str">
        <f>'RESUMEN TOTAL'!Z484</f>
        <v>APAGADO</v>
      </c>
      <c r="U476" t="str">
        <f>'RESUMEN TOTAL'!AA484</f>
        <v>APAGADO</v>
      </c>
      <c r="V476" t="str">
        <f>'RESUMEN TOTAL'!AB484</f>
        <v>APAGADO</v>
      </c>
      <c r="W476" t="str">
        <f>'RESUMEN TOTAL'!AC484</f>
        <v>APAGADO</v>
      </c>
      <c r="X476" t="str">
        <f>'RESUMEN TOTAL'!AD484</f>
        <v>APAGADO</v>
      </c>
      <c r="Y476" t="str">
        <f>'RESUMEN TOTAL'!AE484</f>
        <v>APAGADO</v>
      </c>
      <c r="Z476" t="str">
        <f>'RESUMEN TOTAL'!AF484</f>
        <v>APAGADO</v>
      </c>
      <c r="AA476" t="str">
        <f>'RESUMEN TOTAL'!AG484</f>
        <v>APAGADO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 t="str">
        <f>'RESUMEN TOTAL'!Z485</f>
        <v>APAGADO</v>
      </c>
      <c r="U477" t="str">
        <f>'RESUMEN TOTAL'!AA485</f>
        <v>APAGADO</v>
      </c>
      <c r="V477" t="str">
        <f>'RESUMEN TOTAL'!AB485</f>
        <v>APAGADO</v>
      </c>
      <c r="W477" t="str">
        <f>'RESUMEN TOTAL'!AC485</f>
        <v>APAGADO</v>
      </c>
      <c r="X477" t="str">
        <f>'RESUMEN TOTAL'!AD485</f>
        <v>APAGADO</v>
      </c>
      <c r="Y477" t="str">
        <f>'RESUMEN TOTAL'!AE485</f>
        <v>APAGADO</v>
      </c>
      <c r="Z477" t="str">
        <f>'RESUMEN TOTAL'!AF485</f>
        <v>APAGADO</v>
      </c>
      <c r="AA477" t="str">
        <f>'RESUMEN TOTAL'!AG485</f>
        <v>APAGADO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 t="str">
        <f>'RESUMEN TOTAL'!AA486</f>
        <v>APAGADO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 t="str">
        <f>'RESUMEN TOTAL'!AF486</f>
        <v>APAGADO</v>
      </c>
      <c r="AA478" t="str">
        <f>'RESUMEN TOTAL'!AG486</f>
        <v>APAGADO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 t="str">
        <f>'RESUMEN TOTAL'!AA487</f>
        <v>APAGADO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 t="str">
        <f>'RESUMEN TOTAL'!Y488</f>
        <v>APAGADO</v>
      </c>
      <c r="T480" t="str">
        <f>'RESUMEN TOTAL'!Z488</f>
        <v>APAGADO</v>
      </c>
      <c r="U480" t="str">
        <f>'RESUMEN TOTAL'!AA488</f>
        <v>APAGADO</v>
      </c>
      <c r="V480" t="str">
        <f>'RESUMEN TOTAL'!AB488</f>
        <v>APAGADO</v>
      </c>
      <c r="W480" t="str">
        <f>'RESUMEN TOTAL'!AC488</f>
        <v>APAGADO</v>
      </c>
      <c r="X480" t="str">
        <f>'RESUMEN TOTAL'!AD488</f>
        <v>APAGADO</v>
      </c>
      <c r="Y480" t="str">
        <f>'RESUMEN TOTAL'!AE488</f>
        <v>APAGADO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 t="str">
        <f>'RESUMEN TOTAL'!Y489</f>
        <v>APAGADO</v>
      </c>
      <c r="T481" t="str">
        <f>'RESUMEN TOTAL'!Z489</f>
        <v>APAGADO</v>
      </c>
      <c r="U481" t="str">
        <f>'RESUMEN TOTAL'!AA489</f>
        <v>APAGADO</v>
      </c>
      <c r="V481" t="str">
        <f>'RESUMEN TOTAL'!AB489</f>
        <v>APAGADO</v>
      </c>
      <c r="W481" t="str">
        <f>'RESUMEN TOTAL'!AC489</f>
        <v>APAGADO</v>
      </c>
      <c r="X481" t="str">
        <f>'RESUMEN TOTAL'!AD489</f>
        <v>APAGADO</v>
      </c>
      <c r="Y481" t="str">
        <f>'RESUMEN TOTAL'!AE489</f>
        <v>APAGADO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 t="str">
        <f>'RESUMEN TOTAL'!Z492</f>
        <v>APAGADO</v>
      </c>
      <c r="U484" t="str">
        <f>'RESUMEN TOTAL'!AA492</f>
        <v>APAGADO</v>
      </c>
      <c r="V484" t="str">
        <f>'RESUMEN TOTAL'!AB492</f>
        <v>APAGADO</v>
      </c>
      <c r="W484" t="str">
        <f>'RESUMEN TOTAL'!AC492</f>
        <v>APAGADO</v>
      </c>
      <c r="X484" t="str">
        <f>'RESUMEN TOTAL'!AD492</f>
        <v>APAGADO</v>
      </c>
      <c r="Y484" t="str">
        <f>'RESUMEN TOTAL'!AE492</f>
        <v>APAGADO</v>
      </c>
      <c r="Z484" t="str">
        <f>'RESUMEN TOTAL'!AF492</f>
        <v>APAGADO</v>
      </c>
      <c r="AA484" t="str">
        <f>'RESUMEN TOTAL'!AG492</f>
        <v>APAGADO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 t="str">
        <f>'RESUMEN TOTAL'!Z493</f>
        <v>APAGADO</v>
      </c>
      <c r="U485" t="str">
        <f>'RESUMEN TOTAL'!AA493</f>
        <v>APAGADO</v>
      </c>
      <c r="V485" t="str">
        <f>'RESUMEN TOTAL'!AB493</f>
        <v>APAGADO</v>
      </c>
      <c r="W485" t="str">
        <f>'RESUMEN TOTAL'!AC493</f>
        <v>APAGADO</v>
      </c>
      <c r="X485" t="str">
        <f>'RESUMEN TOTAL'!AD493</f>
        <v>APAGADO</v>
      </c>
      <c r="Y485" t="str">
        <f>'RESUMEN TOTAL'!AE493</f>
        <v>APAGADO</v>
      </c>
      <c r="Z485" t="str">
        <f>'RESUMEN TOTAL'!AF493</f>
        <v>APAGADO</v>
      </c>
      <c r="AA485" t="str">
        <f>'RESUMEN TOTAL'!AG493</f>
        <v>APAGADO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 t="str">
        <f>'RESUMEN TOTAL'!Z494</f>
        <v>APAGADO</v>
      </c>
      <c r="U486" t="str">
        <f>'RESUMEN TOTAL'!AA494</f>
        <v>APAGADO</v>
      </c>
      <c r="V486" t="str">
        <f>'RESUMEN TOTAL'!AB494</f>
        <v>APAGADO</v>
      </c>
      <c r="W486" t="str">
        <f>'RESUMEN TOTAL'!AC494</f>
        <v>APAGADO</v>
      </c>
      <c r="X486" t="str">
        <f>'RESUMEN TOTAL'!AD494</f>
        <v>APAGADO</v>
      </c>
      <c r="Y486" t="str">
        <f>'RESUMEN TOTAL'!AE494</f>
        <v>APAGADO</v>
      </c>
      <c r="Z486" t="str">
        <f>'RESUMEN TOTAL'!AF494</f>
        <v>APAGADO</v>
      </c>
      <c r="AA486" t="str">
        <f>'RESUMEN TOTAL'!AG494</f>
        <v>APAGADO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 t="str">
        <f>'RESUMEN TOTAL'!Z495</f>
        <v>APAGADO</v>
      </c>
      <c r="U487" t="str">
        <f>'RESUMEN TOTAL'!AA495</f>
        <v>APAGADO</v>
      </c>
      <c r="V487" t="str">
        <f>'RESUMEN TOTAL'!AB495</f>
        <v>APAGADO</v>
      </c>
      <c r="W487" t="str">
        <f>'RESUMEN TOTAL'!AC495</f>
        <v>APAGADO</v>
      </c>
      <c r="X487" t="str">
        <f>'RESUMEN TOTAL'!AD495</f>
        <v>APAGADO</v>
      </c>
      <c r="Y487" t="str">
        <f>'RESUMEN TOTAL'!AE495</f>
        <v>APAGADO</v>
      </c>
      <c r="Z487" t="str">
        <f>'RESUMEN TOTAL'!AF495</f>
        <v>APAGADO</v>
      </c>
      <c r="AA487" t="str">
        <f>'RESUMEN TOTAL'!AG495</f>
        <v>APAGADO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 t="str">
        <f>'RESUMEN TOTAL'!Y502</f>
        <v>APAGADO</v>
      </c>
      <c r="T494" t="str">
        <f>'RESUMEN TOTAL'!Z502</f>
        <v>APAGADO</v>
      </c>
      <c r="U494" t="str">
        <f>'RESUMEN TOTAL'!AA502</f>
        <v>APAGADO</v>
      </c>
      <c r="V494" t="str">
        <f>'RESUMEN TOTAL'!AB502</f>
        <v>APAGADO</v>
      </c>
      <c r="W494" t="str">
        <f>'RESUMEN TOTAL'!AC502</f>
        <v>APAGADO</v>
      </c>
      <c r="X494" t="str">
        <f>'RESUMEN TOTAL'!AD502</f>
        <v>APAGADO</v>
      </c>
      <c r="Y494" t="str">
        <f>'RESUMEN TOTAL'!AE502</f>
        <v>APAGADO</v>
      </c>
      <c r="Z494" t="str">
        <f>'RESUMEN TOTAL'!AF502</f>
        <v>APAGADO</v>
      </c>
      <c r="AA494" t="str">
        <f>'RESUMEN TOTAL'!AG502</f>
        <v>APAGADO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 t="str">
        <f>'RESUMEN TOTAL'!Y503</f>
        <v>APAGADO</v>
      </c>
      <c r="T495" t="str">
        <f>'RESUMEN TOTAL'!Z503</f>
        <v>APAGADO</v>
      </c>
      <c r="U495" t="str">
        <f>'RESUMEN TOTAL'!AA503</f>
        <v>APAGADO</v>
      </c>
      <c r="V495" t="str">
        <f>'RESUMEN TOTAL'!AB503</f>
        <v>APAGADO</v>
      </c>
      <c r="W495" t="str">
        <f>'RESUMEN TOTAL'!AC503</f>
        <v>APAGADO</v>
      </c>
      <c r="X495" t="str">
        <f>'RESUMEN TOTAL'!AD503</f>
        <v>APAGADO</v>
      </c>
      <c r="Y495" t="str">
        <f>'RESUMEN TOTAL'!AE503</f>
        <v>APAGADO</v>
      </c>
      <c r="Z495" t="str">
        <f>'RESUMEN TOTAL'!AF503</f>
        <v>APAGADO</v>
      </c>
      <c r="AA495" t="str">
        <f>'RESUMEN TOTAL'!AG503</f>
        <v>APAGADO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 t="str">
        <f>'RESUMEN TOTAL'!Z504</f>
        <v>APAGADO</v>
      </c>
      <c r="U496" t="str">
        <f>'RESUMEN TOTAL'!AA504</f>
        <v>APAGADO</v>
      </c>
      <c r="V496" t="str">
        <f>'RESUMEN TOTAL'!AB504</f>
        <v>APAGADO</v>
      </c>
      <c r="W496" t="str">
        <f>'RESUMEN TOTAL'!AC504</f>
        <v>APAGADO</v>
      </c>
      <c r="X496" t="str">
        <f>'RESUMEN TOTAL'!AD504</f>
        <v>APAGADO</v>
      </c>
      <c r="Y496" t="str">
        <f>'RESUMEN TOTAL'!AE504</f>
        <v>APAGADO</v>
      </c>
      <c r="Z496" t="str">
        <f>'RESUMEN TOTAL'!AF504</f>
        <v>APAGADO</v>
      </c>
      <c r="AA496" t="str">
        <f>'RESUMEN TOTAL'!AG504</f>
        <v>APAGADO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 t="str">
        <f>'RESUMEN TOTAL'!Z505</f>
        <v>APAGADO</v>
      </c>
      <c r="U497" t="str">
        <f>'RESUMEN TOTAL'!AA505</f>
        <v>APAGADO</v>
      </c>
      <c r="V497" t="str">
        <f>'RESUMEN TOTAL'!AB505</f>
        <v>APAGADO</v>
      </c>
      <c r="W497" t="str">
        <f>'RESUMEN TOTAL'!AC505</f>
        <v>APAGADO</v>
      </c>
      <c r="X497" t="str">
        <f>'RESUMEN TOTAL'!AD505</f>
        <v>APAGADO</v>
      </c>
      <c r="Y497" t="str">
        <f>'RESUMEN TOTAL'!AE505</f>
        <v>APAGADO</v>
      </c>
      <c r="Z497" t="str">
        <f>'RESUMEN TOTAL'!AF505</f>
        <v>APAGADO</v>
      </c>
      <c r="AA497" t="str">
        <f>'RESUMEN TOTAL'!AG505</f>
        <v>APAGADO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 t="str">
        <f>'RESUMEN TOTAL'!Z506</f>
        <v>APAGADO</v>
      </c>
      <c r="U498" t="str">
        <f>'RESUMEN TOTAL'!AA506</f>
        <v>APAGADO</v>
      </c>
      <c r="V498" t="str">
        <f>'RESUMEN TOTAL'!AB506</f>
        <v>APAGADO</v>
      </c>
      <c r="W498" t="str">
        <f>'RESUMEN TOTAL'!AC506</f>
        <v>APAGADO</v>
      </c>
      <c r="X498" t="str">
        <f>'RESUMEN TOTAL'!AD506</f>
        <v>APAGADO</v>
      </c>
      <c r="Y498" t="str">
        <f>'RESUMEN TOTAL'!AE506</f>
        <v>APAGADO</v>
      </c>
      <c r="Z498" t="str">
        <f>'RESUMEN TOTAL'!AF506</f>
        <v>APAGADO</v>
      </c>
      <c r="AA498" t="str">
        <f>'RESUMEN TOTAL'!AG506</f>
        <v>APAGADO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 t="str">
        <f>'RESUMEN TOTAL'!Z507</f>
        <v>APAGADO</v>
      </c>
      <c r="U499" t="str">
        <f>'RESUMEN TOTAL'!AA507</f>
        <v>APAGADO</v>
      </c>
      <c r="V499" t="str">
        <f>'RESUMEN TOTAL'!AB507</f>
        <v>APAGADO</v>
      </c>
      <c r="W499" t="str">
        <f>'RESUMEN TOTAL'!AC507</f>
        <v>APAGADO</v>
      </c>
      <c r="X499" t="str">
        <f>'RESUMEN TOTAL'!AD507</f>
        <v>APAGADO</v>
      </c>
      <c r="Y499" t="str">
        <f>'RESUMEN TOTAL'!AE507</f>
        <v>APAGADO</v>
      </c>
      <c r="Z499" t="str">
        <f>'RESUMEN TOTAL'!AF507</f>
        <v>APAGADO</v>
      </c>
      <c r="AA499" t="str">
        <f>'RESUMEN TOTAL'!AG507</f>
        <v>APAGADO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 t="str">
        <f>'RESUMEN TOTAL'!Y508</f>
        <v>APAGADO</v>
      </c>
      <c r="T500" t="str">
        <f>'RESUMEN TOTAL'!Z508</f>
        <v>APAGADO</v>
      </c>
      <c r="U500" t="str">
        <f>'RESUMEN TOTAL'!AA508</f>
        <v>APAGADO</v>
      </c>
      <c r="V500" t="str">
        <f>'RESUMEN TOTAL'!AB508</f>
        <v>APAGADO</v>
      </c>
      <c r="W500" t="str">
        <f>'RESUMEN TOTAL'!AC508</f>
        <v>APAGADO</v>
      </c>
      <c r="X500" t="str">
        <f>'RESUMEN TOTAL'!AD508</f>
        <v>APAGADO</v>
      </c>
      <c r="Y500" t="str">
        <f>'RESUMEN TOTAL'!AE508</f>
        <v>APAGADO</v>
      </c>
      <c r="Z500" t="str">
        <f>'RESUMEN TOTAL'!AF508</f>
        <v>APAGADO</v>
      </c>
      <c r="AA500" t="str">
        <f>'RESUMEN TOTAL'!AG508</f>
        <v>APAGADO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 t="str">
        <f>'RESUMEN TOTAL'!Y509</f>
        <v>APAGADO</v>
      </c>
      <c r="T501" t="str">
        <f>'RESUMEN TOTAL'!Z509</f>
        <v>APAGADO</v>
      </c>
      <c r="U501" t="str">
        <f>'RESUMEN TOTAL'!AA509</f>
        <v>APAGADO</v>
      </c>
      <c r="V501" t="str">
        <f>'RESUMEN TOTAL'!AB509</f>
        <v>APAGADO</v>
      </c>
      <c r="W501" t="str">
        <f>'RESUMEN TOTAL'!AC509</f>
        <v>APAGADO</v>
      </c>
      <c r="X501" t="str">
        <f>'RESUMEN TOTAL'!AD509</f>
        <v>APAGADO</v>
      </c>
      <c r="Y501" t="str">
        <f>'RESUMEN TOTAL'!AE509</f>
        <v>APAGADO</v>
      </c>
      <c r="Z501" t="str">
        <f>'RESUMEN TOTAL'!AF509</f>
        <v>APAGADO</v>
      </c>
      <c r="AA501" t="str">
        <f>'RESUMEN TOTAL'!AG509</f>
        <v>APAGADO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 t="str">
        <f>'RESUMEN TOTAL'!Y510</f>
        <v>APAGADO</v>
      </c>
      <c r="T502" t="str">
        <f>'RESUMEN TOTAL'!Z510</f>
        <v>APAGADO</v>
      </c>
      <c r="U502" t="str">
        <f>'RESUMEN TOTAL'!AA510</f>
        <v>APAGADO</v>
      </c>
      <c r="V502" t="str">
        <f>'RESUMEN TOTAL'!AB510</f>
        <v>APAGADO</v>
      </c>
      <c r="W502" t="str">
        <f>'RESUMEN TOTAL'!AC510</f>
        <v>APAGADO</v>
      </c>
      <c r="X502" t="str">
        <f>'RESUMEN TOTAL'!AD510</f>
        <v>APAGADO</v>
      </c>
      <c r="Y502" t="str">
        <f>'RESUMEN TOTAL'!AE510</f>
        <v>APAGADO</v>
      </c>
      <c r="Z502" t="str">
        <f>'RESUMEN TOTAL'!AF510</f>
        <v>APAGADO</v>
      </c>
      <c r="AA502" t="str">
        <f>'RESUMEN TOTAL'!AG510</f>
        <v>APAGADO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 t="str">
        <f>'RESUMEN TOTAL'!Y516</f>
        <v>APAGADO</v>
      </c>
      <c r="T508" t="str">
        <f>'RESUMEN TOTAL'!Z516</f>
        <v>APAGADO</v>
      </c>
      <c r="U508" t="str">
        <f>'RESUMEN TOTAL'!AA516</f>
        <v>APAGADO</v>
      </c>
      <c r="V508" t="str">
        <f>'RESUMEN TOTAL'!AB516</f>
        <v>APAGADO</v>
      </c>
      <c r="W508" t="str">
        <f>'RESUMEN TOTAL'!AC516</f>
        <v>APAGADO</v>
      </c>
      <c r="X508" t="str">
        <f>'RESUMEN TOTAL'!AD516</f>
        <v>APAGADO</v>
      </c>
      <c r="Y508" t="str">
        <f>'RESUMEN TOTAL'!AE516</f>
        <v>APAGADO</v>
      </c>
      <c r="Z508" t="str">
        <f>'RESUMEN TOTAL'!AF516</f>
        <v>APAGADO</v>
      </c>
      <c r="AA508" t="str">
        <f>'RESUMEN TOTAL'!AG516</f>
        <v>APAGADO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 t="str">
        <f>'RESUMEN TOTAL'!Z517</f>
        <v>APAGADO</v>
      </c>
      <c r="U509" t="str">
        <f>'RESUMEN TOTAL'!AA517</f>
        <v>APAGADO</v>
      </c>
      <c r="V509" t="str">
        <f>'RESUMEN TOTAL'!AB517</f>
        <v>APAGADO</v>
      </c>
      <c r="W509" t="str">
        <f>'RESUMEN TOTAL'!AC517</f>
        <v>APAGADO</v>
      </c>
      <c r="X509" t="str">
        <f>'RESUMEN TOTAL'!AD517</f>
        <v>APAGADO</v>
      </c>
      <c r="Y509" t="str">
        <f>'RESUMEN TOTAL'!AE517</f>
        <v>APAGADO</v>
      </c>
      <c r="Z509" t="str">
        <f>'RESUMEN TOTAL'!AF517</f>
        <v>APAGADO</v>
      </c>
      <c r="AA509" t="str">
        <f>'RESUMEN TOTAL'!AG517</f>
        <v>APAGADO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 t="str">
        <f>'RESUMEN TOTAL'!Z518</f>
        <v>APAGADO</v>
      </c>
      <c r="U510" t="str">
        <f>'RESUMEN TOTAL'!AA518</f>
        <v>APAGADO</v>
      </c>
      <c r="V510" t="str">
        <f>'RESUMEN TOTAL'!AB518</f>
        <v>APAGADO</v>
      </c>
      <c r="W510" t="str">
        <f>'RESUMEN TOTAL'!AC518</f>
        <v>APAGADO</v>
      </c>
      <c r="X510" t="str">
        <f>'RESUMEN TOTAL'!AD518</f>
        <v>APAGADO</v>
      </c>
      <c r="Y510" t="str">
        <f>'RESUMEN TOTAL'!AE518</f>
        <v>APAGADO</v>
      </c>
      <c r="Z510" t="str">
        <f>'RESUMEN TOTAL'!AF518</f>
        <v>APAGADO</v>
      </c>
      <c r="AA510" t="str">
        <f>'RESUMEN TOTAL'!AG518</f>
        <v>APAGADO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 t="str">
        <f>'RESUMEN TOTAL'!Y519</f>
        <v>APAGADO</v>
      </c>
      <c r="T511" t="str">
        <f>'RESUMEN TOTAL'!Z519</f>
        <v>APAGADO</v>
      </c>
      <c r="U511" t="str">
        <f>'RESUMEN TOTAL'!AA519</f>
        <v>APAGADO</v>
      </c>
      <c r="V511" t="str">
        <f>'RESUMEN TOTAL'!AB519</f>
        <v>APAGADO</v>
      </c>
      <c r="W511" t="str">
        <f>'RESUMEN TOTAL'!AC519</f>
        <v>APAGADO</v>
      </c>
      <c r="X511" t="str">
        <f>'RESUMEN TOTAL'!AD519</f>
        <v>APAGADO</v>
      </c>
      <c r="Y511" t="str">
        <f>'RESUMEN TOTAL'!AE519</f>
        <v>APAGADO</v>
      </c>
      <c r="Z511" t="str">
        <f>'RESUMEN TOTAL'!AF519</f>
        <v>APAGADO</v>
      </c>
      <c r="AA511" t="str">
        <f>'RESUMEN TOTAL'!AG519</f>
        <v>APAGADO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 t="str">
        <f>'RESUMEN TOTAL'!Y525</f>
        <v>APAGADO</v>
      </c>
      <c r="T517" t="str">
        <f>'RESUMEN TOTAL'!Z525</f>
        <v>APAGADO</v>
      </c>
      <c r="U517" t="str">
        <f>'RESUMEN TOTAL'!AA525</f>
        <v>APAGADO</v>
      </c>
      <c r="V517" t="str">
        <f>'RESUMEN TOTAL'!AB525</f>
        <v>APAGADO</v>
      </c>
      <c r="W517" t="str">
        <f>'RESUMEN TOTAL'!AC525</f>
        <v>APAGADO</v>
      </c>
      <c r="X517" t="str">
        <f>'RESUMEN TOTAL'!AD525</f>
        <v>APAGADO</v>
      </c>
      <c r="Y517" t="str">
        <f>'RESUMEN TOTAL'!AE525</f>
        <v>APAGADO</v>
      </c>
      <c r="Z517" t="str">
        <f>'RESUMEN TOTAL'!AF525</f>
        <v>APAGADO</v>
      </c>
      <c r="AA517" t="str">
        <f>'RESUMEN TOTAL'!AG525</f>
        <v>APAGADO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 t="str">
        <f>'RESUMEN TOTAL'!Z528</f>
        <v>APAGADO</v>
      </c>
      <c r="U520" t="str">
        <f>'RESUMEN TOTAL'!AA528</f>
        <v>APAGADO</v>
      </c>
      <c r="V520" t="str">
        <f>'RESUMEN TOTAL'!AB528</f>
        <v>APAGADO</v>
      </c>
      <c r="W520" t="str">
        <f>'RESUMEN TOTAL'!AC528</f>
        <v>APAGADO</v>
      </c>
      <c r="X520" t="str">
        <f>'RESUMEN TOTAL'!AD528</f>
        <v>APAGADO</v>
      </c>
      <c r="Y520" t="str">
        <f>'RESUMEN TOTAL'!AE528</f>
        <v>APAGADO</v>
      </c>
      <c r="Z520" t="str">
        <f>'RESUMEN TOTAL'!AF528</f>
        <v>APAGADO</v>
      </c>
      <c r="AA520" t="str">
        <f>'RESUMEN TOTAL'!AG528</f>
        <v>APAGADO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 t="str">
        <f>'RESUMEN TOTAL'!Z529</f>
        <v>APAGADO</v>
      </c>
      <c r="U521" t="str">
        <f>'RESUMEN TOTAL'!AA529</f>
        <v>APAGADO</v>
      </c>
      <c r="V521" t="str">
        <f>'RESUMEN TOTAL'!AB529</f>
        <v>APAGADO</v>
      </c>
      <c r="W521" t="str">
        <f>'RESUMEN TOTAL'!AC529</f>
        <v>APAGADO</v>
      </c>
      <c r="X521" t="str">
        <f>'RESUMEN TOTAL'!AD529</f>
        <v>APAGADO</v>
      </c>
      <c r="Y521" t="str">
        <f>'RESUMEN TOTAL'!AE529</f>
        <v>APAGADO</v>
      </c>
      <c r="Z521" t="str">
        <f>'RESUMEN TOTAL'!AF529</f>
        <v>APAGADO</v>
      </c>
      <c r="AA521" t="str">
        <f>'RESUMEN TOTAL'!AG529</f>
        <v>APAGADO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 t="str">
        <f>'RESUMEN TOTAL'!Z532</f>
        <v>APAGADO</v>
      </c>
      <c r="U524" t="str">
        <f>'RESUMEN TOTAL'!AA532</f>
        <v>APAGADO</v>
      </c>
      <c r="V524" t="str">
        <f>'RESUMEN TOTAL'!AB532</f>
        <v>APAGADO</v>
      </c>
      <c r="W524" t="str">
        <f>'RESUMEN TOTAL'!AC532</f>
        <v>APAGADO</v>
      </c>
      <c r="X524" t="str">
        <f>'RESUMEN TOTAL'!AD532</f>
        <v>APAGADO</v>
      </c>
      <c r="Y524" t="str">
        <f>'RESUMEN TOTAL'!AE532</f>
        <v>APAGADO</v>
      </c>
      <c r="Z524" t="str">
        <f>'RESUMEN TOTAL'!AF532</f>
        <v>APAGADO</v>
      </c>
      <c r="AA524" t="str">
        <f>'RESUMEN TOTAL'!AG532</f>
        <v>APAGADO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 t="str">
        <f>'RESUMEN TOTAL'!Z533</f>
        <v>APAGADO</v>
      </c>
      <c r="U525">
        <f>'RESUMEN TOTAL'!AA533</f>
        <v>0</v>
      </c>
      <c r="V525" t="str">
        <f>'RESUMEN TOTAL'!AB533</f>
        <v>APAGADO</v>
      </c>
      <c r="W525" t="str">
        <f>'RESUMEN TOTAL'!AC533</f>
        <v>APAGADO</v>
      </c>
      <c r="X525" t="str">
        <f>'RESUMEN TOTAL'!AD533</f>
        <v>APAGADO</v>
      </c>
      <c r="Y525" t="str">
        <f>'RESUMEN TOTAL'!AE533</f>
        <v>APAGADO</v>
      </c>
      <c r="Z525" t="str">
        <f>'RESUMEN TOTAL'!AF533</f>
        <v>APAGADO</v>
      </c>
      <c r="AA525" t="str">
        <f>'RESUMEN TOTAL'!AG533</f>
        <v>APAGADO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>
        <f>'RESUMEN TOTAL'!Z542</f>
        <v>0</v>
      </c>
      <c r="U534" t="str">
        <f>'RESUMEN TOTAL'!AA542</f>
        <v>APAGADO</v>
      </c>
      <c r="V534" t="str">
        <f>'RESUMEN TOTAL'!AB542</f>
        <v>APAGADO</v>
      </c>
      <c r="W534" t="str">
        <f>'RESUMEN TOTAL'!AC542</f>
        <v>APAGADO</v>
      </c>
      <c r="X534" t="str">
        <f>'RESUMEN TOTAL'!AD542</f>
        <v>APAGADO</v>
      </c>
      <c r="Y534" t="str">
        <f>'RESUMEN TOTAL'!AE542</f>
        <v>APAGADO</v>
      </c>
      <c r="Z534" t="str">
        <f>'RESUMEN TOTAL'!AF542</f>
        <v>APAGADO</v>
      </c>
      <c r="AA534" t="str">
        <f>'RESUMEN TOTAL'!AG542</f>
        <v>APAGADO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>
        <f>'RESUMEN TOTAL'!Z543</f>
        <v>0</v>
      </c>
      <c r="U535" t="str">
        <f>'RESUMEN TOTAL'!AA543</f>
        <v>APAGADO</v>
      </c>
      <c r="V535" t="str">
        <f>'RESUMEN TOTAL'!AB543</f>
        <v>APAGADO</v>
      </c>
      <c r="W535" t="str">
        <f>'RESUMEN TOTAL'!AC543</f>
        <v>APAGADO</v>
      </c>
      <c r="X535" t="str">
        <f>'RESUMEN TOTAL'!AD543</f>
        <v>APAGADO</v>
      </c>
      <c r="Y535" t="str">
        <f>'RESUMEN TOTAL'!AE543</f>
        <v>APAGADO</v>
      </c>
      <c r="Z535" t="str">
        <f>'RESUMEN TOTAL'!AF543</f>
        <v>APAGADO</v>
      </c>
      <c r="AA535" t="str">
        <f>'RESUMEN TOTAL'!AG543</f>
        <v>APAGADO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 t="str">
        <f>'RESUMEN TOTAL'!Y544</f>
        <v>APAGADO</v>
      </c>
      <c r="T536" t="str">
        <f>'RESUMEN TOTAL'!Z544</f>
        <v>APAGADO</v>
      </c>
      <c r="U536" t="str">
        <f>'RESUMEN TOTAL'!AA544</f>
        <v>APAGADO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 t="str">
        <f>'RESUMEN TOTAL'!AG544</f>
        <v>APAGADO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 t="str">
        <f>'RESUMEN TOTAL'!Y545</f>
        <v>APAGADO</v>
      </c>
      <c r="T537" t="str">
        <f>'RESUMEN TOTAL'!Z545</f>
        <v>APAGADO</v>
      </c>
      <c r="U537" t="str">
        <f>'RESUMEN TOTAL'!AA545</f>
        <v>APAGADO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 t="str">
        <f>'RESUMEN TOTAL'!AG545</f>
        <v>APAGADO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 t="str">
        <f>'RESUMEN TOTAL'!Y546</f>
        <v>APAGADO</v>
      </c>
      <c r="T538" t="str">
        <f>'RESUMEN TOTAL'!Z546</f>
        <v>APAGADO</v>
      </c>
      <c r="U538" t="str">
        <f>'RESUMEN TOTAL'!AA546</f>
        <v>APAGADO</v>
      </c>
      <c r="V538" t="str">
        <f>'RESUMEN TOTAL'!AB546</f>
        <v>APAGADO</v>
      </c>
      <c r="W538" t="str">
        <f>'RESUMEN TOTAL'!AC546</f>
        <v>APAGADO</v>
      </c>
      <c r="X538" t="str">
        <f>'RESUMEN TOTAL'!AD546</f>
        <v>APAGADO</v>
      </c>
      <c r="Y538" t="str">
        <f>'RESUMEN TOTAL'!AE546</f>
        <v>APAGADO</v>
      </c>
      <c r="Z538" t="str">
        <f>'RESUMEN TOTAL'!AF546</f>
        <v>APAGADO</v>
      </c>
      <c r="AA538" t="str">
        <f>'RESUMEN TOTAL'!AG546</f>
        <v>APAGADO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 t="str">
        <f>'RESUMEN TOTAL'!Y547</f>
        <v>APAGADO</v>
      </c>
      <c r="T539" t="str">
        <f>'RESUMEN TOTAL'!Z547</f>
        <v>APAGADO</v>
      </c>
      <c r="U539" t="str">
        <f>'RESUMEN TOTAL'!AA547</f>
        <v>APAGADO</v>
      </c>
      <c r="V539" t="str">
        <f>'RESUMEN TOTAL'!AB547</f>
        <v>APAGADO</v>
      </c>
      <c r="W539" t="str">
        <f>'RESUMEN TOTAL'!AC547</f>
        <v>APAGADO</v>
      </c>
      <c r="X539" t="str">
        <f>'RESUMEN TOTAL'!AD547</f>
        <v>APAGADO</v>
      </c>
      <c r="Y539" t="str">
        <f>'RESUMEN TOTAL'!AE547</f>
        <v>APAGADO</v>
      </c>
      <c r="Z539" t="str">
        <f>'RESUMEN TOTAL'!AF547</f>
        <v>APAGADO</v>
      </c>
      <c r="AA539" t="str">
        <f>'RESUMEN TOTAL'!AG547</f>
        <v>APAGADO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30</v>
      </c>
      <c r="V1" s="18">
        <f t="shared" si="0"/>
        <v>53</v>
      </c>
      <c r="W1" s="18">
        <f t="shared" si="0"/>
        <v>51</v>
      </c>
      <c r="X1" s="18">
        <f t="shared" si="0"/>
        <v>30</v>
      </c>
      <c r="Y1" s="18">
        <f t="shared" si="0"/>
        <v>40</v>
      </c>
      <c r="Z1" s="18">
        <f t="shared" si="0"/>
        <v>44</v>
      </c>
      <c r="AA1" s="18">
        <f t="shared" si="0"/>
        <v>35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 t="str">
        <f>ESTADISTICA!U30</f>
        <v>APAGADO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 t="str">
        <f>ESTADISTICA!Z41</f>
        <v>APAGADO</v>
      </c>
      <c r="AA42" t="str">
        <f>ESTADISTICA!AA41</f>
        <v>APAGADO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 t="str">
        <f>ESTADISTICA!Z50</f>
        <v>APAGADO</v>
      </c>
      <c r="AA51" t="str">
        <f>ESTADISTICA!AA50</f>
        <v>APAGADO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 t="str">
        <f>ESTADISTICA!Z51</f>
        <v>APAGADO</v>
      </c>
      <c r="AA52" t="str">
        <f>ESTADISTICA!AA51</f>
        <v>APAGADO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 t="str">
        <f>ESTADISTICA!Y87</f>
        <v>APAGADO</v>
      </c>
      <c r="Z88">
        <f>ESTADISTICA!Z87</f>
        <v>0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 t="str">
        <f>ESTADISTICA!Y88</f>
        <v>APAGADO</v>
      </c>
      <c r="Z89">
        <f>ESTADISTICA!Z88</f>
        <v>0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 t="str">
        <f>ESTADISTICA!Z98</f>
        <v>APAGADO</v>
      </c>
      <c r="AA99" t="str">
        <f>ESTADISTICA!AA98</f>
        <v>APAGADO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 t="str">
        <f>ESTADISTICA!Z140</f>
        <v>APAGADO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 t="str">
        <f>ESTADISTICA!Y235</f>
        <v>APAGADO</v>
      </c>
      <c r="Z236" t="str">
        <f>ESTADISTICA!Z235</f>
        <v>APAGADO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 t="str">
        <f>ESTADISTICA!W254</f>
        <v>APAGADO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 t="str">
        <f>ESTADISTICA!V255</f>
        <v>APAGADO</v>
      </c>
      <c r="W256" t="str">
        <f>ESTADISTICA!W255</f>
        <v>APAGADO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 t="str">
        <f>ESTADISTICA!W259</f>
        <v>APAGADO</v>
      </c>
      <c r="X260">
        <f>ESTADISTICA!X259</f>
        <v>0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 t="str">
        <f>ESTADISTICA!W260</f>
        <v>APAGADO</v>
      </c>
      <c r="X261">
        <f>ESTADISTICA!X260</f>
        <v>0</v>
      </c>
      <c r="Y261" t="str">
        <f>ESTADISTICA!Y260</f>
        <v>APAGADO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 t="str">
        <f>ESTADISTICA!W261</f>
        <v>APAGADO</v>
      </c>
      <c r="X262">
        <f>ESTADISTICA!X261</f>
        <v>0</v>
      </c>
      <c r="Y262" t="str">
        <f>ESTADISTICA!Y261</f>
        <v>APAGADO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 t="str">
        <f>ESTADISTICA!W262</f>
        <v>APAGADO</v>
      </c>
      <c r="X263">
        <f>ESTADISTICA!X262</f>
        <v>0</v>
      </c>
      <c r="Y263" t="str">
        <f>ESTADISTICA!Y262</f>
        <v>APAGADO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 t="str">
        <f>ESTADISTICA!V263</f>
        <v>APAGADO</v>
      </c>
      <c r="W264" t="str">
        <f>ESTADISTICA!W263</f>
        <v>APAGADO</v>
      </c>
      <c r="X264">
        <f>ESTADISTICA!X263</f>
        <v>0</v>
      </c>
      <c r="Y264" t="str">
        <f>ESTADISTICA!Y263</f>
        <v>APAGADO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 t="str">
        <f>ESTADISTICA!V264</f>
        <v>APAGADO</v>
      </c>
      <c r="W265" t="str">
        <f>ESTADISTICA!W264</f>
        <v>APAGADO</v>
      </c>
      <c r="X265">
        <f>ESTADISTICA!X264</f>
        <v>0</v>
      </c>
      <c r="Y265" t="str">
        <f>ESTADISTICA!Y264</f>
        <v>APAGADO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 t="str">
        <f>ESTADISTICA!V265</f>
        <v>APAGADO</v>
      </c>
      <c r="W266" t="str">
        <f>ESTADISTICA!W265</f>
        <v>APAGADO</v>
      </c>
      <c r="X266" t="str">
        <f>ESTADISTICA!X265</f>
        <v>APAGADO</v>
      </c>
      <c r="Y266" t="str">
        <f>ESTADISTICA!Y265</f>
        <v>APAGADO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 t="str">
        <f>ESTADISTICA!V315</f>
        <v>APAGADO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 t="str">
        <f>ESTADISTICA!V351</f>
        <v>APAGADO</v>
      </c>
      <c r="W352" t="str">
        <f>ESTADISTICA!W351</f>
        <v>APAGADO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 t="str">
        <f>ESTADISTICA!V352</f>
        <v>APAGADO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 t="str">
        <f>ESTADISTICA!V356</f>
        <v>APAGADO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 t="str">
        <f>ESTADISTICA!W408</f>
        <v>APAGADO</v>
      </c>
      <c r="X409" t="str">
        <f>ESTADISTICA!X408</f>
        <v>APAGADO</v>
      </c>
      <c r="Y409" t="str">
        <f>ESTADISTICA!Y408</f>
        <v>APAGADO</v>
      </c>
      <c r="Z409" t="str">
        <f>ESTADISTICA!Z408</f>
        <v>APAGADO</v>
      </c>
      <c r="AA409" t="str">
        <f>ESTADISTICA!AA408</f>
        <v>APAGADO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 t="str">
        <f>ESTADISTICA!W409</f>
        <v>APAGADO</v>
      </c>
      <c r="X410" t="str">
        <f>ESTADISTICA!X409</f>
        <v>APAGADO</v>
      </c>
      <c r="Y410">
        <f>ESTADISTICA!Y409</f>
        <v>0</v>
      </c>
      <c r="Z410" t="str">
        <f>ESTADISTICA!Z409</f>
        <v>APAGADO</v>
      </c>
      <c r="AA410" t="str">
        <f>ESTADISTICA!AA409</f>
        <v>APAGADO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 t="str">
        <f>ESTADISTICA!V431</f>
        <v>APAGADO</v>
      </c>
      <c r="W432" t="str">
        <f>ESTADISTICA!W431</f>
        <v>APAGADO</v>
      </c>
      <c r="X432" t="str">
        <f>ESTADISTICA!X431</f>
        <v>APAGADO</v>
      </c>
      <c r="Y432" t="str">
        <f>ESTADISTICA!Y431</f>
        <v>APAGADO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>APAGADO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 t="str">
        <f>ESTADISTICA!Y433</f>
        <v>APAGADO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 t="str">
        <f>ESTADISTICA!V434</f>
        <v>APAGADO</v>
      </c>
      <c r="W435" t="str">
        <f>ESTADISTICA!W434</f>
        <v>APAGADO</v>
      </c>
      <c r="X435" t="str">
        <f>ESTADISTICA!X434</f>
        <v>APAGADO</v>
      </c>
      <c r="Y435" t="str">
        <f>ESTADISTICA!Y434</f>
        <v>APAGADO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 t="str">
        <f>ESTADISTICA!V435</f>
        <v>APAGADO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 t="str">
        <f>ESTADISTICA!V437</f>
        <v>APAGADO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 t="str">
        <f>ESTADISTICA!AA478</f>
        <v>APAGADO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 t="str">
        <f>ESTADISTICA!AA536</f>
        <v>APAGADO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 t="str">
        <f>ESTADISTICA!AA537</f>
        <v>APAGADO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31</v>
      </c>
      <c r="U2" s="18">
        <f>COUNTIFS(U4:U501, "=APAGADO",E4:E501,"=Fibra Optica")</f>
        <v>26</v>
      </c>
      <c r="V2" s="18">
        <f>COUNTIFS(V4:V501, "=APAGADO",E4:E501,"=Fibra Optica")</f>
        <v>48</v>
      </c>
      <c r="W2" s="18">
        <f>COUNTIFS(W4:W501, "=APAGADO",E4:E501,"=Fibra Optica")</f>
        <v>45</v>
      </c>
      <c r="X2" s="18">
        <f>COUNTIFS(X4:X501, "=APAGADO",E4:E501,"=Fibra Optica")</f>
        <v>31</v>
      </c>
      <c r="Y2" s="18">
        <f>COUNTIFS(Y4:Y501, "=APAGADO",E4:E501,"=Fibra Optica")</f>
        <v>42</v>
      </c>
      <c r="Z2" s="18">
        <f>COUNTIFS(Z4:Z501, "=APAGADO",E4:E501,"=Fibra Optica")</f>
        <v>44</v>
      </c>
      <c r="AA2" s="18">
        <f>COUNTIFS(AA4:AA501, "=APAGADO",E4:E501,"=Fibra Optica")</f>
        <v>27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 t="str">
        <f>'RESUMEN TOTAL'!AG239</f>
        <v>APAGADO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 t="str">
        <f>'RESUMEN TOTAL'!AG256</f>
        <v>APAGADO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 t="str">
        <f>'RESUMEN TOTAL'!AG257</f>
        <v>APAGADO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 t="str">
        <f>'RESUMEN TOTAL'!AG307</f>
        <v>APAGADO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 t="str">
        <f>'RESUMEN TOTAL'!AG320</f>
        <v>APAGADO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 t="str">
        <f>'RESUMEN TOTAL'!AG366</f>
        <v>APAGADO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 t="str">
        <f>'RESUMEN TOTAL'!AG367</f>
        <v>APAGADO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 t="str">
        <f>'RESUMEN TOTAL'!AG368</f>
        <v>APAGADO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 t="str">
        <f>'RESUMEN TOTAL'!AG396</f>
        <v>APAGADO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 t="str">
        <f>'RESUMEN TOTAL'!AG415</f>
        <v>APAGADO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 t="str">
        <f>'RESUMEN TOTAL'!AG416</f>
        <v>APAGADO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 t="str">
        <f>'RESUMEN TOTAL'!AG459</f>
        <v>APAGADO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 t="str">
        <f>'RESUMEN TOTAL'!AG460</f>
        <v>APAGADO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 t="str">
        <f>'RESUMEN TOTAL'!AG502</f>
        <v>APAGADO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 t="str">
        <f>'RESUMEN TOTAL'!AG503</f>
        <v>APAGADO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 t="str">
        <f>'RESUMEN TOTAL'!AG508</f>
        <v>APAGADO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 t="str">
        <f>'RESUMEN TOTAL'!AG509</f>
        <v>APAGADO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 t="str">
        <f>'RESUMEN TOTAL'!AG544</f>
        <v>APAGADO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 t="str">
        <f>'RESUMEN TOTAL'!AG545</f>
        <v>APAGADO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 t="str">
        <f>'RESUMEN TOTAL'!AG546</f>
        <v>APAGADO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 t="str">
        <f>'RESUMEN TOTAL'!AG547</f>
        <v>APAGADO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 t="str">
        <f>'RESUMEN TOTAL'!Y33</f>
        <v>APAGADO</v>
      </c>
      <c r="T31" t="str">
        <f>'RESUMEN TOTAL'!Z33</f>
        <v>APAGADO</v>
      </c>
      <c r="U31" t="str">
        <f>'RESUMEN TOTAL'!AA33</f>
        <v>APAGADO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 t="str">
        <f>'RESUMEN TOTAL'!Y43</f>
        <v>APAGADO</v>
      </c>
      <c r="T41" t="str">
        <f>'RESUMEN TOTAL'!Z43</f>
        <v>APAGADO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 t="str">
        <f>'RESUMEN TOTAL'!AC44</f>
        <v>APAGADO</v>
      </c>
      <c r="X42" t="str">
        <f>'RESUMEN TOTAL'!AD44</f>
        <v>APAGADO</v>
      </c>
      <c r="Y42">
        <f>'RESUMEN TOTAL'!AE44</f>
        <v>0</v>
      </c>
      <c r="Z42" t="str">
        <f>'RESUMEN TOTAL'!AF44</f>
        <v>APAGADO</v>
      </c>
      <c r="AA42" t="str">
        <f>'RESUMEN TOTAL'!AG44</f>
        <v>APAGADO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 t="str">
        <f>'RESUMEN TOTAL'!Y48</f>
        <v>APAGADO</v>
      </c>
      <c r="T46" t="str">
        <f>'RESUMEN TOTAL'!Z48</f>
        <v>APAGADO</v>
      </c>
      <c r="U46" t="str">
        <f>'RESUMEN TOTAL'!AA48</f>
        <v>APAGADO</v>
      </c>
      <c r="V46" t="str">
        <f>'RESUMEN TOTAL'!AB48</f>
        <v>APAGADO</v>
      </c>
      <c r="W46" t="str">
        <f>'RESUMEN TOTAL'!AC48</f>
        <v>APAGADO</v>
      </c>
      <c r="X46" t="str">
        <f>'RESUMEN TOTAL'!AD48</f>
        <v>APAGADO</v>
      </c>
      <c r="Y46" t="str">
        <f>'RESUMEN TOTAL'!AE48</f>
        <v>APAGADO</v>
      </c>
      <c r="Z46" t="str">
        <f>'RESUMEN TOTAL'!AF48</f>
        <v>APAGADO</v>
      </c>
      <c r="AA46" t="str">
        <f>'RESUMEN TOTAL'!AG48</f>
        <v>APAGADO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 t="str">
        <f>'RESUMEN TOTAL'!AF51</f>
        <v>APAGADO</v>
      </c>
      <c r="AA49" t="str">
        <f>'RESUMEN TOTAL'!AG51</f>
        <v>APAGADO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 t="str">
        <f>'RESUMEN TOTAL'!AF53</f>
        <v>APAGADO</v>
      </c>
      <c r="AA51" t="str">
        <f>'RESUMEN TOTAL'!AG53</f>
        <v>APAGADO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 t="str">
        <f>'RESUMEN TOTAL'!AF54</f>
        <v>APAGADO</v>
      </c>
      <c r="AA52" t="str">
        <f>'RESUMEN TOTAL'!AG54</f>
        <v>APAGADO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 t="str">
        <f>'RESUMEN TOTAL'!Y74</f>
        <v>APAGADO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 t="str">
        <f>'RESUMEN TOTAL'!AB90</f>
        <v>APAGADO</v>
      </c>
      <c r="W88">
        <f>'RESUMEN TOTAL'!AC90</f>
        <v>0</v>
      </c>
      <c r="X88">
        <f>'RESUMEN TOTAL'!AD90</f>
        <v>0</v>
      </c>
      <c r="Y88" t="str">
        <f>'RESUMEN TOTAL'!AE90</f>
        <v>APAGADO</v>
      </c>
      <c r="Z88">
        <f>'RESUMEN TOTAL'!AF90</f>
        <v>0</v>
      </c>
      <c r="AA88" t="str">
        <f>'RESUMEN TOTAL'!AG90</f>
        <v>APAGADO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 t="str">
        <f>'RESUMEN TOTAL'!AE91</f>
        <v>APAGADO</v>
      </c>
      <c r="Z89">
        <f>'RESUMEN TOTAL'!AF91</f>
        <v>0</v>
      </c>
      <c r="AA89" t="str">
        <f>'RESUMEN TOTAL'!AG91</f>
        <v>APAGADO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 t="str">
        <f>'RESUMEN TOTAL'!Y96</f>
        <v>APAGADO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 t="str">
        <f>'RESUMEN TOTAL'!AF101</f>
        <v>APAGADO</v>
      </c>
      <c r="AA99" t="str">
        <f>'RESUMEN TOTAL'!AG101</f>
        <v>APAGADO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 t="str">
        <f>'RESUMEN TOTAL'!Y105</f>
        <v>APAGADO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 t="str">
        <f>'RESUMEN TOTAL'!AB139</f>
        <v>APAGADO</v>
      </c>
      <c r="W134" t="str">
        <f>'RESUMEN TOTAL'!AC139</f>
        <v>APAGADO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 t="str">
        <f>'RESUMEN TOTAL'!AF144</f>
        <v>APAGADO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 t="str">
        <f>'RESUMEN TOTAL'!AB150</f>
        <v>APAGADO</v>
      </c>
      <c r="W145" t="str">
        <f>'RESUMEN TOTAL'!AC150</f>
        <v>APAGADO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 t="str">
        <f>'RESUMEN TOTAL'!AB172</f>
        <v>APAGADO</v>
      </c>
      <c r="W167" t="str">
        <f>'RESUMEN TOTAL'!AC172</f>
        <v>APAGADO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 t="str">
        <f>'RESUMEN TOTAL'!AB173</f>
        <v>APAGADO</v>
      </c>
      <c r="W168" t="str">
        <f>'RESUMEN TOTAL'!AC173</f>
        <v>APAGADO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 t="str">
        <f>'RESUMEN TOTAL'!AA200</f>
        <v>APAGADO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 t="str">
        <f>'RESUMEN TOTAL'!AA239</f>
        <v>APAGADO</v>
      </c>
      <c r="V231" t="str">
        <f>'RESUMEN TOTAL'!AB239</f>
        <v>APAGADO</v>
      </c>
      <c r="W231" t="str">
        <f>'RESUMEN TOTAL'!AC239</f>
        <v>APAGADO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 t="str">
        <f>'RESUMEN TOTAL'!AE240</f>
        <v>APAGADO</v>
      </c>
      <c r="Z232" t="str">
        <f>'RESUMEN TOTAL'!AF240</f>
        <v>APAGADO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 t="str">
        <f>'RESUMEN TOTAL'!Z255</f>
        <v>APAGADO</v>
      </c>
      <c r="U247" t="str">
        <f>'RESUMEN TOTAL'!AA255</f>
        <v>APAGADO</v>
      </c>
      <c r="V247" t="str">
        <f>'RESUMEN TOTAL'!AB255</f>
        <v>APAGADO</v>
      </c>
      <c r="W247" t="str">
        <f>'RESUMEN TOTAL'!AC255</f>
        <v>APAGADO</v>
      </c>
      <c r="X247" t="str">
        <f>'RESUMEN TOTAL'!AD255</f>
        <v>APAGADO</v>
      </c>
      <c r="Y247" t="str">
        <f>'RESUMEN TOTAL'!AE255</f>
        <v>APAGADO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 t="str">
        <f>'RESUMEN TOTAL'!Z256</f>
        <v>APAGADO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 t="str">
        <f>'RESUMEN TOTAL'!AB257</f>
        <v>APAGADO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>
        <f>'RESUMEN TOTAL'!AA258</f>
        <v>0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 t="str">
        <f>'RESUMEN TOTAL'!Y259</f>
        <v>APAGADO</v>
      </c>
      <c r="T251" t="str">
        <f>'RESUMEN TOTAL'!Z259</f>
        <v>APAGADO</v>
      </c>
      <c r="U251">
        <f>'RESUMEN TOTAL'!AA259</f>
        <v>0</v>
      </c>
      <c r="V251" t="str">
        <f>'RESUMEN TOTAL'!AB259</f>
        <v>APAGADO</v>
      </c>
      <c r="W251" t="str">
        <f>'RESUMEN TOTAL'!AC259</f>
        <v>APAGADO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 t="str">
        <f>'RESUMEN TOTAL'!Y260</f>
        <v>APAGADO</v>
      </c>
      <c r="T252" t="str">
        <f>'RESUMEN TOTAL'!Z260</f>
        <v>APAGADO</v>
      </c>
      <c r="U252">
        <f>'RESUMEN TOTAL'!AA260</f>
        <v>0</v>
      </c>
      <c r="V252" t="str">
        <f>'RESUMEN TOTAL'!AB260</f>
        <v>APAGADO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 t="str">
        <f>'RESUMEN TOTAL'!AB264</f>
        <v>APAGADO</v>
      </c>
      <c r="W256" t="str">
        <f>'RESUMEN TOTAL'!AC264</f>
        <v>APAGADO</v>
      </c>
      <c r="X256">
        <f>'RESUMEN TOTAL'!AD264</f>
        <v>0</v>
      </c>
      <c r="Y256" t="str">
        <f>'RESUMEN TOTAL'!AE264</f>
        <v>APAGADO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 t="str">
        <f>'RESUMEN TOTAL'!AB265</f>
        <v>APAGADO</v>
      </c>
      <c r="W257" t="str">
        <f>'RESUMEN TOTAL'!AC265</f>
        <v>APAGADO</v>
      </c>
      <c r="X257">
        <f>'RESUMEN TOTAL'!AD265</f>
        <v>0</v>
      </c>
      <c r="Y257" t="str">
        <f>'RESUMEN TOTAL'!AE265</f>
        <v>APAGADO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 t="str">
        <f>'RESUMEN TOTAL'!AB266</f>
        <v>APAGADO</v>
      </c>
      <c r="W258" t="str">
        <f>'RESUMEN TOTAL'!AC266</f>
        <v>APAGADO</v>
      </c>
      <c r="X258">
        <f>'RESUMEN TOTAL'!AD266</f>
        <v>0</v>
      </c>
      <c r="Y258" t="str">
        <f>'RESUMEN TOTAL'!AE266</f>
        <v>APAGADO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 t="str">
        <f>'RESUMEN TOTAL'!AB267</f>
        <v>APAGADO</v>
      </c>
      <c r="W259" t="str">
        <f>'RESUMEN TOTAL'!AC267</f>
        <v>APAGADO</v>
      </c>
      <c r="X259">
        <f>'RESUMEN TOTAL'!AD267</f>
        <v>0</v>
      </c>
      <c r="Y259" t="str">
        <f>'RESUMEN TOTAL'!AE267</f>
        <v>APAGADO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 t="str">
        <f>'RESUMEN TOTAL'!AB268</f>
        <v>APAGADO</v>
      </c>
      <c r="W260" t="str">
        <f>'RESUMEN TOTAL'!AC268</f>
        <v>APAGADO</v>
      </c>
      <c r="X260">
        <f>'RESUMEN TOTAL'!AD268</f>
        <v>0</v>
      </c>
      <c r="Y260" t="str">
        <f>'RESUMEN TOTAL'!AE268</f>
        <v>APAGADO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 t="str">
        <f>'RESUMEN TOTAL'!AB269</f>
        <v>APAGADO</v>
      </c>
      <c r="W261" t="str">
        <f>'RESUMEN TOTAL'!AC269</f>
        <v>APAGADO</v>
      </c>
      <c r="X261">
        <f>'RESUMEN TOTAL'!AD269</f>
        <v>0</v>
      </c>
      <c r="Y261" t="str">
        <f>'RESUMEN TOTAL'!AE269</f>
        <v>APAGADO</v>
      </c>
      <c r="Z261" t="str">
        <f>'RESUMEN TOTAL'!AF269</f>
        <v>APAGADO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 t="str">
        <f>'RESUMEN TOTAL'!AB271</f>
        <v>APAGADO</v>
      </c>
      <c r="W262" t="str">
        <f>'RESUMEN TOTAL'!AC271</f>
        <v>APAGADO</v>
      </c>
      <c r="X262" t="str">
        <f>'RESUMEN TOTAL'!AD271</f>
        <v>APAGADO</v>
      </c>
      <c r="Y262" t="str">
        <f>'RESUMEN TOTAL'!AE271</f>
        <v>APAGADO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 t="str">
        <f>'RESUMEN TOTAL'!AC288</f>
        <v>APAGADO</v>
      </c>
      <c r="X279" t="str">
        <f>'RESUMEN TOTAL'!AD288</f>
        <v>APAGADO</v>
      </c>
      <c r="Y279" t="str">
        <f>'RESUMEN TOTAL'!AE288</f>
        <v>APAGADO</v>
      </c>
      <c r="Z279" t="str">
        <f>'RESUMEN TOTAL'!AF288</f>
        <v>APAGADO</v>
      </c>
      <c r="AA279" t="str">
        <f>'RESUMEN TOTAL'!AG288</f>
        <v>APAGADO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 t="str">
        <f>'RESUMEN TOTAL'!AF307</f>
        <v>APAGADO</v>
      </c>
      <c r="AA297" t="str">
        <f>'RESUMEN TOTAL'!AG307</f>
        <v>APAGADO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 t="str">
        <f>'RESUMEN TOTAL'!AE320</f>
        <v>APAGADO</v>
      </c>
      <c r="Z310" t="str">
        <f>'RESUMEN TOTAL'!AF320</f>
        <v>APAGADO</v>
      </c>
      <c r="AA310" t="str">
        <f>'RESUMEN TOTAL'!AG320</f>
        <v>APAGADO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 t="str">
        <f>'RESUMEN TOTAL'!AB321</f>
        <v>APAGADO</v>
      </c>
      <c r="W311" t="str">
        <f>'RESUMEN TOTAL'!AC321</f>
        <v>APAGADO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 t="str">
        <f>'RESUMEN TOTAL'!Y334</f>
        <v>APAGADO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 t="str">
        <f>'RESUMEN TOTAL'!AF338</f>
        <v>APAGADO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 t="str">
        <f>'RESUMEN TOTAL'!Y339</f>
        <v>APAGADO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 t="str">
        <f>'RESUMEN TOTAL'!Y340</f>
        <v>APAGADO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 t="str">
        <f>'RESUMEN TOTAL'!Y343</f>
        <v>APAGADO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 t="str">
        <f>'RESUMEN TOTAL'!AB345</f>
        <v>APAGADO</v>
      </c>
      <c r="W335" t="str">
        <f>'RESUMEN TOTAL'!AC345</f>
        <v>APAGADO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 t="str">
        <f>'RESUMEN TOTAL'!AB346</f>
        <v>APAGADO</v>
      </c>
      <c r="W336" t="str">
        <f>'RESUMEN TOTAL'!AC346</f>
        <v>APAGADO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 t="str">
        <f>'RESUMEN TOTAL'!AB357</f>
        <v>APAGADO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 t="str">
        <f>'RESUMEN TOTAL'!AB358</f>
        <v>APAGADO</v>
      </c>
      <c r="W348" t="str">
        <f>'RESUMEN TOTAL'!AC358</f>
        <v>APAGADO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 t="str">
        <f>'RESUMEN TOTAL'!AG358</f>
        <v>APAGADO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>
        <f>'RESUMEN TOTAL'!AA359</f>
        <v>0</v>
      </c>
      <c r="V349" t="str">
        <f>'RESUMEN TOTAL'!AB359</f>
        <v>APAGADO</v>
      </c>
      <c r="W349" t="str">
        <f>'RESUMEN TOTAL'!AC359</f>
        <v>APAGADO</v>
      </c>
      <c r="X349" t="str">
        <f>'RESUMEN TOTAL'!AD359</f>
        <v>APAGADO</v>
      </c>
      <c r="Y349" t="str">
        <f>'RESUMEN TOTAL'!AE359</f>
        <v>APAGADO</v>
      </c>
      <c r="Z349" t="str">
        <f>'RESUMEN TOTAL'!AF359</f>
        <v>APAGADO</v>
      </c>
      <c r="AA349" t="str">
        <f>'RESUMEN TOTAL'!AG359</f>
        <v>APAGADO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 t="str">
        <f>'RESUMEN TOTAL'!Y362</f>
        <v>APAGADO</v>
      </c>
      <c r="T352" t="str">
        <f>'RESUMEN TOTAL'!Z362</f>
        <v>APAGADO</v>
      </c>
      <c r="U352">
        <f>'RESUMEN TOTAL'!AA362</f>
        <v>0</v>
      </c>
      <c r="V352" t="str">
        <f>'RESUMEN TOTAL'!AB362</f>
        <v>APAGADO</v>
      </c>
      <c r="W352" t="str">
        <f>'RESUMEN TOTAL'!AC362</f>
        <v>APAGADO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>
        <f>'RESUMEN TOTAL'!AA363</f>
        <v>0</v>
      </c>
      <c r="V353" t="str">
        <f>'RESUMEN TOTAL'!AB363</f>
        <v>APAGADO</v>
      </c>
      <c r="W353" t="str">
        <f>'RESUMEN TOTAL'!AC363</f>
        <v>APAGADO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 t="str">
        <f>'RESUMEN TOTAL'!Y366</f>
        <v>APAGADO</v>
      </c>
      <c r="T356" t="str">
        <f>'RESUMEN TOTAL'!Z366</f>
        <v>APAGADO</v>
      </c>
      <c r="U356" t="str">
        <f>'RESUMEN TOTAL'!AA366</f>
        <v>APAGADO</v>
      </c>
      <c r="V356" t="str">
        <f>'RESUMEN TOTAL'!AB366</f>
        <v>APAGADO</v>
      </c>
      <c r="W356" t="str">
        <f>'RESUMEN TOTAL'!AC366</f>
        <v>APAGADO</v>
      </c>
      <c r="X356" t="str">
        <f>'RESUMEN TOTAL'!AD366</f>
        <v>APAGADO</v>
      </c>
      <c r="Y356" t="str">
        <f>'RESUMEN TOTAL'!AE366</f>
        <v>APAGADO</v>
      </c>
      <c r="Z356" t="str">
        <f>'RESUMEN TOTAL'!AF366</f>
        <v>APAGADO</v>
      </c>
      <c r="AA356" t="str">
        <f>'RESUMEN TOTAL'!AG366</f>
        <v>APAGADO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 t="str">
        <f>'RESUMEN TOTAL'!Y367</f>
        <v>APAGADO</v>
      </c>
      <c r="T357" t="str">
        <f>'RESUMEN TOTAL'!Z367</f>
        <v>APAGADO</v>
      </c>
      <c r="U357" t="str">
        <f>'RESUMEN TOTAL'!AA367</f>
        <v>APAGADO</v>
      </c>
      <c r="V357" t="str">
        <f>'RESUMEN TOTAL'!AB367</f>
        <v>APAGADO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 t="str">
        <f>'RESUMEN TOTAL'!Y368</f>
        <v>APAGADO</v>
      </c>
      <c r="T358" t="str">
        <f>'RESUMEN TOTAL'!Z368</f>
        <v>APAGADO</v>
      </c>
      <c r="U358" t="str">
        <f>'RESUMEN TOTAL'!AA368</f>
        <v>APAGADO</v>
      </c>
      <c r="V358" t="str">
        <f>'RESUMEN TOTAL'!AB368</f>
        <v>APAGADO</v>
      </c>
      <c r="W358" t="str">
        <f>'RESUMEN TOTAL'!AC368</f>
        <v>APAGADO</v>
      </c>
      <c r="X358" t="str">
        <f>'RESUMEN TOTAL'!AD368</f>
        <v>APAGADO</v>
      </c>
      <c r="Y358" t="str">
        <f>'RESUMEN TOTAL'!AE368</f>
        <v>APAGADO</v>
      </c>
      <c r="Z358" t="str">
        <f>'RESUMEN TOTAL'!AF368</f>
        <v>APAGADO</v>
      </c>
      <c r="AA358" t="str">
        <f>'RESUMEN TOTAL'!AG368</f>
        <v>APAGADO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 t="str">
        <f>'RESUMEN TOTAL'!Y396</f>
        <v>APAGADO</v>
      </c>
      <c r="T385" t="str">
        <f>'RESUMEN TOTAL'!Z396</f>
        <v>APAGADO</v>
      </c>
      <c r="U385" t="str">
        <f>'RESUMEN TOTAL'!AA396</f>
        <v>APAGADO</v>
      </c>
      <c r="V385" t="str">
        <f>'RESUMEN TOTAL'!AB396</f>
        <v>APAGADO</v>
      </c>
      <c r="W385" t="str">
        <f>'RESUMEN TOTAL'!AC396</f>
        <v>APAGADO</v>
      </c>
      <c r="X385" t="str">
        <f>'RESUMEN TOTAL'!AD396</f>
        <v>APAGADO</v>
      </c>
      <c r="Y385" t="str">
        <f>'RESUMEN TOTAL'!AE396</f>
        <v>APAGADO</v>
      </c>
      <c r="Z385" t="str">
        <f>'RESUMEN TOTAL'!AF396</f>
        <v>APAGADO</v>
      </c>
      <c r="AA385" t="str">
        <f>'RESUMEN TOTAL'!AG396</f>
        <v>APAGADO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 t="str">
        <f>'RESUMEN TOTAL'!AB415</f>
        <v>APAGADO</v>
      </c>
      <c r="W404" t="str">
        <f>'RESUMEN TOTAL'!AC415</f>
        <v>APAGADO</v>
      </c>
      <c r="X404" t="str">
        <f>'RESUMEN TOTAL'!AD415</f>
        <v>APAGADO</v>
      </c>
      <c r="Y404" t="str">
        <f>'RESUMEN TOTAL'!AE415</f>
        <v>APAGADO</v>
      </c>
      <c r="Z404" t="str">
        <f>'RESUMEN TOTAL'!AF415</f>
        <v>APAGADO</v>
      </c>
      <c r="AA404" t="str">
        <f>'RESUMEN TOTAL'!AG415</f>
        <v>APAGADO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>
        <f>'RESUMEN TOTAL'!AE416</f>
        <v>0</v>
      </c>
      <c r="Z405" t="str">
        <f>'RESUMEN TOTAL'!AF416</f>
        <v>APAGADO</v>
      </c>
      <c r="AA405" t="str">
        <f>'RESUMEN TOTAL'!AG416</f>
        <v>APAGADO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 t="str">
        <f>'RESUMEN TOTAL'!AB439</f>
        <v>APAGADO</v>
      </c>
      <c r="W426" t="str">
        <f>'RESUMEN TOTAL'!AC439</f>
        <v>APAGADO</v>
      </c>
      <c r="X426" t="str">
        <f>'RESUMEN TOTAL'!AD439</f>
        <v>APAGADO</v>
      </c>
      <c r="Y426" t="str">
        <f>'RESUMEN TOTAL'!AE439</f>
        <v>APAGADO</v>
      </c>
      <c r="Z426" t="str">
        <f>'RESUMEN TOTAL'!AF439</f>
        <v>APAGADO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 t="str">
        <f>'RESUMEN TOTAL'!AB440</f>
        <v>APAGADO</v>
      </c>
      <c r="W427" t="str">
        <f>'RESUMEN TOTAL'!AC440</f>
        <v>APAGADO</v>
      </c>
      <c r="X427" t="str">
        <f>'RESUMEN TOTAL'!AD440</f>
        <v>APAGADO</v>
      </c>
      <c r="Y427" t="str">
        <f>'RESUMEN TOTAL'!AE440</f>
        <v>APAGADO</v>
      </c>
      <c r="Z427" t="str">
        <f>'RESUMEN TOTAL'!AF440</f>
        <v>APAGADO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 t="str">
        <f>'RESUMEN TOTAL'!AD441</f>
        <v>APAGADO</v>
      </c>
      <c r="Y428" t="str">
        <f>'RESUMEN TOTAL'!AE441</f>
        <v>APAGADO</v>
      </c>
      <c r="Z428" t="str">
        <f>'RESUMEN TOTAL'!AF441</f>
        <v>APAGADO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 t="str">
        <f>'RESUMEN TOTAL'!AB442</f>
        <v>APAGADO</v>
      </c>
      <c r="W429" t="str">
        <f>'RESUMEN TOTAL'!AC442</f>
        <v>APAGADO</v>
      </c>
      <c r="X429" t="str">
        <f>'RESUMEN TOTAL'!AD442</f>
        <v>APAGADO</v>
      </c>
      <c r="Y429" t="str">
        <f>'RESUMEN TOTAL'!AE442</f>
        <v>APAGADO</v>
      </c>
      <c r="Z429" t="str">
        <f>'RESUMEN TOTAL'!AF442</f>
        <v>APAGADO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 t="str">
        <f>'RESUMEN TOTAL'!AB443</f>
        <v>APAGADO</v>
      </c>
      <c r="W430" t="str">
        <f>'RESUMEN TOTAL'!AC443</f>
        <v>APAGADO</v>
      </c>
      <c r="X430" t="str">
        <f>'RESUMEN TOTAL'!AD443</f>
        <v>APAGADO</v>
      </c>
      <c r="Y430" t="str">
        <f>'RESUMEN TOTAL'!AE443</f>
        <v>APAGADO</v>
      </c>
      <c r="Z430" t="str">
        <f>'RESUMEN TOTAL'!AF443</f>
        <v>APAGADO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 t="str">
        <f>'RESUMEN TOTAL'!AB445</f>
        <v>APAGADO</v>
      </c>
      <c r="W432" t="str">
        <f>'RESUMEN TOTAL'!AC445</f>
        <v>APAGADO</v>
      </c>
      <c r="X432" t="str">
        <f>'RESUMEN TOTAL'!AD445</f>
        <v>APAGADO</v>
      </c>
      <c r="Y432" t="str">
        <f>'RESUMEN TOTAL'!AE445</f>
        <v>APAGADO</v>
      </c>
      <c r="Z432" t="str">
        <f>'RESUMEN TOTAL'!AF445</f>
        <v>APAGADO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 t="str">
        <f>'RESUMEN TOTAL'!AB457</f>
        <v>APAGADO</v>
      </c>
      <c r="W444" t="str">
        <f>'RESUMEN TOTAL'!AC457</f>
        <v>APAGADO</v>
      </c>
      <c r="X444" t="str">
        <f>'RESUMEN TOTAL'!AD457</f>
        <v>APAGADO</v>
      </c>
      <c r="Y444" t="str">
        <f>'RESUMEN TOTAL'!AE457</f>
        <v>APAGADO</v>
      </c>
      <c r="Z444" t="str">
        <f>'RESUMEN TOTAL'!AF457</f>
        <v>APAGADO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 t="str">
        <f>'RESUMEN TOTAL'!AB458</f>
        <v>APAGADO</v>
      </c>
      <c r="W445" t="str">
        <f>'RESUMEN TOTAL'!AC458</f>
        <v>APAGADO</v>
      </c>
      <c r="X445" t="str">
        <f>'RESUMEN TOTAL'!AD458</f>
        <v>APAGADO</v>
      </c>
      <c r="Y445" t="str">
        <f>'RESUMEN TOTAL'!AE458</f>
        <v>APAGADO</v>
      </c>
      <c r="Z445" t="str">
        <f>'RESUMEN TOTAL'!AF458</f>
        <v>APAGADO</v>
      </c>
      <c r="AA445" t="str">
        <f>'RESUMEN TOTAL'!AG458</f>
        <v>APAGADO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 t="str">
        <f>'RESUMEN TOTAL'!AB459</f>
        <v>APAGADO</v>
      </c>
      <c r="W446" t="str">
        <f>'RESUMEN TOTAL'!AC459</f>
        <v>APAGADO</v>
      </c>
      <c r="X446" t="str">
        <f>'RESUMEN TOTAL'!AD459</f>
        <v>APAGADO</v>
      </c>
      <c r="Y446" t="str">
        <f>'RESUMEN TOTAL'!AE459</f>
        <v>APAGADO</v>
      </c>
      <c r="Z446" t="str">
        <f>'RESUMEN TOTAL'!AF459</f>
        <v>APAGADO</v>
      </c>
      <c r="AA446" t="str">
        <f>'RESUMEN TOTAL'!AG459</f>
        <v>APAGADO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 t="str">
        <f>'RESUMEN TOTAL'!AB460</f>
        <v>APAGADO</v>
      </c>
      <c r="W447" t="str">
        <f>'RESUMEN TOTAL'!AC460</f>
        <v>APAGADO</v>
      </c>
      <c r="X447" t="str">
        <f>'RESUMEN TOTAL'!AD460</f>
        <v>APAGADO</v>
      </c>
      <c r="Y447" t="str">
        <f>'RESUMEN TOTAL'!AE460</f>
        <v>APAGADO</v>
      </c>
      <c r="Z447" t="str">
        <f>'RESUMEN TOTAL'!AF460</f>
        <v>APAGADO</v>
      </c>
      <c r="AA447" t="str">
        <f>'RESUMEN TOTAL'!AG460</f>
        <v>APAGADO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 t="str">
        <f>'RESUMEN TOTAL'!Y508</f>
        <v>APAGADO</v>
      </c>
      <c r="T475" t="str">
        <f>'RESUMEN TOTAL'!Z508</f>
        <v>APAGADO</v>
      </c>
      <c r="U475" t="str">
        <f>'RESUMEN TOTAL'!AA508</f>
        <v>APAGADO</v>
      </c>
      <c r="V475" t="str">
        <f>'RESUMEN TOTAL'!AB508</f>
        <v>APAGADO</v>
      </c>
      <c r="W475" t="str">
        <f>'RESUMEN TOTAL'!AC508</f>
        <v>APAGADO</v>
      </c>
      <c r="X475" t="str">
        <f>'RESUMEN TOTAL'!AD508</f>
        <v>APAGADO</v>
      </c>
      <c r="Y475" t="str">
        <f>'RESUMEN TOTAL'!AE508</f>
        <v>APAGADO</v>
      </c>
      <c r="Z475" t="str">
        <f>'RESUMEN TOTAL'!AF508</f>
        <v>APAGADO</v>
      </c>
      <c r="AA475" t="str">
        <f>'RESUMEN TOTAL'!AG508</f>
        <v>APAGADO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 t="str">
        <f>'RESUMEN TOTAL'!Y509</f>
        <v>APAGADO</v>
      </c>
      <c r="T476" t="str">
        <f>'RESUMEN TOTAL'!Z509</f>
        <v>APAGADO</v>
      </c>
      <c r="U476" t="str">
        <f>'RESUMEN TOTAL'!AA509</f>
        <v>APAGADO</v>
      </c>
      <c r="V476" t="str">
        <f>'RESUMEN TOTAL'!AB509</f>
        <v>APAGADO</v>
      </c>
      <c r="W476" t="str">
        <f>'RESUMEN TOTAL'!AC509</f>
        <v>APAGADO</v>
      </c>
      <c r="X476" t="str">
        <f>'RESUMEN TOTAL'!AD509</f>
        <v>APAGADO</v>
      </c>
      <c r="Y476" t="str">
        <f>'RESUMEN TOTAL'!AE509</f>
        <v>APAGADO</v>
      </c>
      <c r="Z476" t="str">
        <f>'RESUMEN TOTAL'!AF509</f>
        <v>APAGADO</v>
      </c>
      <c r="AA476" t="str">
        <f>'RESUMEN TOTAL'!AG509</f>
        <v>APAGADO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TOTAL'!AB516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 t="str">
        <f>'RESUMEN TOTAL'!Z517</f>
        <v>APAGADO</v>
      </c>
      <c r="U484" t="str">
        <f>'RESUMEN TOTAL'!AA517</f>
        <v>APAGADO</v>
      </c>
      <c r="V484" t="str">
        <f>'RESUMEN TOTAL'!AB519</f>
        <v>APAGADO</v>
      </c>
      <c r="W484" t="str">
        <f>'RESUMEN TOTAL'!AC517</f>
        <v>APAGADO</v>
      </c>
      <c r="X484" t="str">
        <f>'RESUMEN TOTAL'!AD517</f>
        <v>APAGADO</v>
      </c>
      <c r="Y484" t="str">
        <f>'RESUMEN TOTAL'!AE517</f>
        <v>APAGADO</v>
      </c>
      <c r="Z484" t="str">
        <f>'RESUMEN TOTAL'!AF517</f>
        <v>APAGADO</v>
      </c>
      <c r="AA484" t="str">
        <f>'RESUMEN TOTAL'!AG517</f>
        <v>APAGADO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 t="str">
        <f>'RESUMEN TOTAL'!AC525</f>
        <v>APAGADO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 t="str">
        <f>'RESUMEN TOTAL'!Z533</f>
        <v>APAGADO</v>
      </c>
      <c r="U500">
        <f>'RESUMEN TOTAL'!AA533</f>
        <v>0</v>
      </c>
      <c r="V500" t="str">
        <f>'RESUMEN TOTAL'!AB533</f>
        <v>APAGADO</v>
      </c>
      <c r="W500" t="str">
        <f>'RESUMEN TOTAL'!AC533</f>
        <v>APAGADO</v>
      </c>
      <c r="X500" t="str">
        <f>'RESUMEN TOTAL'!AD533</f>
        <v>APAGADO</v>
      </c>
      <c r="Y500" t="str">
        <f>'RESUMEN TOTAL'!AE533</f>
        <v>APAGADO</v>
      </c>
      <c r="Z500" t="str">
        <f>'RESUMEN TOTAL'!AF533</f>
        <v>APAGADO</v>
      </c>
      <c r="AA500" t="str">
        <f>'RESUMEN TOTAL'!AG533</f>
        <v>APAGADO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>
        <f>'RESUMEN TOTAL'!Z542</f>
        <v>0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>
        <f>'RESUMEN TOTAL'!Z543</f>
        <v>0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 t="str">
        <f>'RESUMEN TOTAL'!Y544</f>
        <v>APAGADO</v>
      </c>
      <c r="T513" t="str">
        <f>'RESUMEN TOTAL'!Z544</f>
        <v>APAGADO</v>
      </c>
      <c r="U513" t="str">
        <f>'RESUMEN TOTAL'!AA544</f>
        <v>APAGADO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 t="str">
        <f>'RESUMEN TOTAL'!AG544</f>
        <v>APAGADO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 t="str">
        <f>'RESUMEN TOTAL'!Y545</f>
        <v>APAGADO</v>
      </c>
      <c r="T514" t="str">
        <f>'RESUMEN TOTAL'!Z545</f>
        <v>APAGADO</v>
      </c>
      <c r="U514" t="str">
        <f>'RESUMEN TOTAL'!AA545</f>
        <v>APAGADO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 t="str">
        <f>'RESUMEN TOTAL'!AG545</f>
        <v>APAGADO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1</v>
      </c>
      <c r="V2" s="18">
        <f>COUNTIFS(V4:V500, "=APAGADO",E4:E500,"=radio")</f>
        <v>14</v>
      </c>
      <c r="W2" s="18">
        <f>COUNTIFS(W4:W500, "=APAGADO",E4:E500,"=radio")</f>
        <v>15</v>
      </c>
      <c r="X2" s="18">
        <f>COUNTIFS(X4:X500, "=APAGADO",E4:E500,"=radio")</f>
        <v>8</v>
      </c>
      <c r="Y2" s="18">
        <f>COUNTIFS(Y4:Y500, "=APAGADO",E4:E500,"=radio")</f>
        <v>6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 t="str">
        <f>'RESUMEN TOTAL'!AG239</f>
        <v>APAGADO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 t="str">
        <f>'RESUMEN TOTAL'!AG256</f>
        <v>APAGADO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 t="str">
        <f>'RESUMEN TOTAL'!AG257</f>
        <v>APAGADO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 t="str">
        <f>'RESUMEN TOTAL'!AG307</f>
        <v>APAGADO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 t="str">
        <f>'RESUMEN TOTAL'!AG320</f>
        <v>APAGADO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 t="str">
        <f>'RESUMEN TOTAL'!AG366</f>
        <v>APAGADO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 t="str">
        <f>'RESUMEN TOTAL'!AG367</f>
        <v>APAGADO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 t="str">
        <f>'RESUMEN TOTAL'!AG368</f>
        <v>APAGADO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 t="str">
        <f>'RESUMEN TOTAL'!AG396</f>
        <v>APAGADO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 t="str">
        <f>'RESUMEN TOTAL'!AG415</f>
        <v>APAGADO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 t="str">
        <f>'RESUMEN TOTAL'!AG416</f>
        <v>APAGADO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 t="str">
        <f>'RESUMEN TOTAL'!AG459</f>
        <v>APAGADO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 t="str">
        <f>'RESUMEN TOTAL'!AG460</f>
        <v>APAGADO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 t="str">
        <f>'RESUMEN TOTAL'!AG502</f>
        <v>APAGADO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 t="str">
        <f>'RESUMEN TOTAL'!AG503</f>
        <v>APAGADO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 t="str">
        <f>'RESUMEN TOTAL'!AG508</f>
        <v>APAGADO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 t="str">
        <f>'RESUMEN TOTAL'!AG509</f>
        <v>APAGADO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 t="str">
        <f>'RESUMEN TOTAL'!AG544</f>
        <v>APAGADO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 t="str">
        <f>'RESUMEN TOTAL'!AG545</f>
        <v>APAGADO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 t="str">
        <f>'RESUMEN TOTAL'!AG546</f>
        <v>APAGADO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 t="str">
        <f>'RESUMEN TOTAL'!AG547</f>
        <v>APAGADO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39" zoomScaleNormal="100" workbookViewId="0">
      <selection activeCell="B149" sqref="B149:F15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31</v>
      </c>
      <c r="D108" s="66">
        <v>31</v>
      </c>
      <c r="E108" s="67">
        <v>6.83E-2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3</v>
      </c>
      <c r="D109" s="66">
        <v>28</v>
      </c>
      <c r="E109" s="67">
        <v>6.1699999999999998E-2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30</v>
      </c>
      <c r="E110" s="67">
        <v>6.1699999999999998E-2</v>
      </c>
      <c r="F110" s="143"/>
      <c r="G110" s="65" t="s">
        <v>1151</v>
      </c>
      <c r="H110" s="118">
        <v>39</v>
      </c>
      <c r="I110" s="122">
        <v>20</v>
      </c>
      <c r="J110" s="112">
        <f>I110/H110</f>
        <v>0.51282051282051277</v>
      </c>
    </row>
    <row r="111" spans="2:10" ht="16.5" thickBot="1" x14ac:dyDescent="0.3">
      <c r="B111" s="68" t="s">
        <v>16</v>
      </c>
      <c r="C111" s="69">
        <v>1</v>
      </c>
      <c r="D111" s="70">
        <v>31</v>
      </c>
      <c r="E111" s="90">
        <v>6.83E-2</v>
      </c>
      <c r="F111" s="143"/>
      <c r="G111" s="65" t="s">
        <v>1416</v>
      </c>
      <c r="H111" s="118">
        <v>39</v>
      </c>
      <c r="I111" s="123">
        <v>19</v>
      </c>
      <c r="J111" s="107">
        <f>I111/H111</f>
        <v>0.48717948717948717</v>
      </c>
    </row>
    <row r="112" spans="2:10" ht="17.25" thickTop="1" thickBot="1" x14ac:dyDescent="0.3">
      <c r="B112" s="93" t="s">
        <v>1142</v>
      </c>
      <c r="C112" s="94">
        <v>15</v>
      </c>
      <c r="D112" s="94"/>
      <c r="E112" s="95">
        <v>0.06</v>
      </c>
      <c r="F112" s="143"/>
      <c r="G112" s="65" t="s">
        <v>1422</v>
      </c>
      <c r="H112" s="118">
        <v>78</v>
      </c>
      <c r="I112" s="124">
        <v>39</v>
      </c>
      <c r="J112" s="110">
        <v>0.6</v>
      </c>
    </row>
    <row r="113" spans="2:10" ht="17.25" thickTop="1" thickBot="1" x14ac:dyDescent="0.3">
      <c r="B113" s="93" t="s">
        <v>1143</v>
      </c>
      <c r="C113" s="94">
        <v>16</v>
      </c>
      <c r="D113" s="94"/>
      <c r="E113" s="96">
        <v>7.0000000000000007E-2</v>
      </c>
      <c r="F113" s="144"/>
      <c r="G113" s="68" t="s">
        <v>1421</v>
      </c>
      <c r="H113" s="119">
        <v>39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65</v>
      </c>
      <c r="D115" s="66">
        <v>65</v>
      </c>
      <c r="E115" s="67">
        <f>D115/C114</f>
        <v>0.14317180616740088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5</v>
      </c>
      <c r="D116" s="66">
        <v>60</v>
      </c>
      <c r="E116" s="67">
        <f>D116/C114</f>
        <v>0.13215859030837004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1</v>
      </c>
      <c r="D117" s="66">
        <v>64</v>
      </c>
      <c r="E117" s="67">
        <f>D117/C114</f>
        <v>0.14096916299559473</v>
      </c>
      <c r="F117" s="143"/>
      <c r="G117" s="65" t="s">
        <v>1151</v>
      </c>
      <c r="H117" s="118">
        <v>39</v>
      </c>
      <c r="I117" s="122">
        <v>18</v>
      </c>
      <c r="J117" s="112">
        <f>I117/H117</f>
        <v>0.46153846153846156</v>
      </c>
    </row>
    <row r="118" spans="2:10" ht="16.5" thickBot="1" x14ac:dyDescent="0.3">
      <c r="B118" s="68" t="s">
        <v>16</v>
      </c>
      <c r="C118" s="69">
        <v>14</v>
      </c>
      <c r="D118" s="70">
        <v>51</v>
      </c>
      <c r="E118" s="90">
        <f>D118/C114</f>
        <v>0.11233480176211454</v>
      </c>
      <c r="F118" s="143"/>
      <c r="G118" s="65" t="s">
        <v>1416</v>
      </c>
      <c r="H118" s="118">
        <v>39</v>
      </c>
      <c r="I118" s="123">
        <v>17</v>
      </c>
      <c r="J118" s="107">
        <f>I118/H118</f>
        <v>0.4358974358974359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35</v>
      </c>
      <c r="J119" s="110">
        <v>0.45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35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18</v>
      </c>
      <c r="J124" s="112">
        <v>0.46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1142</v>
      </c>
      <c r="C126" s="94">
        <v>12</v>
      </c>
      <c r="D126" s="94"/>
      <c r="E126" s="95">
        <v>7.0000000000000007E-2</v>
      </c>
      <c r="F126" s="143"/>
      <c r="G126" s="65" t="s">
        <v>1422</v>
      </c>
      <c r="H126" s="118">
        <v>78</v>
      </c>
      <c r="I126" s="124">
        <v>35</v>
      </c>
      <c r="J126" s="110">
        <v>0.45</v>
      </c>
    </row>
    <row r="127" spans="2:10" ht="17.25" thickTop="1" thickBot="1" x14ac:dyDescent="0.3">
      <c r="B127" s="93" t="s">
        <v>1143</v>
      </c>
      <c r="C127" s="94">
        <v>51</v>
      </c>
      <c r="D127" s="94"/>
      <c r="E127" s="96">
        <v>0.2</v>
      </c>
      <c r="F127" s="144"/>
      <c r="G127" s="68" t="s">
        <v>1421</v>
      </c>
      <c r="H127" s="119">
        <v>35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12</v>
      </c>
      <c r="D133" s="94"/>
      <c r="E133" s="95">
        <f>Hoja1!X4</f>
        <v>4.8192771084337352E-2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30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14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37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56</v>
      </c>
      <c r="D143" s="66">
        <v>56</v>
      </c>
      <c r="E143" s="67">
        <v>0.12330000000000001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1</v>
      </c>
      <c r="D144" s="66">
        <v>55</v>
      </c>
      <c r="E144" s="67">
        <v>0.1211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55</v>
      </c>
      <c r="E145" s="67">
        <v>0.1211</v>
      </c>
      <c r="F145" s="143"/>
      <c r="G145" s="65" t="s">
        <v>1151</v>
      </c>
      <c r="H145" s="118">
        <v>39</v>
      </c>
      <c r="I145" s="122">
        <v>18</v>
      </c>
      <c r="J145" s="112">
        <f>I145/H145</f>
        <v>0.46153846153846156</v>
      </c>
    </row>
    <row r="146" spans="2:10" ht="16.5" thickBot="1" x14ac:dyDescent="0.3">
      <c r="B146" s="68" t="s">
        <v>16</v>
      </c>
      <c r="C146" s="69">
        <v>8</v>
      </c>
      <c r="D146" s="70">
        <v>48</v>
      </c>
      <c r="E146" s="90">
        <v>0.1057</v>
      </c>
      <c r="F146" s="143"/>
      <c r="G146" s="65" t="s">
        <v>1416</v>
      </c>
      <c r="H146" s="118">
        <v>39</v>
      </c>
      <c r="I146" s="123">
        <v>17</v>
      </c>
      <c r="J146" s="107">
        <f>I146/H146</f>
        <v>0.4358974358974359</v>
      </c>
    </row>
    <row r="147" spans="2:10" ht="17.25" thickTop="1" thickBot="1" x14ac:dyDescent="0.3">
      <c r="B147" s="93" t="s">
        <v>1142</v>
      </c>
      <c r="C147" s="94">
        <v>18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35</v>
      </c>
      <c r="J147" s="110">
        <f>I147/H147</f>
        <v>0.44871794871794873</v>
      </c>
    </row>
    <row r="148" spans="2:10" ht="17.25" thickTop="1" thickBot="1" x14ac:dyDescent="0.3">
      <c r="B148" s="93" t="s">
        <v>1143</v>
      </c>
      <c r="C148" s="94">
        <v>38</v>
      </c>
      <c r="D148" s="94"/>
      <c r="E148" s="96">
        <v>0.15</v>
      </c>
      <c r="F148" s="144"/>
      <c r="G148" s="68" t="s">
        <v>1421</v>
      </c>
      <c r="H148" s="119">
        <v>35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40</v>
      </c>
      <c r="D150" s="66">
        <v>40</v>
      </c>
      <c r="E150" s="67">
        <v>8.8099999999999998E-2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5</v>
      </c>
      <c r="D151" s="66">
        <v>35</v>
      </c>
      <c r="E151" s="67">
        <v>7.7100000000000002E-2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39</v>
      </c>
      <c r="E152" s="67">
        <v>8.5900000000000004E-2</v>
      </c>
      <c r="F152" s="143"/>
      <c r="G152" s="65" t="s">
        <v>1151</v>
      </c>
      <c r="H152" s="118">
        <v>39</v>
      </c>
      <c r="I152" s="122">
        <v>19</v>
      </c>
      <c r="J152" s="112">
        <f>I152/H152</f>
        <v>0.48717948717948717</v>
      </c>
    </row>
    <row r="153" spans="2:10" ht="16.5" thickBot="1" x14ac:dyDescent="0.3">
      <c r="B153" s="68" t="s">
        <v>16</v>
      </c>
      <c r="C153" s="69">
        <v>9</v>
      </c>
      <c r="D153" s="70">
        <v>31</v>
      </c>
      <c r="E153" s="90">
        <v>6.83E-2</v>
      </c>
      <c r="F153" s="143"/>
      <c r="G153" s="65" t="s">
        <v>1416</v>
      </c>
      <c r="H153" s="118">
        <v>39</v>
      </c>
      <c r="I153" s="123">
        <v>18</v>
      </c>
      <c r="J153" s="107">
        <f>I153/H153</f>
        <v>0.46153846153846156</v>
      </c>
    </row>
    <row r="154" spans="2:10" ht="17.25" thickTop="1" thickBot="1" x14ac:dyDescent="0.3">
      <c r="B154" s="93" t="s">
        <v>1142</v>
      </c>
      <c r="C154" s="94">
        <f>Hoja1!AA3</f>
        <v>20</v>
      </c>
      <c r="D154" s="94"/>
      <c r="E154" s="95">
        <v>0.1</v>
      </c>
      <c r="F154" s="143"/>
      <c r="G154" s="65" t="s">
        <v>1422</v>
      </c>
      <c r="H154" s="118">
        <v>78</v>
      </c>
      <c r="I154" s="124">
        <v>37</v>
      </c>
      <c r="J154" s="110">
        <v>0.47</v>
      </c>
    </row>
    <row r="155" spans="2:10" ht="17.25" thickTop="1" thickBot="1" x14ac:dyDescent="0.3">
      <c r="B155" s="93" t="s">
        <v>1143</v>
      </c>
      <c r="C155" s="94">
        <f>Hoja1!AA5</f>
        <v>20</v>
      </c>
      <c r="D155" s="94"/>
      <c r="E155" s="96">
        <v>0.1</v>
      </c>
      <c r="F155" s="144"/>
      <c r="G155" s="68" t="s">
        <v>1421</v>
      </c>
      <c r="H155" s="119">
        <v>37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12</v>
      </c>
      <c r="C15">
        <f>'APAGADOS FIBRA'!S2</f>
        <v>42</v>
      </c>
      <c r="D15">
        <f>'APAGADOS ANTENA'!S2</f>
        <v>4</v>
      </c>
      <c r="E15">
        <f t="shared" si="6"/>
        <v>54</v>
      </c>
      <c r="F15">
        <f>'RESUMEN TOTAL'!B1</f>
        <v>543</v>
      </c>
      <c r="G15" s="36">
        <f t="shared" si="7"/>
        <v>9.9447513812154692E-2</v>
      </c>
    </row>
    <row r="16" spans="1:7" x14ac:dyDescent="0.25">
      <c r="A16" s="17">
        <f>'APAGADOS RADIO'!T3</f>
        <v>45580</v>
      </c>
      <c r="B16">
        <f>'APAGADOS RADIO'!T2+D16</f>
        <v>6</v>
      </c>
      <c r="C16">
        <f>'APAGADOS FIBRA'!T2</f>
        <v>31</v>
      </c>
      <c r="D16">
        <f>'APAGADOS ANTENA'!T2</f>
        <v>2</v>
      </c>
      <c r="E16">
        <f t="shared" si="6"/>
        <v>37</v>
      </c>
      <c r="F16">
        <f>'RESUMEN TOTAL'!B1</f>
        <v>543</v>
      </c>
      <c r="G16" s="36">
        <f t="shared" si="7"/>
        <v>6.8139963167587483E-2</v>
      </c>
    </row>
    <row r="17" spans="1:7" x14ac:dyDescent="0.25">
      <c r="A17" s="17">
        <f>'APAGADOS RADIO'!U3</f>
        <v>45581</v>
      </c>
      <c r="B17">
        <f>'APAGADOS RADIO'!U2+D17</f>
        <v>4</v>
      </c>
      <c r="C17">
        <f>'APAGADOS FIBRA'!U2</f>
        <v>26</v>
      </c>
      <c r="D17">
        <f>'APAGADOS ANTENA'!U2</f>
        <v>3</v>
      </c>
      <c r="E17">
        <f t="shared" si="6"/>
        <v>30</v>
      </c>
      <c r="F17">
        <f>'RESUMEN TOTAL'!B1</f>
        <v>543</v>
      </c>
      <c r="G17" s="36">
        <f t="shared" si="7"/>
        <v>5.5248618784530384E-2</v>
      </c>
    </row>
    <row r="18" spans="1:7" x14ac:dyDescent="0.25">
      <c r="A18" s="17">
        <f>'APAGADOS RADIO'!V3</f>
        <v>45582</v>
      </c>
      <c r="B18">
        <f>'APAGADOS RADIO'!V2+D18</f>
        <v>17</v>
      </c>
      <c r="C18">
        <f>'APAGADOS FIBRA'!V2</f>
        <v>48</v>
      </c>
      <c r="D18">
        <f>'APAGADOS ANTENA'!V2</f>
        <v>3</v>
      </c>
      <c r="E18">
        <f t="shared" si="6"/>
        <v>65</v>
      </c>
      <c r="F18">
        <f>'RESUMEN TOTAL'!B1</f>
        <v>543</v>
      </c>
      <c r="G18" s="36">
        <f t="shared" si="7"/>
        <v>0.11970534069981584</v>
      </c>
    </row>
    <row r="19" spans="1:7" x14ac:dyDescent="0.25">
      <c r="A19" s="17">
        <f>'APAGADOS RADIO'!W3</f>
        <v>45583</v>
      </c>
      <c r="B19">
        <f>'APAGADOS RADIO'!W2+D19</f>
        <v>18</v>
      </c>
      <c r="C19">
        <f>'APAGADOS FIBRA'!W2</f>
        <v>45</v>
      </c>
      <c r="D19">
        <f>'APAGADOS ANTENA'!W2</f>
        <v>3</v>
      </c>
      <c r="E19">
        <f t="shared" si="6"/>
        <v>63</v>
      </c>
      <c r="F19">
        <f>'RESUMEN TOTAL'!B1</f>
        <v>543</v>
      </c>
      <c r="G19" s="36">
        <f t="shared" ref="G19:G30" si="8">E19/F19</f>
        <v>0.11602209944751381</v>
      </c>
    </row>
    <row r="20" spans="1:7" x14ac:dyDescent="0.25">
      <c r="A20" s="17">
        <f>'APAGADOS RADIO'!X3</f>
        <v>45584</v>
      </c>
      <c r="B20">
        <f>'APAGADOS RADIO'!X2+D20</f>
        <v>11</v>
      </c>
      <c r="C20">
        <f>'APAGADOS FIBRA'!X2</f>
        <v>31</v>
      </c>
      <c r="D20">
        <f>'APAGADOS ANTENA'!X2</f>
        <v>3</v>
      </c>
      <c r="E20">
        <f t="shared" si="6"/>
        <v>42</v>
      </c>
      <c r="F20">
        <f>'RESUMEN TOTAL'!B1</f>
        <v>543</v>
      </c>
      <c r="G20" s="36">
        <f t="shared" si="8"/>
        <v>7.7348066298342538E-2</v>
      </c>
    </row>
    <row r="21" spans="1:7" x14ac:dyDescent="0.25">
      <c r="A21" s="17">
        <f>'APAGADOS RADIO'!Y3</f>
        <v>45585</v>
      </c>
      <c r="B21">
        <f>'APAGADOS RADIO'!Y2+D21</f>
        <v>9</v>
      </c>
      <c r="C21">
        <f>'APAGADOS FIBRA'!Y2</f>
        <v>42</v>
      </c>
      <c r="D21">
        <f>'APAGADOS ANTENA'!Y2</f>
        <v>3</v>
      </c>
      <c r="E21">
        <f t="shared" si="6"/>
        <v>51</v>
      </c>
      <c r="F21">
        <f>'RESUMEN TOTAL'!B1</f>
        <v>543</v>
      </c>
      <c r="G21" s="36">
        <f t="shared" si="8"/>
        <v>9.3922651933701654E-2</v>
      </c>
    </row>
    <row r="22" spans="1:7" x14ac:dyDescent="0.25">
      <c r="A22" s="17">
        <f>'APAGADOS RADIO'!Z3</f>
        <v>45586</v>
      </c>
      <c r="B22">
        <f>'APAGADOS RADIO'!Z2+D22</f>
        <v>12</v>
      </c>
      <c r="C22">
        <f>'APAGADOS FIBRA'!Z2</f>
        <v>44</v>
      </c>
      <c r="D22">
        <f>'APAGADOS ANTENA'!Z2</f>
        <v>3</v>
      </c>
      <c r="E22">
        <f t="shared" si="6"/>
        <v>56</v>
      </c>
      <c r="F22">
        <f>'RESUMEN TOTAL'!B1</f>
        <v>543</v>
      </c>
      <c r="G22" s="36">
        <f t="shared" si="8"/>
        <v>0.10313075506445672</v>
      </c>
    </row>
    <row r="23" spans="1:7" x14ac:dyDescent="0.25">
      <c r="A23" s="17">
        <f>'APAGADOS RADIO'!AA3</f>
        <v>45587</v>
      </c>
      <c r="B23">
        <f>'APAGADOS RADIO'!AA2+D23</f>
        <v>13</v>
      </c>
      <c r="C23">
        <f>'APAGADOS FIBRA'!AA2</f>
        <v>27</v>
      </c>
      <c r="D23">
        <f>'APAGADOS ANTENA'!AA2</f>
        <v>3</v>
      </c>
      <c r="E23">
        <f t="shared" si="6"/>
        <v>40</v>
      </c>
      <c r="F23">
        <f>'RESUMEN TOTAL'!B1</f>
        <v>543</v>
      </c>
      <c r="G23" s="36">
        <f t="shared" si="8"/>
        <v>7.3664825046040522E-2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19</v>
      </c>
      <c r="F49">
        <f>paradas!U3</f>
        <v>17</v>
      </c>
      <c r="G49" s="104">
        <f t="shared" si="13"/>
        <v>36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17</v>
      </c>
      <c r="F50">
        <f>paradas!V3</f>
        <v>16</v>
      </c>
      <c r="G50" s="104">
        <f t="shared" si="13"/>
        <v>33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17</v>
      </c>
      <c r="F51">
        <f>paradas!W3</f>
        <v>16</v>
      </c>
      <c r="G51" s="104">
        <f t="shared" si="13"/>
        <v>33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17</v>
      </c>
      <c r="F52">
        <f>paradas!X3</f>
        <v>16</v>
      </c>
      <c r="G52" s="104">
        <f t="shared" si="13"/>
        <v>33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17</v>
      </c>
      <c r="F53">
        <f>paradas!Y3</f>
        <v>16</v>
      </c>
      <c r="G53" s="104">
        <f t="shared" ref="G53:G62" si="14">E53+F53</f>
        <v>33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17</v>
      </c>
      <c r="F54">
        <f>paradas!Z3</f>
        <v>15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18</v>
      </c>
      <c r="F55">
        <f>paradas!AA3</f>
        <v>16</v>
      </c>
      <c r="G55" s="104">
        <f t="shared" si="14"/>
        <v>34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zoomScale="80" zoomScaleNormal="80" workbookViewId="0">
      <selection activeCell="AB13" sqref="AB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29</v>
      </c>
      <c r="T3" s="53">
        <f>COUNTIFS('RESUMEN TOTAL'!C5:C547, "=BONOMO",'RESUMEN TOTAL'!Z5:Z547,"=APAGADO")</f>
        <v>16</v>
      </c>
      <c r="U3" s="53">
        <v>15</v>
      </c>
      <c r="V3" s="53">
        <v>13</v>
      </c>
      <c r="W3" s="141">
        <v>12</v>
      </c>
      <c r="X3" s="53">
        <f>COUNTIFS('RESUMEN TOTAL'!C5:C547, "=BONOMO",'RESUMEN TOTAL'!AD5:AD547,"=APAGADO")</f>
        <v>12</v>
      </c>
      <c r="Y3" s="53">
        <f>COUNTIFS('RESUMEN TOTAL'!C5:C547, "=BONOMO",'RESUMEN TOTAL'!AE5:AE547,"=APAGADO")</f>
        <v>14</v>
      </c>
      <c r="Z3" s="53">
        <v>18</v>
      </c>
      <c r="AA3" s="53">
        <f>COUNTIFS('RESUMEN TOTAL'!C5:C547, "=BONOMO",'RESUMEN TOTAL'!AG5:AG547,"=APAGADO")</f>
        <v>20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0.06</v>
      </c>
      <c r="V4" s="59">
        <v>7.0000000000000007E-2</v>
      </c>
      <c r="W4" s="59">
        <v>7.0000000000000007E-2</v>
      </c>
      <c r="X4" s="59">
        <f t="shared" si="0"/>
        <v>4.8192771084337352E-2</v>
      </c>
      <c r="Y4" s="59">
        <f t="shared" ref="Y4" si="2">Y3/BONOMOcam</f>
        <v>5.6224899598393573E-2</v>
      </c>
      <c r="Z4" s="59">
        <v>0.08</v>
      </c>
      <c r="AA4" s="59">
        <v>0.1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26</v>
      </c>
      <c r="T5" s="55">
        <v>22</v>
      </c>
      <c r="U5" s="55">
        <v>16</v>
      </c>
      <c r="V5" s="55">
        <v>52</v>
      </c>
      <c r="W5" s="55">
        <v>51</v>
      </c>
      <c r="X5" s="55">
        <f>COUNTIFS('RESUMEN TOTAL'!C5:C533, "=COSEIDI",'RESUMEN TOTAL'!AD5:AD533,"=APAGADO")</f>
        <v>30</v>
      </c>
      <c r="Y5" s="55">
        <f>COUNTIFS('RESUMEN TOTAL'!C5:C533, "=COSEIDI",'RESUMEN TOTAL'!AE5:AE533,"=APAGADO")</f>
        <v>37</v>
      </c>
      <c r="Z5" s="55">
        <v>38</v>
      </c>
      <c r="AA5" s="55">
        <f>COUNTIFS('RESUMEN TOTAL'!C5:C533, "=COSEIDI",'RESUMEN TOTAL'!AG5:AG533,"=APAGADO")</f>
        <v>20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7.0000000000000007E-2</v>
      </c>
      <c r="V6" s="58">
        <v>0.2</v>
      </c>
      <c r="W6" s="58">
        <v>0.2</v>
      </c>
      <c r="X6" s="58">
        <f t="shared" si="5"/>
        <v>0.14423076923076922</v>
      </c>
      <c r="Y6" s="58">
        <f t="shared" ref="Y6" si="7">Y5/COSEIDIcam</f>
        <v>0.17788461538461539</v>
      </c>
      <c r="Z6" s="58">
        <v>0.15</v>
      </c>
      <c r="AA6" s="58">
        <f t="shared" si="5"/>
        <v>9.6153846153846159E-2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19</v>
      </c>
      <c r="V2" s="18">
        <f>COUNTIFS(V4:V600, "=APAGADO",D4:D600,"=GFIJA")</f>
        <v>17</v>
      </c>
      <c r="W2" s="18">
        <f>COUNTIFS(W4:W600, "=APAGADO",D4:D600,"=GFIJA")</f>
        <v>17</v>
      </c>
      <c r="X2" s="18">
        <f>COUNTIFS(X4:X600, "=APAGADO",D4:D600,"=GFIJA")</f>
        <v>17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18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17</v>
      </c>
      <c r="V3" s="18">
        <f>COUNTIFS(V6:V602, "=APAGADO",D4:D600,"=INTERCOMUNICADOR")</f>
        <v>16</v>
      </c>
      <c r="W3" s="18">
        <f>COUNTIFS(W6:W602, "=APAGADO",D4:D600,"=INTERCOMUNICADOR")</f>
        <v>16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15</v>
      </c>
      <c r="AA3" s="18">
        <f>COUNTIFS(AA6:AA602, "=APAGADO",D4:D600,"=INTERCOMUNICADOR")</f>
        <v>16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 t="str">
        <f>'RESUMEN TOTAL'!AD16</f>
        <v>APAGADO</v>
      </c>
      <c r="Y16" s="86" t="str">
        <f>'RESUMEN TOTAL'!AE16</f>
        <v>APAGADO</v>
      </c>
      <c r="Z16" s="86" t="str">
        <f>'RESUMEN TOTAL'!AF16</f>
        <v>APAGADO</v>
      </c>
      <c r="AA16" s="86" t="str">
        <f>'RESUMEN TOTAL'!AG16</f>
        <v>APAGADO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 t="str">
        <f>'RESUMEN TOTAL'!Y33</f>
        <v>APAGADO</v>
      </c>
      <c r="T33" s="86" t="str">
        <f>'RESUMEN TOTAL'!Z33</f>
        <v>APAGADO</v>
      </c>
      <c r="U33" s="86" t="str">
        <f>'RESUMEN TOTAL'!AA33</f>
        <v>APAGADO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 t="str">
        <f>'RESUMEN TOTAL'!Y43</f>
        <v>APAGADO</v>
      </c>
      <c r="T43" s="86" t="str">
        <f>'RESUMEN TOTAL'!Z43</f>
        <v>APAGADO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 t="str">
        <f>'RESUMEN TOTAL'!AC44</f>
        <v>APAGADO</v>
      </c>
      <c r="X44" s="86" t="str">
        <f>'RESUMEN TOTAL'!AD44</f>
        <v>APAGADO</v>
      </c>
      <c r="Y44" s="86">
        <f>'RESUMEN TOTAL'!AE44</f>
        <v>0</v>
      </c>
      <c r="Z44" s="86" t="str">
        <f>'RESUMEN TOTAL'!AF44</f>
        <v>APAGADO</v>
      </c>
      <c r="AA44" s="86" t="str">
        <f>'RESUMEN TOTAL'!AG44</f>
        <v>APAGADO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 t="str">
        <f>'RESUMEN TOTAL'!Y48</f>
        <v>APAGADO</v>
      </c>
      <c r="T48" s="86" t="str">
        <f>'RESUMEN TOTAL'!Z48</f>
        <v>APAGADO</v>
      </c>
      <c r="U48" s="86" t="str">
        <f>'RESUMEN TOTAL'!AA48</f>
        <v>APAGADO</v>
      </c>
      <c r="V48" s="86" t="str">
        <f>'RESUMEN TOTAL'!AB48</f>
        <v>APAGADO</v>
      </c>
      <c r="W48" s="86" t="str">
        <f>'RESUMEN TOTAL'!AC48</f>
        <v>APAGADO</v>
      </c>
      <c r="X48" s="86" t="str">
        <f>'RESUMEN TOTAL'!AD48</f>
        <v>APAGADO</v>
      </c>
      <c r="Y48" s="86" t="str">
        <f>'RESUMEN TOTAL'!AE48</f>
        <v>APAGADO</v>
      </c>
      <c r="Z48" s="86" t="str">
        <f>'RESUMEN TOTAL'!AF48</f>
        <v>APAGADO</v>
      </c>
      <c r="AA48" s="86" t="str">
        <f>'RESUMEN TOTAL'!AG48</f>
        <v>APAGADO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 t="str">
        <f>'RESUMEN TOTAL'!AF51</f>
        <v>APAGADO</v>
      </c>
      <c r="AA51" s="86" t="str">
        <f>'RESUMEN TOTAL'!AG51</f>
        <v>APAGADO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 t="str">
        <f>'RESUMEN TOTAL'!AF53</f>
        <v>APAGADO</v>
      </c>
      <c r="AA53" s="86" t="str">
        <f>'RESUMEN TOTAL'!AG53</f>
        <v>APAGADO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 t="str">
        <f>'RESUMEN TOTAL'!AF54</f>
        <v>APAGADO</v>
      </c>
      <c r="AA54" s="86" t="str">
        <f>'RESUMEN TOTAL'!AG54</f>
        <v>APAGADO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 t="str">
        <f>'RESUMEN TOTAL'!Y74</f>
        <v>APAGADO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 t="str">
        <f>'RESUMEN TOTAL'!Y83</f>
        <v>APAGADO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 t="str">
        <f>'RESUMEN TOTAL'!AB90</f>
        <v>APAGADO</v>
      </c>
      <c r="W90" s="86">
        <f>'RESUMEN TOTAL'!AC90</f>
        <v>0</v>
      </c>
      <c r="X90" s="86">
        <f>'RESUMEN TOTAL'!AD90</f>
        <v>0</v>
      </c>
      <c r="Y90" s="86" t="str">
        <f>'RESUMEN TOTAL'!AE90</f>
        <v>APAGADO</v>
      </c>
      <c r="Z90" s="86">
        <f>'RESUMEN TOTAL'!AF90</f>
        <v>0</v>
      </c>
      <c r="AA90" s="86" t="str">
        <f>'RESUMEN TOTAL'!AG90</f>
        <v>APAGADO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 t="str">
        <f>'RESUMEN TOTAL'!AE91</f>
        <v>APAGADO</v>
      </c>
      <c r="Z91" s="86">
        <f>'RESUMEN TOTAL'!AF91</f>
        <v>0</v>
      </c>
      <c r="AA91" s="86" t="str">
        <f>'RESUMEN TOTAL'!AG91</f>
        <v>APAGADO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 t="str">
        <f>'RESUMEN TOTAL'!Y96</f>
        <v>APAGADO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 t="str">
        <f>'RESUMEN TOTAL'!AF101</f>
        <v>APAGADO</v>
      </c>
      <c r="AA101" s="86" t="str">
        <f>'RESUMEN TOTAL'!AG101</f>
        <v>APAGADO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 t="str">
        <f>'RESUMEN TOTAL'!Y105</f>
        <v>APAGADO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 t="str">
        <f>'RESUMEN TOTAL'!Y114</f>
        <v>APAGADO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 t="str">
        <f>'RESUMEN TOTAL'!AB139</f>
        <v>APAGADO</v>
      </c>
      <c r="W136" s="86" t="str">
        <f>'RESUMEN TOTAL'!AC139</f>
        <v>APAGADO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 t="str">
        <f>'RESUMEN TOTAL'!AF144</f>
        <v>APAGADO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 t="str">
        <f>'RESUMEN TOTAL'!AB150</f>
        <v>APAGADO</v>
      </c>
      <c r="W147" s="86" t="str">
        <f>'RESUMEN TOTAL'!AC150</f>
        <v>APAGADO</v>
      </c>
      <c r="X147" s="86" t="str">
        <f>'RESUMEN TOTAL'!AD150</f>
        <v>APAGADO</v>
      </c>
      <c r="Y147" s="86" t="str">
        <f>'RESUMEN TOTAL'!AE150</f>
        <v>APAGADO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 t="str">
        <f>'RESUMEN TOTAL'!Y169</f>
        <v>APAGADO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 t="str">
        <f>'RESUMEN TOTAL'!AB172</f>
        <v>APAGADO</v>
      </c>
      <c r="W169" s="86" t="str">
        <f>'RESUMEN TOTAL'!AC172</f>
        <v>APAGADO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 t="str">
        <f>'RESUMEN TOTAL'!AB173</f>
        <v>APAGADO</v>
      </c>
      <c r="W170" s="86" t="str">
        <f>'RESUMEN TOTAL'!AC173</f>
        <v>APAGADO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 t="str">
        <f>'RESUMEN TOTAL'!AA200</f>
        <v>APAGADO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 t="str">
        <f>'RESUMEN TOTAL'!AA239</f>
        <v>APAGADO</v>
      </c>
      <c r="V234" s="86" t="str">
        <f>'RESUMEN TOTAL'!AB239</f>
        <v>APAGADO</v>
      </c>
      <c r="W234" s="86" t="str">
        <f>'RESUMEN TOTAL'!AC239</f>
        <v>APAGADO</v>
      </c>
      <c r="X234" s="86">
        <f>'RESUMEN TOTAL'!AD239</f>
        <v>0</v>
      </c>
      <c r="Y234" s="86">
        <f>'RESUMEN TOTAL'!AE239</f>
        <v>0</v>
      </c>
      <c r="Z234" s="86" t="str">
        <f>'RESUMEN TOTAL'!AF239</f>
        <v>APAGADO</v>
      </c>
      <c r="AA234" s="86" t="str">
        <f>'RESUMEN TOTAL'!AG239</f>
        <v>APAGADO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 t="str">
        <f>'RESUMEN TOTAL'!AA240</f>
        <v>APAGADO</v>
      </c>
      <c r="V235" s="86" t="str">
        <f>'RESUMEN TOTAL'!AB240</f>
        <v>APAGADO</v>
      </c>
      <c r="W235" s="86">
        <f>'RESUMEN TOTAL'!AC240</f>
        <v>0</v>
      </c>
      <c r="X235" s="86">
        <f>'RESUMEN TOTAL'!AD240</f>
        <v>0</v>
      </c>
      <c r="Y235" s="86" t="str">
        <f>'RESUMEN TOTAL'!AE240</f>
        <v>APAGADO</v>
      </c>
      <c r="Z235" s="86" t="str">
        <f>'RESUMEN TOTAL'!AF240</f>
        <v>APAGADO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 t="str">
        <f>'RESUMEN TOTAL'!AC253</f>
        <v>APAGADO</v>
      </c>
      <c r="X248" s="86" t="str">
        <f>'RESUMEN TOTAL'!AD253</f>
        <v>APAGADO</v>
      </c>
      <c r="Y248" s="86" t="str">
        <f>'RESUMEN TOTAL'!AE253</f>
        <v>APAGADO</v>
      </c>
      <c r="Z248" s="86" t="str">
        <f>'RESUMEN TOTAL'!AF253</f>
        <v>APAGADO</v>
      </c>
      <c r="AA248" s="86" t="str">
        <f>'RESUMEN TOTAL'!AG253</f>
        <v>APAGADO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 t="str">
        <f>'RESUMEN TOTAL'!Z255</f>
        <v>APAGADO</v>
      </c>
      <c r="U250" s="86" t="str">
        <f>'RESUMEN TOTAL'!AA255</f>
        <v>APAGADO</v>
      </c>
      <c r="V250" s="86" t="str">
        <f>'RESUMEN TOTAL'!AB255</f>
        <v>APAGADO</v>
      </c>
      <c r="W250" s="86" t="str">
        <f>'RESUMEN TOTAL'!AC255</f>
        <v>APAGADO</v>
      </c>
      <c r="X250" s="86" t="str">
        <f>'RESUMEN TOTAL'!AD255</f>
        <v>APAGADO</v>
      </c>
      <c r="Y250" s="86" t="str">
        <f>'RESUMEN TOTAL'!AE255</f>
        <v>APAGADO</v>
      </c>
      <c r="Z250" s="86" t="str">
        <f>'RESUMEN TOTAL'!AF255</f>
        <v>APAGADO</v>
      </c>
      <c r="AA250" s="86" t="str">
        <f>'RESUMEN TOTAL'!AG255</f>
        <v>APAGADO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 t="str">
        <f>'RESUMEN TOTAL'!Y256</f>
        <v>APAGADO</v>
      </c>
      <c r="T251" s="86" t="str">
        <f>'RESUMEN TOTAL'!Z256</f>
        <v>APAGADO</v>
      </c>
      <c r="U251" s="86" t="str">
        <f>'RESUMEN TOTAL'!AA256</f>
        <v>APAGADO</v>
      </c>
      <c r="V251" s="86" t="str">
        <f>'RESUMEN TOTAL'!AB256</f>
        <v>APAGADO</v>
      </c>
      <c r="W251" s="86" t="str">
        <f>'RESUMEN TOTAL'!AC256</f>
        <v>APAGADO</v>
      </c>
      <c r="X251" s="86" t="str">
        <f>'RESUMEN TOTAL'!AD256</f>
        <v>APAGADO</v>
      </c>
      <c r="Y251" s="86" t="str">
        <f>'RESUMEN TOTAL'!AE256</f>
        <v>APAGADO</v>
      </c>
      <c r="Z251" s="86" t="str">
        <f>'RESUMEN TOTAL'!AF256</f>
        <v>APAGADO</v>
      </c>
      <c r="AA251" s="86" t="str">
        <f>'RESUMEN TOTAL'!AG256</f>
        <v>APAGADO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 t="str">
        <f>'RESUMEN TOTAL'!Y257</f>
        <v>APAGADO</v>
      </c>
      <c r="T252" s="86" t="str">
        <f>'RESUMEN TOTAL'!Z257</f>
        <v>APAGADO</v>
      </c>
      <c r="U252" s="86" t="str">
        <f>'RESUMEN TOTAL'!AA257</f>
        <v>APAGADO</v>
      </c>
      <c r="V252" s="86" t="str">
        <f>'RESUMEN TOTAL'!AB257</f>
        <v>APAGADO</v>
      </c>
      <c r="W252" s="86" t="str">
        <f>'RESUMEN TOTAL'!AC257</f>
        <v>APAGADO</v>
      </c>
      <c r="X252" s="86" t="str">
        <f>'RESUMEN TOTAL'!AD257</f>
        <v>APAGADO</v>
      </c>
      <c r="Y252" s="86" t="str">
        <f>'RESUMEN TOTAL'!AE257</f>
        <v>APAGADO</v>
      </c>
      <c r="Z252" s="86" t="str">
        <f>'RESUMEN TOTAL'!AF257</f>
        <v>APAGADO</v>
      </c>
      <c r="AA252" s="86" t="str">
        <f>'RESUMEN TOTAL'!AG257</f>
        <v>APAGADO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 t="str">
        <f>'RESUMEN TOTAL'!Z258</f>
        <v>APAGADO</v>
      </c>
      <c r="U253" s="86">
        <f>'RESUMEN TOTAL'!AA258</f>
        <v>0</v>
      </c>
      <c r="V253" s="86" t="str">
        <f>'RESUMEN TOTAL'!AB258</f>
        <v>APAGADO</v>
      </c>
      <c r="W253" s="86" t="str">
        <f>'RESUMEN TOTAL'!AC258</f>
        <v>APAGADO</v>
      </c>
      <c r="X253" s="86" t="str">
        <f>'RESUMEN TOTAL'!AD258</f>
        <v>APAGADO</v>
      </c>
      <c r="Y253" s="86" t="str">
        <f>'RESUMEN TOTAL'!AE258</f>
        <v>APAGADO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 t="str">
        <f>'RESUMEN TOTAL'!Y259</f>
        <v>APAGADO</v>
      </c>
      <c r="T254" s="86" t="str">
        <f>'RESUMEN TOTAL'!Z259</f>
        <v>APAGADO</v>
      </c>
      <c r="U254" s="86">
        <f>'RESUMEN TOTAL'!AA259</f>
        <v>0</v>
      </c>
      <c r="V254" s="86" t="str">
        <f>'RESUMEN TOTAL'!AB259</f>
        <v>APAGADO</v>
      </c>
      <c r="W254" s="86" t="str">
        <f>'RESUMEN TOTAL'!AC259</f>
        <v>APAGADO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 t="str">
        <f>'RESUMEN TOTAL'!Y260</f>
        <v>APAGADO</v>
      </c>
      <c r="T255" s="86" t="str">
        <f>'RESUMEN TOTAL'!Z260</f>
        <v>APAGADO</v>
      </c>
      <c r="U255" s="86">
        <f>'RESUMEN TOTAL'!AA260</f>
        <v>0</v>
      </c>
      <c r="V255" s="86" t="str">
        <f>'RESUMEN TOTAL'!AB260</f>
        <v>APAGADO</v>
      </c>
      <c r="W255" s="86" t="str">
        <f>'RESUMEN TOTAL'!AC260</f>
        <v>APAGADO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 t="str">
        <f>'RESUMEN TOTAL'!AB264</f>
        <v>APAGADO</v>
      </c>
      <c r="W259" s="86" t="str">
        <f>'RESUMEN TOTAL'!AC264</f>
        <v>APAGADO</v>
      </c>
      <c r="X259" s="86">
        <f>'RESUMEN TOTAL'!AD264</f>
        <v>0</v>
      </c>
      <c r="Y259" s="86" t="str">
        <f>'RESUMEN TOTAL'!AE264</f>
        <v>APAGADO</v>
      </c>
      <c r="Z259" s="86" t="str">
        <f>'RESUMEN TOTAL'!AF264</f>
        <v>APAGADO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 t="str">
        <f>'RESUMEN TOTAL'!AB265</f>
        <v>APAGADO</v>
      </c>
      <c r="W260" s="86" t="str">
        <f>'RESUMEN TOTAL'!AC265</f>
        <v>APAGADO</v>
      </c>
      <c r="X260" s="86">
        <f>'RESUMEN TOTAL'!AD265</f>
        <v>0</v>
      </c>
      <c r="Y260" s="86" t="str">
        <f>'RESUMEN TOTAL'!AE265</f>
        <v>APAGADO</v>
      </c>
      <c r="Z260" s="86" t="str">
        <f>'RESUMEN TOTAL'!AF265</f>
        <v>APAGADO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 t="str">
        <f>'RESUMEN TOTAL'!AB266</f>
        <v>APAGADO</v>
      </c>
      <c r="W261" s="86" t="str">
        <f>'RESUMEN TOTAL'!AC266</f>
        <v>APAGADO</v>
      </c>
      <c r="X261" s="86">
        <f>'RESUMEN TOTAL'!AD266</f>
        <v>0</v>
      </c>
      <c r="Y261" s="86" t="str">
        <f>'RESUMEN TOTAL'!AE266</f>
        <v>APAGADO</v>
      </c>
      <c r="Z261" s="86" t="str">
        <f>'RESUMEN TOTAL'!AF266</f>
        <v>APAGADO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 t="str">
        <f>'RESUMEN TOTAL'!AB267</f>
        <v>APAGADO</v>
      </c>
      <c r="W262" s="86" t="str">
        <f>'RESUMEN TOTAL'!AC267</f>
        <v>APAGADO</v>
      </c>
      <c r="X262" s="86">
        <f>'RESUMEN TOTAL'!AD267</f>
        <v>0</v>
      </c>
      <c r="Y262" s="86" t="str">
        <f>'RESUMEN TOTAL'!AE267</f>
        <v>APAGADO</v>
      </c>
      <c r="Z262" s="86" t="str">
        <f>'RESUMEN TOTAL'!AF267</f>
        <v>APAGADO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 t="str">
        <f>'RESUMEN TOTAL'!AB268</f>
        <v>APAGADO</v>
      </c>
      <c r="W263" s="86" t="str">
        <f>'RESUMEN TOTAL'!AC268</f>
        <v>APAGADO</v>
      </c>
      <c r="X263" s="86">
        <f>'RESUMEN TOTAL'!AD268</f>
        <v>0</v>
      </c>
      <c r="Y263" s="86" t="str">
        <f>'RESUMEN TOTAL'!AE268</f>
        <v>APAGADO</v>
      </c>
      <c r="Z263" s="86" t="str">
        <f>'RESUMEN TOTAL'!AF268</f>
        <v>APAGADO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 t="str">
        <f>'RESUMEN TOTAL'!AB269</f>
        <v>APAGADO</v>
      </c>
      <c r="W264" s="86" t="str">
        <f>'RESUMEN TOTAL'!AC269</f>
        <v>APAGADO</v>
      </c>
      <c r="X264" s="86">
        <f>'RESUMEN TOTAL'!AD269</f>
        <v>0</v>
      </c>
      <c r="Y264" s="86" t="str">
        <f>'RESUMEN TOTAL'!AE269</f>
        <v>APAGADO</v>
      </c>
      <c r="Z264" s="86" t="str">
        <f>'RESUMEN TOTAL'!AF269</f>
        <v>APAGADO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 t="str">
        <f>'RESUMEN TOTAL'!AB271</f>
        <v>APAGADO</v>
      </c>
      <c r="W265" s="86" t="str">
        <f>'RESUMEN TOTAL'!AC271</f>
        <v>APAGADO</v>
      </c>
      <c r="X265" s="86" t="str">
        <f>'RESUMEN TOTAL'!AD271</f>
        <v>APAGADO</v>
      </c>
      <c r="Y265" s="86" t="str">
        <f>'RESUMEN TOTAL'!AE271</f>
        <v>APAGADO</v>
      </c>
      <c r="Z265" s="86" t="str">
        <f>'RESUMEN TOTAL'!AF271</f>
        <v>APAGADO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 t="str">
        <f>'RESUMEN TOTAL'!AC287</f>
        <v>APAGADO</v>
      </c>
      <c r="X281" s="86">
        <f>'RESUMEN TOTAL'!AD287</f>
        <v>0</v>
      </c>
      <c r="Y281" s="86" t="str">
        <f>'RESUMEN TOTAL'!AE287</f>
        <v>APAGADO</v>
      </c>
      <c r="Z281" s="86" t="str">
        <f>'RESUMEN TOTAL'!AF287</f>
        <v>APAGADO</v>
      </c>
      <c r="AA281" s="86" t="str">
        <f>'RESUMEN TOTAL'!AG287</f>
        <v>APAGADO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 t="str">
        <f>'RESUMEN TOTAL'!AC288</f>
        <v>APAGADO</v>
      </c>
      <c r="X282" s="86" t="str">
        <f>'RESUMEN TOTAL'!AD288</f>
        <v>APAGADO</v>
      </c>
      <c r="Y282" s="86" t="str">
        <f>'RESUMEN TOTAL'!AE288</f>
        <v>APAGADO</v>
      </c>
      <c r="Z282" s="86" t="str">
        <f>'RESUMEN TOTAL'!AF288</f>
        <v>APAGADO</v>
      </c>
      <c r="AA282" s="86" t="str">
        <f>'RESUMEN TOTAL'!AG288</f>
        <v>APAGADO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 t="str">
        <f>'RESUMEN TOTAL'!AF307</f>
        <v>APAGADO</v>
      </c>
      <c r="AA301" s="86" t="str">
        <f>'RESUMEN TOTAL'!AG307</f>
        <v>APAGADO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 t="str">
        <f>'RESUMEN TOTAL'!Y320</f>
        <v>APAGADO</v>
      </c>
      <c r="T314" s="86" t="str">
        <f>'RESUMEN TOTAL'!Z320</f>
        <v>APAGADO</v>
      </c>
      <c r="U314" s="86" t="str">
        <f>'RESUMEN TOTAL'!AA320</f>
        <v>APAGADO</v>
      </c>
      <c r="V314" s="86" t="str">
        <f>'RESUMEN TOTAL'!AB320</f>
        <v>APAGADO</v>
      </c>
      <c r="W314" s="86" t="str">
        <f>'RESUMEN TOTAL'!AC320</f>
        <v>APAGADO</v>
      </c>
      <c r="X314" s="86" t="str">
        <f>'RESUMEN TOTAL'!AD320</f>
        <v>APAGADO</v>
      </c>
      <c r="Y314" s="86" t="str">
        <f>'RESUMEN TOTAL'!AE320</f>
        <v>APAGADO</v>
      </c>
      <c r="Z314" s="86" t="str">
        <f>'RESUMEN TOTAL'!AF320</f>
        <v>APAGADO</v>
      </c>
      <c r="AA314" s="86" t="str">
        <f>'RESUMEN TOTAL'!AG320</f>
        <v>APAGADO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 t="str">
        <f>'RESUMEN TOTAL'!AB321</f>
        <v>APAGADO</v>
      </c>
      <c r="W315" s="86" t="str">
        <f>'RESUMEN TOTAL'!AC321</f>
        <v>APAGADO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 t="str">
        <f>'RESUMEN TOTAL'!Y334</f>
        <v>APAGADO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 t="str">
        <f>'RESUMEN TOTAL'!AB337</f>
        <v>APAGADO</v>
      </c>
      <c r="W331" s="86" t="str">
        <f>'RESUMEN TOTAL'!AC337</f>
        <v>APAGADO</v>
      </c>
      <c r="X331" s="86" t="str">
        <f>'RESUMEN TOTAL'!AD337</f>
        <v>APAGADO</v>
      </c>
      <c r="Y331" s="86" t="str">
        <f>'RESUMEN TOTAL'!AE337</f>
        <v>APAGADO</v>
      </c>
      <c r="Z331" s="86" t="str">
        <f>'RESUMEN TOTAL'!AF337</f>
        <v>APAGADO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 t="str">
        <f>'RESUMEN TOTAL'!AB338</f>
        <v>APAGADO</v>
      </c>
      <c r="W332" s="86" t="str">
        <f>'RESUMEN TOTAL'!AC338</f>
        <v>APAGADO</v>
      </c>
      <c r="X332" s="86" t="str">
        <f>'RESUMEN TOTAL'!AD338</f>
        <v>APAGADO</v>
      </c>
      <c r="Y332" s="86" t="str">
        <f>'RESUMEN TOTAL'!AE338</f>
        <v>APAGADO</v>
      </c>
      <c r="Z332" s="86" t="str">
        <f>'RESUMEN TOTAL'!AF338</f>
        <v>APAGADO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 t="str">
        <f>'RESUMEN TOTAL'!Y339</f>
        <v>APAGADO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 t="str">
        <f>'RESUMEN TOTAL'!Y340</f>
        <v>APAGADO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 t="str">
        <f>'RESUMEN TOTAL'!Y341</f>
        <v>APAGADO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 t="str">
        <f>'RESUMEN TOTAL'!Y342</f>
        <v>APAGADO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 t="str">
        <f>'RESUMEN TOTAL'!Y343</f>
        <v>APAGADO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 t="str">
        <f>'RESUMEN TOTAL'!Y344</f>
        <v>APAGADO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 t="str">
        <f>'RESUMEN TOTAL'!Y345</f>
        <v>APAGADO</v>
      </c>
      <c r="T339" s="86" t="str">
        <f>'RESUMEN TOTAL'!Z345</f>
        <v>APAGADO</v>
      </c>
      <c r="U339" s="86">
        <f>'RESUMEN TOTAL'!AA345</f>
        <v>0</v>
      </c>
      <c r="V339" s="86" t="str">
        <f>'RESUMEN TOTAL'!AB345</f>
        <v>APAGADO</v>
      </c>
      <c r="W339" s="86" t="str">
        <f>'RESUMEN TOTAL'!AC345</f>
        <v>APAGADO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>
        <f>'RESUMEN TOTAL'!Z346</f>
        <v>0</v>
      </c>
      <c r="U340" s="86">
        <f>'RESUMEN TOTAL'!AA346</f>
        <v>0</v>
      </c>
      <c r="V340" s="86" t="str">
        <f>'RESUMEN TOTAL'!AB346</f>
        <v>APAGADO</v>
      </c>
      <c r="W340" s="86" t="str">
        <f>'RESUMEN TOTAL'!AC346</f>
        <v>APAGADO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 t="str">
        <f>'RESUMEN TOTAL'!Z357</f>
        <v>APAGADO</v>
      </c>
      <c r="U351" s="86">
        <f>'RESUMEN TOTAL'!AA357</f>
        <v>0</v>
      </c>
      <c r="V351" s="86" t="str">
        <f>'RESUMEN TOTAL'!AB357</f>
        <v>APAGADO</v>
      </c>
      <c r="W351" s="86" t="str">
        <f>'RESUMEN TOTAL'!AC357</f>
        <v>APAGADO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 t="str">
        <f>'RESUMEN TOTAL'!Z358</f>
        <v>APAGADO</v>
      </c>
      <c r="U352" s="86">
        <f>'RESUMEN TOTAL'!AA358</f>
        <v>0</v>
      </c>
      <c r="V352" s="86" t="str">
        <f>'RESUMEN TOTAL'!AB358</f>
        <v>APAGADO</v>
      </c>
      <c r="W352" s="86" t="str">
        <f>'RESUMEN TOTAL'!AC358</f>
        <v>APAGADO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 t="str">
        <f>'RESUMEN TOTAL'!AG358</f>
        <v>APAGADO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>
        <f>'RESUMEN TOTAL'!AA359</f>
        <v>0</v>
      </c>
      <c r="V353" s="86" t="str">
        <f>'RESUMEN TOTAL'!AB359</f>
        <v>APAGADO</v>
      </c>
      <c r="W353" s="86" t="str">
        <f>'RESUMEN TOTAL'!AC359</f>
        <v>APAGADO</v>
      </c>
      <c r="X353" s="86" t="str">
        <f>'RESUMEN TOTAL'!AD359</f>
        <v>APAGADO</v>
      </c>
      <c r="Y353" s="86" t="str">
        <f>'RESUMEN TOTAL'!AE359</f>
        <v>APAGADO</v>
      </c>
      <c r="Z353" s="86" t="str">
        <f>'RESUMEN TOTAL'!AF359</f>
        <v>APAGADO</v>
      </c>
      <c r="AA353" s="86" t="str">
        <f>'RESUMEN TOTAL'!AG359</f>
        <v>APAGADO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 t="str">
        <f>'RESUMEN TOTAL'!Y362</f>
        <v>APAGADO</v>
      </c>
      <c r="T356" s="86" t="str">
        <f>'RESUMEN TOTAL'!Z362</f>
        <v>APAGADO</v>
      </c>
      <c r="U356" s="86">
        <f>'RESUMEN TOTAL'!AA362</f>
        <v>0</v>
      </c>
      <c r="V356" s="86" t="str">
        <f>'RESUMEN TOTAL'!AB362</f>
        <v>APAGADO</v>
      </c>
      <c r="W356" s="86" t="str">
        <f>'RESUMEN TOTAL'!AC362</f>
        <v>APAGADO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 t="str">
        <f>'RESUMEN TOTAL'!Y363</f>
        <v>APAGADO</v>
      </c>
      <c r="T357" s="86" t="str">
        <f>'RESUMEN TOTAL'!Z363</f>
        <v>APAGADO</v>
      </c>
      <c r="U357" s="86">
        <f>'RESUMEN TOTAL'!AA363</f>
        <v>0</v>
      </c>
      <c r="V357" s="86" t="str">
        <f>'RESUMEN TOTAL'!AB363</f>
        <v>APAGADO</v>
      </c>
      <c r="W357" s="86" t="str">
        <f>'RESUMEN TOTAL'!AC363</f>
        <v>APAGADO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 t="str">
        <f>'RESUMEN TOTAL'!Y366</f>
        <v>APAGADO</v>
      </c>
      <c r="T360" s="86" t="str">
        <f>'RESUMEN TOTAL'!Z366</f>
        <v>APAGADO</v>
      </c>
      <c r="U360" s="86" t="str">
        <f>'RESUMEN TOTAL'!AA366</f>
        <v>APAGADO</v>
      </c>
      <c r="V360" s="86" t="str">
        <f>'RESUMEN TOTAL'!AB366</f>
        <v>APAGADO</v>
      </c>
      <c r="W360" s="86" t="str">
        <f>'RESUMEN TOTAL'!AC366</f>
        <v>APAGADO</v>
      </c>
      <c r="X360" s="86" t="str">
        <f>'RESUMEN TOTAL'!AD366</f>
        <v>APAGADO</v>
      </c>
      <c r="Y360" s="86" t="str">
        <f>'RESUMEN TOTAL'!AE366</f>
        <v>APAGADO</v>
      </c>
      <c r="Z360" s="86" t="str">
        <f>'RESUMEN TOTAL'!AF366</f>
        <v>APAGADO</v>
      </c>
      <c r="AA360" s="86" t="str">
        <f>'RESUMEN TOTAL'!AG366</f>
        <v>APAGADO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 t="str">
        <f>'RESUMEN TOTAL'!Y367</f>
        <v>APAGADO</v>
      </c>
      <c r="T361" s="86" t="str">
        <f>'RESUMEN TOTAL'!Z367</f>
        <v>APAGADO</v>
      </c>
      <c r="U361" s="86" t="str">
        <f>'RESUMEN TOTAL'!AA367</f>
        <v>APAGADO</v>
      </c>
      <c r="V361" s="86" t="str">
        <f>'RESUMEN TOTAL'!AB367</f>
        <v>APAGADO</v>
      </c>
      <c r="W361" s="86" t="str">
        <f>'RESUMEN TOTAL'!AC367</f>
        <v>APAGADO</v>
      </c>
      <c r="X361" s="86" t="str">
        <f>'RESUMEN TOTAL'!AD367</f>
        <v>APAGADO</v>
      </c>
      <c r="Y361" s="86" t="str">
        <f>'RESUMEN TOTAL'!AE367</f>
        <v>APAGADO</v>
      </c>
      <c r="Z361" s="86" t="str">
        <f>'RESUMEN TOTAL'!AF367</f>
        <v>APAGADO</v>
      </c>
      <c r="AA361" s="86" t="str">
        <f>'RESUMEN TOTAL'!AG367</f>
        <v>APAGADO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 t="str">
        <f>'RESUMEN TOTAL'!Y368</f>
        <v>APAGADO</v>
      </c>
      <c r="T362" s="86" t="str">
        <f>'RESUMEN TOTAL'!Z368</f>
        <v>APAGADO</v>
      </c>
      <c r="U362" s="86" t="str">
        <f>'RESUMEN TOTAL'!AA368</f>
        <v>APAGADO</v>
      </c>
      <c r="V362" s="86" t="str">
        <f>'RESUMEN TOTAL'!AB368</f>
        <v>APAGADO</v>
      </c>
      <c r="W362" s="86" t="str">
        <f>'RESUMEN TOTAL'!AC368</f>
        <v>APAGADO</v>
      </c>
      <c r="X362" s="86" t="str">
        <f>'RESUMEN TOTAL'!AD368</f>
        <v>APAGADO</v>
      </c>
      <c r="Y362" s="86" t="str">
        <f>'RESUMEN TOTAL'!AE368</f>
        <v>APAGADO</v>
      </c>
      <c r="Z362" s="86" t="str">
        <f>'RESUMEN TOTAL'!AF368</f>
        <v>APAGADO</v>
      </c>
      <c r="AA362" s="86" t="str">
        <f>'RESUMEN TOTAL'!AG368</f>
        <v>APAGADO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 t="str">
        <f>'RESUMEN TOTAL'!Y396</f>
        <v>APAGADO</v>
      </c>
      <c r="T389" s="86" t="str">
        <f>'RESUMEN TOTAL'!Z396</f>
        <v>APAGADO</v>
      </c>
      <c r="U389" s="86" t="str">
        <f>'RESUMEN TOTAL'!AA396</f>
        <v>APAGADO</v>
      </c>
      <c r="V389" s="86" t="str">
        <f>'RESUMEN TOTAL'!AB396</f>
        <v>APAGADO</v>
      </c>
      <c r="W389" s="86" t="str">
        <f>'RESUMEN TOTAL'!AC396</f>
        <v>APAGADO</v>
      </c>
      <c r="X389" s="86" t="str">
        <f>'RESUMEN TOTAL'!AD396</f>
        <v>APAGADO</v>
      </c>
      <c r="Y389" s="86" t="str">
        <f>'RESUMEN TOTAL'!AE396</f>
        <v>APAGADO</v>
      </c>
      <c r="Z389" s="86" t="str">
        <f>'RESUMEN TOTAL'!AF396</f>
        <v>APAGADO</v>
      </c>
      <c r="AA389" s="86" t="str">
        <f>'RESUMEN TOTAL'!AG396</f>
        <v>APAGADO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 t="str">
        <f>'RESUMEN TOTAL'!AB415</f>
        <v>APAGADO</v>
      </c>
      <c r="W408" s="86" t="str">
        <f>'RESUMEN TOTAL'!AC415</f>
        <v>APAGADO</v>
      </c>
      <c r="X408" s="86" t="str">
        <f>'RESUMEN TOTAL'!AD415</f>
        <v>APAGADO</v>
      </c>
      <c r="Y408" s="86" t="str">
        <f>'RESUMEN TOTAL'!AE415</f>
        <v>APAGADO</v>
      </c>
      <c r="Z408" s="86" t="str">
        <f>'RESUMEN TOTAL'!AF415</f>
        <v>APAGADO</v>
      </c>
      <c r="AA408" s="86" t="str">
        <f>'RESUMEN TOTAL'!AG415</f>
        <v>APAGADO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 t="str">
        <f>'RESUMEN TOTAL'!AB416</f>
        <v>APAGADO</v>
      </c>
      <c r="W409" s="86" t="str">
        <f>'RESUMEN TOTAL'!AC416</f>
        <v>APAGADO</v>
      </c>
      <c r="X409" s="86" t="str">
        <f>'RESUMEN TOTAL'!AD416</f>
        <v>APAGADO</v>
      </c>
      <c r="Y409" s="86">
        <f>'RESUMEN TOTAL'!AE416</f>
        <v>0</v>
      </c>
      <c r="Z409" s="86" t="str">
        <f>'RESUMEN TOTAL'!AF416</f>
        <v>APAGADO</v>
      </c>
      <c r="AA409" s="86" t="str">
        <f>'RESUMEN TOTAL'!AG416</f>
        <v>APAGADO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 t="str">
        <f>'RESUMEN TOTAL'!AB439</f>
        <v>APAGADO</v>
      </c>
      <c r="W431" s="86" t="str">
        <f>'RESUMEN TOTAL'!AC439</f>
        <v>APAGADO</v>
      </c>
      <c r="X431" s="86" t="str">
        <f>'RESUMEN TOTAL'!AD439</f>
        <v>APAGADO</v>
      </c>
      <c r="Y431" s="86" t="str">
        <f>'RESUMEN TOTAL'!AE439</f>
        <v>APAGADO</v>
      </c>
      <c r="Z431" s="86" t="str">
        <f>'RESUMEN TOTAL'!AF439</f>
        <v>APAGADO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 t="str">
        <f>'RESUMEN TOTAL'!AB440</f>
        <v>APAGADO</v>
      </c>
      <c r="W432" s="86" t="str">
        <f>'RESUMEN TOTAL'!AC440</f>
        <v>APAGADO</v>
      </c>
      <c r="X432" s="86" t="str">
        <f>'RESUMEN TOTAL'!AD440</f>
        <v>APAGADO</v>
      </c>
      <c r="Y432" s="86" t="str">
        <f>'RESUMEN TOTAL'!AE440</f>
        <v>APAGADO</v>
      </c>
      <c r="Z432" s="86" t="str">
        <f>'RESUMEN TOTAL'!AF440</f>
        <v>APAGADO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 t="str">
        <f>'RESUMEN TOTAL'!AB441</f>
        <v>APAGADO</v>
      </c>
      <c r="W433" s="86" t="str">
        <f>'RESUMEN TOTAL'!AC441</f>
        <v>APAGADO</v>
      </c>
      <c r="X433" s="86" t="str">
        <f>'RESUMEN TOTAL'!AD441</f>
        <v>APAGADO</v>
      </c>
      <c r="Y433" s="86" t="str">
        <f>'RESUMEN TOTAL'!AE441</f>
        <v>APAGADO</v>
      </c>
      <c r="Z433" s="86" t="str">
        <f>'RESUMEN TOTAL'!AF441</f>
        <v>APAGADO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 t="str">
        <f>'RESUMEN TOTAL'!AB442</f>
        <v>APAGADO</v>
      </c>
      <c r="W434" s="86" t="str">
        <f>'RESUMEN TOTAL'!AC442</f>
        <v>APAGADO</v>
      </c>
      <c r="X434" s="86" t="str">
        <f>'RESUMEN TOTAL'!AD442</f>
        <v>APAGADO</v>
      </c>
      <c r="Y434" s="86" t="str">
        <f>'RESUMEN TOTAL'!AE442</f>
        <v>APAGADO</v>
      </c>
      <c r="Z434" s="86" t="str">
        <f>'RESUMEN TOTAL'!AF442</f>
        <v>APAGADO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 t="str">
        <f>'RESUMEN TOTAL'!AB443</f>
        <v>APAGADO</v>
      </c>
      <c r="W435" s="86" t="str">
        <f>'RESUMEN TOTAL'!AC443</f>
        <v>APAGADO</v>
      </c>
      <c r="X435" s="86" t="str">
        <f>'RESUMEN TOTAL'!AD443</f>
        <v>APAGADO</v>
      </c>
      <c r="Y435" s="86" t="str">
        <f>'RESUMEN TOTAL'!AE443</f>
        <v>APAGADO</v>
      </c>
      <c r="Z435" s="86" t="str">
        <f>'RESUMEN TOTAL'!AF443</f>
        <v>APAGADO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 t="str">
        <f>'RESUMEN TOTAL'!AB445</f>
        <v>APAGADO</v>
      </c>
      <c r="W437" s="86" t="str">
        <f>'RESUMEN TOTAL'!AC445</f>
        <v>APAGADO</v>
      </c>
      <c r="X437" s="86" t="str">
        <f>'RESUMEN TOTAL'!AD445</f>
        <v>APAGADO</v>
      </c>
      <c r="Y437" s="86" t="str">
        <f>'RESUMEN TOTAL'!AE445</f>
        <v>APAGADO</v>
      </c>
      <c r="Z437" s="86" t="str">
        <f>'RESUMEN TOTAL'!AF445</f>
        <v>APAGADO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 t="str">
        <f>'RESUMEN TOTAL'!AB457</f>
        <v>APAGADO</v>
      </c>
      <c r="W449" s="86" t="str">
        <f>'RESUMEN TOTAL'!AC457</f>
        <v>APAGADO</v>
      </c>
      <c r="X449" s="86" t="str">
        <f>'RESUMEN TOTAL'!AD457</f>
        <v>APAGADO</v>
      </c>
      <c r="Y449" s="86" t="str">
        <f>'RESUMEN TOTAL'!AE457</f>
        <v>APAGADO</v>
      </c>
      <c r="Z449" s="86" t="str">
        <f>'RESUMEN TOTAL'!AF457</f>
        <v>APAGADO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 t="str">
        <f>'RESUMEN TOTAL'!AB458</f>
        <v>APAGADO</v>
      </c>
      <c r="W450" s="86" t="str">
        <f>'RESUMEN TOTAL'!AC458</f>
        <v>APAGADO</v>
      </c>
      <c r="X450" s="86" t="str">
        <f>'RESUMEN TOTAL'!AD458</f>
        <v>APAGADO</v>
      </c>
      <c r="Y450" s="86" t="str">
        <f>'RESUMEN TOTAL'!AE458</f>
        <v>APAGADO</v>
      </c>
      <c r="Z450" s="86" t="str">
        <f>'RESUMEN TOTAL'!AF458</f>
        <v>APAGADO</v>
      </c>
      <c r="AA450" s="86" t="str">
        <f>'RESUMEN TOTAL'!AG458</f>
        <v>APAGADO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 t="str">
        <f>'RESUMEN TOTAL'!AB459</f>
        <v>APAGADO</v>
      </c>
      <c r="W451" s="86" t="str">
        <f>'RESUMEN TOTAL'!AC459</f>
        <v>APAGADO</v>
      </c>
      <c r="X451" s="86" t="str">
        <f>'RESUMEN TOTAL'!AD459</f>
        <v>APAGADO</v>
      </c>
      <c r="Y451" s="86" t="str">
        <f>'RESUMEN TOTAL'!AE459</f>
        <v>APAGADO</v>
      </c>
      <c r="Z451" s="86" t="str">
        <f>'RESUMEN TOTAL'!AF459</f>
        <v>APAGADO</v>
      </c>
      <c r="AA451" s="86" t="str">
        <f>'RESUMEN TOTAL'!AG459</f>
        <v>APAGADO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 t="str">
        <f>'RESUMEN TOTAL'!AB460</f>
        <v>APAGADO</v>
      </c>
      <c r="W452" s="86" t="str">
        <f>'RESUMEN TOTAL'!AC460</f>
        <v>APAGADO</v>
      </c>
      <c r="X452" s="86" t="str">
        <f>'RESUMEN TOTAL'!AD460</f>
        <v>APAGADO</v>
      </c>
      <c r="Y452" s="86" t="str">
        <f>'RESUMEN TOTAL'!AE460</f>
        <v>APAGADO</v>
      </c>
      <c r="Z452" s="86" t="str">
        <f>'RESUMEN TOTAL'!AF460</f>
        <v>APAGADO</v>
      </c>
      <c r="AA452" s="86" t="str">
        <f>'RESUMEN TOTAL'!AG460</f>
        <v>APAGADO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 t="str">
        <f>'RESUMEN TOTAL'!Z470</f>
        <v>APAGADO</v>
      </c>
      <c r="U462" s="86" t="str">
        <f>'RESUMEN TOTAL'!AA470</f>
        <v>APAGADO</v>
      </c>
      <c r="V462" s="86" t="str">
        <f>'RESUMEN TOTAL'!AB470</f>
        <v>APAGADO</v>
      </c>
      <c r="W462" s="86" t="str">
        <f>'RESUMEN TOTAL'!AC470</f>
        <v>APAGADO</v>
      </c>
      <c r="X462" s="86" t="str">
        <f>'RESUMEN TOTAL'!AD470</f>
        <v>APAGADO</v>
      </c>
      <c r="Y462" s="86" t="str">
        <f>'RESUMEN TOTAL'!AE470</f>
        <v>APAGADO</v>
      </c>
      <c r="Z462" s="86" t="str">
        <f>'RESUMEN TOTAL'!AF470</f>
        <v>APAGADO</v>
      </c>
      <c r="AA462" s="86" t="str">
        <f>'RESUMEN TOTAL'!AG470</f>
        <v>APAGADO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 t="str">
        <f>'RESUMEN TOTAL'!Z471</f>
        <v>APAGADO</v>
      </c>
      <c r="U463" s="86" t="str">
        <f>'RESUMEN TOTAL'!AA471</f>
        <v>APAGADO</v>
      </c>
      <c r="V463" s="86" t="str">
        <f>'RESUMEN TOTAL'!AB471</f>
        <v>APAGADO</v>
      </c>
      <c r="W463" s="86" t="str">
        <f>'RESUMEN TOTAL'!AC471</f>
        <v>APAGADO</v>
      </c>
      <c r="X463" s="86" t="str">
        <f>'RESUMEN TOTAL'!AD471</f>
        <v>APAGADO</v>
      </c>
      <c r="Y463" s="86" t="str">
        <f>'RESUMEN TOTAL'!AE471</f>
        <v>APAGADO</v>
      </c>
      <c r="Z463" s="86" t="str">
        <f>'RESUMEN TOTAL'!AF471</f>
        <v>APAGADO</v>
      </c>
      <c r="AA463" s="86" t="str">
        <f>'RESUMEN TOTAL'!AG471</f>
        <v>APAGADO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 t="str">
        <f>'RESUMEN TOTAL'!Z472</f>
        <v>APAGADO</v>
      </c>
      <c r="U464" s="86" t="str">
        <f>'RESUMEN TOTAL'!AA472</f>
        <v>APAGADO</v>
      </c>
      <c r="V464" s="86" t="str">
        <f>'RESUMEN TOTAL'!AB472</f>
        <v>APAGADO</v>
      </c>
      <c r="W464" s="86" t="str">
        <f>'RESUMEN TOTAL'!AC472</f>
        <v>APAGADO</v>
      </c>
      <c r="X464" s="86" t="str">
        <f>'RESUMEN TOTAL'!AD472</f>
        <v>APAGADO</v>
      </c>
      <c r="Y464" s="86" t="str">
        <f>'RESUMEN TOTAL'!AE472</f>
        <v>APAGADO</v>
      </c>
      <c r="Z464" s="86" t="str">
        <f>'RESUMEN TOTAL'!AF472</f>
        <v>APAGADO</v>
      </c>
      <c r="AA464" s="86" t="str">
        <f>'RESUMEN TOTAL'!AG472</f>
        <v>APAGADO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 t="str">
        <f>'RESUMEN TOTAL'!Z480</f>
        <v>APAGADO</v>
      </c>
      <c r="U472" s="86" t="str">
        <f>'RESUMEN TOTAL'!AA480</f>
        <v>APAGADO</v>
      </c>
      <c r="V472" s="86" t="str">
        <f>'RESUMEN TOTAL'!AB480</f>
        <v>APAGADO</v>
      </c>
      <c r="W472" s="86" t="str">
        <f>'RESUMEN TOTAL'!AC480</f>
        <v>APAGADO</v>
      </c>
      <c r="X472" s="86" t="str">
        <f>'RESUMEN TOTAL'!AD480</f>
        <v>APAGADO</v>
      </c>
      <c r="Y472" s="86" t="str">
        <f>'RESUMEN TOTAL'!AE480</f>
        <v>APAGADO</v>
      </c>
      <c r="Z472" s="86" t="str">
        <f>'RESUMEN TOTAL'!AF480</f>
        <v>APAGADO</v>
      </c>
      <c r="AA472" s="86" t="str">
        <f>'RESUMEN TOTAL'!AG480</f>
        <v>APAGADO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 t="str">
        <f>'RESUMEN TOTAL'!Z481</f>
        <v>APAGADO</v>
      </c>
      <c r="U473" s="86" t="str">
        <f>'RESUMEN TOTAL'!AA481</f>
        <v>APAGADO</v>
      </c>
      <c r="V473" s="86" t="str">
        <f>'RESUMEN TOTAL'!AB481</f>
        <v>APAGADO</v>
      </c>
      <c r="W473" s="86" t="str">
        <f>'RESUMEN TOTAL'!AC481</f>
        <v>APAGADO</v>
      </c>
      <c r="X473" s="86" t="str">
        <f>'RESUMEN TOTAL'!AD481</f>
        <v>APAGADO</v>
      </c>
      <c r="Y473" s="86" t="str">
        <f>'RESUMEN TOTAL'!AE481</f>
        <v>APAGADO</v>
      </c>
      <c r="Z473" s="86" t="str">
        <f>'RESUMEN TOTAL'!AF481</f>
        <v>APAGADO</v>
      </c>
      <c r="AA473" s="86" t="str">
        <f>'RESUMEN TOTAL'!AG481</f>
        <v>APAGADO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 t="str">
        <f>'RESUMEN TOTAL'!Z484</f>
        <v>APAGADO</v>
      </c>
      <c r="U476" s="86" t="str">
        <f>'RESUMEN TOTAL'!AA484</f>
        <v>APAGADO</v>
      </c>
      <c r="V476" s="86" t="str">
        <f>'RESUMEN TOTAL'!AB484</f>
        <v>APAGADO</v>
      </c>
      <c r="W476" s="86" t="str">
        <f>'RESUMEN TOTAL'!AC484</f>
        <v>APAGADO</v>
      </c>
      <c r="X476" s="86" t="str">
        <f>'RESUMEN TOTAL'!AD484</f>
        <v>APAGADO</v>
      </c>
      <c r="Y476" s="86" t="str">
        <f>'RESUMEN TOTAL'!AE484</f>
        <v>APAGADO</v>
      </c>
      <c r="Z476" s="86" t="str">
        <f>'RESUMEN TOTAL'!AF484</f>
        <v>APAGADO</v>
      </c>
      <c r="AA476" s="86" t="str">
        <f>'RESUMEN TOTAL'!AG484</f>
        <v>APAGADO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 t="str">
        <f>'RESUMEN TOTAL'!Z485</f>
        <v>APAGADO</v>
      </c>
      <c r="U477" s="86" t="str">
        <f>'RESUMEN TOTAL'!AA485</f>
        <v>APAGADO</v>
      </c>
      <c r="V477" s="86" t="str">
        <f>'RESUMEN TOTAL'!AB485</f>
        <v>APAGADO</v>
      </c>
      <c r="W477" s="86" t="str">
        <f>'RESUMEN TOTAL'!AC485</f>
        <v>APAGADO</v>
      </c>
      <c r="X477" s="86" t="str">
        <f>'RESUMEN TOTAL'!AD485</f>
        <v>APAGADO</v>
      </c>
      <c r="Y477" s="86" t="str">
        <f>'RESUMEN TOTAL'!AE485</f>
        <v>APAGADO</v>
      </c>
      <c r="Z477" s="86" t="str">
        <f>'RESUMEN TOTAL'!AF485</f>
        <v>APAGADO</v>
      </c>
      <c r="AA477" s="86" t="str">
        <f>'RESUMEN TOTAL'!AG485</f>
        <v>APAGADO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 t="str">
        <f>'RESUMEN TOTAL'!AA486</f>
        <v>APAGADO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 t="str">
        <f>'RESUMEN TOTAL'!AF486</f>
        <v>APAGADO</v>
      </c>
      <c r="AA478" s="86" t="str">
        <f>'RESUMEN TOTAL'!AG486</f>
        <v>APAGADO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 t="str">
        <f>'RESUMEN TOTAL'!AA487</f>
        <v>APAGADO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 t="str">
        <f>'RESUMEN TOTAL'!Y488</f>
        <v>APAGADO</v>
      </c>
      <c r="T480" s="86" t="str">
        <f>'RESUMEN TOTAL'!Z488</f>
        <v>APAGADO</v>
      </c>
      <c r="U480" s="86" t="str">
        <f>'RESUMEN TOTAL'!AA488</f>
        <v>APAGADO</v>
      </c>
      <c r="V480" s="86" t="str">
        <f>'RESUMEN TOTAL'!AB488</f>
        <v>APAGADO</v>
      </c>
      <c r="W480" s="86" t="str">
        <f>'RESUMEN TOTAL'!AC488</f>
        <v>APAGADO</v>
      </c>
      <c r="X480" s="86" t="str">
        <f>'RESUMEN TOTAL'!AD488</f>
        <v>APAGADO</v>
      </c>
      <c r="Y480" s="86" t="str">
        <f>'RESUMEN TOTAL'!AE488</f>
        <v>APAGADO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 t="str">
        <f>'RESUMEN TOTAL'!Y489</f>
        <v>APAGADO</v>
      </c>
      <c r="T481" s="86" t="str">
        <f>'RESUMEN TOTAL'!Z489</f>
        <v>APAGADO</v>
      </c>
      <c r="U481" s="86" t="str">
        <f>'RESUMEN TOTAL'!AA489</f>
        <v>APAGADO</v>
      </c>
      <c r="V481" s="86" t="str">
        <f>'RESUMEN TOTAL'!AB489</f>
        <v>APAGADO</v>
      </c>
      <c r="W481" s="86" t="str">
        <f>'RESUMEN TOTAL'!AC489</f>
        <v>APAGADO</v>
      </c>
      <c r="X481" s="86" t="str">
        <f>'RESUMEN TOTAL'!AD489</f>
        <v>APAGADO</v>
      </c>
      <c r="Y481" s="86" t="str">
        <f>'RESUMEN TOTAL'!AE489</f>
        <v>APAGADO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 t="str">
        <f>'RESUMEN TOTAL'!Z492</f>
        <v>APAGADO</v>
      </c>
      <c r="U484" s="86" t="str">
        <f>'RESUMEN TOTAL'!AA492</f>
        <v>APAGADO</v>
      </c>
      <c r="V484" s="86" t="str">
        <f>'RESUMEN TOTAL'!AB492</f>
        <v>APAGADO</v>
      </c>
      <c r="W484" s="86" t="str">
        <f>'RESUMEN TOTAL'!AC492</f>
        <v>APAGADO</v>
      </c>
      <c r="X484" s="86" t="str">
        <f>'RESUMEN TOTAL'!AD492</f>
        <v>APAGADO</v>
      </c>
      <c r="Y484" s="86" t="str">
        <f>'RESUMEN TOTAL'!AE492</f>
        <v>APAGADO</v>
      </c>
      <c r="Z484" s="86" t="str">
        <f>'RESUMEN TOTAL'!AF492</f>
        <v>APAGADO</v>
      </c>
      <c r="AA484" s="86" t="str">
        <f>'RESUMEN TOTAL'!AG492</f>
        <v>APAGADO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 t="str">
        <f>'RESUMEN TOTAL'!Z493</f>
        <v>APAGADO</v>
      </c>
      <c r="U485" s="86" t="str">
        <f>'RESUMEN TOTAL'!AA493</f>
        <v>APAGADO</v>
      </c>
      <c r="V485" s="86" t="str">
        <f>'RESUMEN TOTAL'!AB493</f>
        <v>APAGADO</v>
      </c>
      <c r="W485" s="86" t="str">
        <f>'RESUMEN TOTAL'!AC493</f>
        <v>APAGADO</v>
      </c>
      <c r="X485" s="86" t="str">
        <f>'RESUMEN TOTAL'!AD493</f>
        <v>APAGADO</v>
      </c>
      <c r="Y485" s="86" t="str">
        <f>'RESUMEN TOTAL'!AE493</f>
        <v>APAGADO</v>
      </c>
      <c r="Z485" s="86" t="str">
        <f>'RESUMEN TOTAL'!AF493</f>
        <v>APAGADO</v>
      </c>
      <c r="AA485" s="86" t="str">
        <f>'RESUMEN TOTAL'!AG493</f>
        <v>APAGADO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 t="str">
        <f>'RESUMEN TOTAL'!Z494</f>
        <v>APAGADO</v>
      </c>
      <c r="U486" s="86" t="str">
        <f>'RESUMEN TOTAL'!AA494</f>
        <v>APAGADO</v>
      </c>
      <c r="V486" s="86" t="str">
        <f>'RESUMEN TOTAL'!AB494</f>
        <v>APAGADO</v>
      </c>
      <c r="W486" s="86" t="str">
        <f>'RESUMEN TOTAL'!AC494</f>
        <v>APAGADO</v>
      </c>
      <c r="X486" s="86" t="str">
        <f>'RESUMEN TOTAL'!AD494</f>
        <v>APAGADO</v>
      </c>
      <c r="Y486" s="86" t="str">
        <f>'RESUMEN TOTAL'!AE494</f>
        <v>APAGADO</v>
      </c>
      <c r="Z486" s="86" t="str">
        <f>'RESUMEN TOTAL'!AF494</f>
        <v>APAGADO</v>
      </c>
      <c r="AA486" s="86" t="str">
        <f>'RESUMEN TOTAL'!AG494</f>
        <v>APAGADO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 t="str">
        <f>'RESUMEN TOTAL'!Z495</f>
        <v>APAGADO</v>
      </c>
      <c r="U487" s="86" t="str">
        <f>'RESUMEN TOTAL'!AA495</f>
        <v>APAGADO</v>
      </c>
      <c r="V487" s="86" t="str">
        <f>'RESUMEN TOTAL'!AB495</f>
        <v>APAGADO</v>
      </c>
      <c r="W487" s="86" t="str">
        <f>'RESUMEN TOTAL'!AC495</f>
        <v>APAGADO</v>
      </c>
      <c r="X487" s="86" t="str">
        <f>'RESUMEN TOTAL'!AD495</f>
        <v>APAGADO</v>
      </c>
      <c r="Y487" s="86" t="str">
        <f>'RESUMEN TOTAL'!AE495</f>
        <v>APAGADO</v>
      </c>
      <c r="Z487" s="86" t="str">
        <f>'RESUMEN TOTAL'!AF495</f>
        <v>APAGADO</v>
      </c>
      <c r="AA487" s="86" t="str">
        <f>'RESUMEN TOTAL'!AG495</f>
        <v>APAGADO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 t="str">
        <f>'RESUMEN TOTAL'!Y502</f>
        <v>APAGADO</v>
      </c>
      <c r="T494" s="86" t="str">
        <f>'RESUMEN TOTAL'!Z502</f>
        <v>APAGADO</v>
      </c>
      <c r="U494" s="86" t="str">
        <f>'RESUMEN TOTAL'!AA502</f>
        <v>APAGADO</v>
      </c>
      <c r="V494" s="86" t="str">
        <f>'RESUMEN TOTAL'!AB502</f>
        <v>APAGADO</v>
      </c>
      <c r="W494" s="86" t="str">
        <f>'RESUMEN TOTAL'!AC502</f>
        <v>APAGADO</v>
      </c>
      <c r="X494" s="86" t="str">
        <f>'RESUMEN TOTAL'!AD502</f>
        <v>APAGADO</v>
      </c>
      <c r="Y494" s="86" t="str">
        <f>'RESUMEN TOTAL'!AE502</f>
        <v>APAGADO</v>
      </c>
      <c r="Z494" s="86" t="str">
        <f>'RESUMEN TOTAL'!AF502</f>
        <v>APAGADO</v>
      </c>
      <c r="AA494" s="86" t="str">
        <f>'RESUMEN TOTAL'!AG502</f>
        <v>APAGADO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 t="str">
        <f>'RESUMEN TOTAL'!Y503</f>
        <v>APAGADO</v>
      </c>
      <c r="T495" s="86" t="str">
        <f>'RESUMEN TOTAL'!Z503</f>
        <v>APAGADO</v>
      </c>
      <c r="U495" s="86" t="str">
        <f>'RESUMEN TOTAL'!AA503</f>
        <v>APAGADO</v>
      </c>
      <c r="V495" s="86" t="str">
        <f>'RESUMEN TOTAL'!AB503</f>
        <v>APAGADO</v>
      </c>
      <c r="W495" s="86" t="str">
        <f>'RESUMEN TOTAL'!AC503</f>
        <v>APAGADO</v>
      </c>
      <c r="X495" s="86" t="str">
        <f>'RESUMEN TOTAL'!AD503</f>
        <v>APAGADO</v>
      </c>
      <c r="Y495" s="86" t="str">
        <f>'RESUMEN TOTAL'!AE503</f>
        <v>APAGADO</v>
      </c>
      <c r="Z495" s="86" t="str">
        <f>'RESUMEN TOTAL'!AF503</f>
        <v>APAGADO</v>
      </c>
      <c r="AA495" s="86" t="str">
        <f>'RESUMEN TOTAL'!AG503</f>
        <v>APAGADO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 t="str">
        <f>'RESUMEN TOTAL'!Z504</f>
        <v>APAGADO</v>
      </c>
      <c r="U496" s="86" t="str">
        <f>'RESUMEN TOTAL'!AA504</f>
        <v>APAGADO</v>
      </c>
      <c r="V496" s="86" t="str">
        <f>'RESUMEN TOTAL'!AB504</f>
        <v>APAGADO</v>
      </c>
      <c r="W496" s="86" t="str">
        <f>'RESUMEN TOTAL'!AC504</f>
        <v>APAGADO</v>
      </c>
      <c r="X496" s="86" t="str">
        <f>'RESUMEN TOTAL'!AD504</f>
        <v>APAGADO</v>
      </c>
      <c r="Y496" s="86" t="str">
        <f>'RESUMEN TOTAL'!AE504</f>
        <v>APAGADO</v>
      </c>
      <c r="Z496" s="86" t="str">
        <f>'RESUMEN TOTAL'!AF504</f>
        <v>APAGADO</v>
      </c>
      <c r="AA496" s="86" t="str">
        <f>'RESUMEN TOTAL'!AG504</f>
        <v>APAGADO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 t="str">
        <f>'RESUMEN TOTAL'!Z505</f>
        <v>APAGADO</v>
      </c>
      <c r="U497" s="86" t="str">
        <f>'RESUMEN TOTAL'!AA505</f>
        <v>APAGADO</v>
      </c>
      <c r="V497" s="86" t="str">
        <f>'RESUMEN TOTAL'!AB505</f>
        <v>APAGADO</v>
      </c>
      <c r="W497" s="86" t="str">
        <f>'RESUMEN TOTAL'!AC505</f>
        <v>APAGADO</v>
      </c>
      <c r="X497" s="86" t="str">
        <f>'RESUMEN TOTAL'!AD505</f>
        <v>APAGADO</v>
      </c>
      <c r="Y497" s="86" t="str">
        <f>'RESUMEN TOTAL'!AE505</f>
        <v>APAGADO</v>
      </c>
      <c r="Z497" s="86" t="str">
        <f>'RESUMEN TOTAL'!AF505</f>
        <v>APAGADO</v>
      </c>
      <c r="AA497" s="86" t="str">
        <f>'RESUMEN TOTAL'!AG505</f>
        <v>APAGADO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 t="str">
        <f>'RESUMEN TOTAL'!Z506</f>
        <v>APAGADO</v>
      </c>
      <c r="U498" s="86" t="str">
        <f>'RESUMEN TOTAL'!AA506</f>
        <v>APAGADO</v>
      </c>
      <c r="V498" s="86" t="str">
        <f>'RESUMEN TOTAL'!AB506</f>
        <v>APAGADO</v>
      </c>
      <c r="W498" s="86" t="str">
        <f>'RESUMEN TOTAL'!AC506</f>
        <v>APAGADO</v>
      </c>
      <c r="X498" s="86" t="str">
        <f>'RESUMEN TOTAL'!AD506</f>
        <v>APAGADO</v>
      </c>
      <c r="Y498" s="86" t="str">
        <f>'RESUMEN TOTAL'!AE506</f>
        <v>APAGADO</v>
      </c>
      <c r="Z498" s="86" t="str">
        <f>'RESUMEN TOTAL'!AF506</f>
        <v>APAGADO</v>
      </c>
      <c r="AA498" s="86" t="str">
        <f>'RESUMEN TOTAL'!AG506</f>
        <v>APAGADO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 t="str">
        <f>'RESUMEN TOTAL'!Z507</f>
        <v>APAGADO</v>
      </c>
      <c r="U499" s="86" t="str">
        <f>'RESUMEN TOTAL'!AA507</f>
        <v>APAGADO</v>
      </c>
      <c r="V499" s="86" t="str">
        <f>'RESUMEN TOTAL'!AB507</f>
        <v>APAGADO</v>
      </c>
      <c r="W499" s="86" t="str">
        <f>'RESUMEN TOTAL'!AC507</f>
        <v>APAGADO</v>
      </c>
      <c r="X499" s="86" t="str">
        <f>'RESUMEN TOTAL'!AD507</f>
        <v>APAGADO</v>
      </c>
      <c r="Y499" s="86" t="str">
        <f>'RESUMEN TOTAL'!AE507</f>
        <v>APAGADO</v>
      </c>
      <c r="Z499" s="86" t="str">
        <f>'RESUMEN TOTAL'!AF507</f>
        <v>APAGADO</v>
      </c>
      <c r="AA499" s="86" t="str">
        <f>'RESUMEN TOTAL'!AG507</f>
        <v>APAGADO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 t="str">
        <f>'RESUMEN TOTAL'!Y508</f>
        <v>APAGADO</v>
      </c>
      <c r="T500" s="86" t="str">
        <f>'RESUMEN TOTAL'!Z508</f>
        <v>APAGADO</v>
      </c>
      <c r="U500" s="86" t="str">
        <f>'RESUMEN TOTAL'!AA508</f>
        <v>APAGADO</v>
      </c>
      <c r="V500" s="86" t="str">
        <f>'RESUMEN TOTAL'!AB508</f>
        <v>APAGADO</v>
      </c>
      <c r="W500" s="86" t="str">
        <f>'RESUMEN TOTAL'!AC508</f>
        <v>APAGADO</v>
      </c>
      <c r="X500" s="86" t="str">
        <f>'RESUMEN TOTAL'!AD508</f>
        <v>APAGADO</v>
      </c>
      <c r="Y500" s="86" t="str">
        <f>'RESUMEN TOTAL'!AE508</f>
        <v>APAGADO</v>
      </c>
      <c r="Z500" s="86" t="str">
        <f>'RESUMEN TOTAL'!AF508</f>
        <v>APAGADO</v>
      </c>
      <c r="AA500" s="86" t="str">
        <f>'RESUMEN TOTAL'!AG508</f>
        <v>APAGADO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 t="str">
        <f>'RESUMEN TOTAL'!Y509</f>
        <v>APAGADO</v>
      </c>
      <c r="T501" s="86" t="str">
        <f>'RESUMEN TOTAL'!Z509</f>
        <v>APAGADO</v>
      </c>
      <c r="U501" s="86" t="str">
        <f>'RESUMEN TOTAL'!AA509</f>
        <v>APAGADO</v>
      </c>
      <c r="V501" s="86" t="str">
        <f>'RESUMEN TOTAL'!AB509</f>
        <v>APAGADO</v>
      </c>
      <c r="W501" s="86" t="str">
        <f>'RESUMEN TOTAL'!AC509</f>
        <v>APAGADO</v>
      </c>
      <c r="X501" s="86" t="str">
        <f>'RESUMEN TOTAL'!AD509</f>
        <v>APAGADO</v>
      </c>
      <c r="Y501" s="86" t="str">
        <f>'RESUMEN TOTAL'!AE509</f>
        <v>APAGADO</v>
      </c>
      <c r="Z501" s="86" t="str">
        <f>'RESUMEN TOTAL'!AF509</f>
        <v>APAGADO</v>
      </c>
      <c r="AA501" s="86" t="str">
        <f>'RESUMEN TOTAL'!AG509</f>
        <v>APAGADO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 t="str">
        <f>'RESUMEN TOTAL'!Y510</f>
        <v>APAGADO</v>
      </c>
      <c r="T502" s="86" t="str">
        <f>'RESUMEN TOTAL'!Z510</f>
        <v>APAGADO</v>
      </c>
      <c r="U502" s="86" t="str">
        <f>'RESUMEN TOTAL'!AA510</f>
        <v>APAGADO</v>
      </c>
      <c r="V502" s="86" t="str">
        <f>'RESUMEN TOTAL'!AB510</f>
        <v>APAGADO</v>
      </c>
      <c r="W502" s="86" t="str">
        <f>'RESUMEN TOTAL'!AC510</f>
        <v>APAGADO</v>
      </c>
      <c r="X502" s="86" t="str">
        <f>'RESUMEN TOTAL'!AD510</f>
        <v>APAGADO</v>
      </c>
      <c r="Y502" s="86" t="str">
        <f>'RESUMEN TOTAL'!AE510</f>
        <v>APAGADO</v>
      </c>
      <c r="Z502" s="86" t="str">
        <f>'RESUMEN TOTAL'!AF510</f>
        <v>APAGADO</v>
      </c>
      <c r="AA502" s="86" t="str">
        <f>'RESUMEN TOTAL'!AG510</f>
        <v>APAGADO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 t="str">
        <f>'RESUMEN TOTAL'!Y516</f>
        <v>APAGADO</v>
      </c>
      <c r="T508" s="86" t="str">
        <f>'RESUMEN TOTAL'!Z516</f>
        <v>APAGADO</v>
      </c>
      <c r="U508" s="86" t="str">
        <f>'RESUMEN TOTAL'!AA516</f>
        <v>APAGADO</v>
      </c>
      <c r="V508" s="86" t="str">
        <f>'RESUMEN TOTAL'!AB516</f>
        <v>APAGADO</v>
      </c>
      <c r="W508" s="86" t="str">
        <f>'RESUMEN TOTAL'!AC516</f>
        <v>APAGADO</v>
      </c>
      <c r="X508" s="86" t="str">
        <f>'RESUMEN TOTAL'!AD516</f>
        <v>APAGADO</v>
      </c>
      <c r="Y508" s="86" t="str">
        <f>'RESUMEN TOTAL'!AE516</f>
        <v>APAGADO</v>
      </c>
      <c r="Z508" s="86" t="str">
        <f>'RESUMEN TOTAL'!AF516</f>
        <v>APAGADO</v>
      </c>
      <c r="AA508" s="86" t="str">
        <f>'RESUMEN TOTAL'!AG516</f>
        <v>APAGADO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 t="str">
        <f>'RESUMEN TOTAL'!Z517</f>
        <v>APAGADO</v>
      </c>
      <c r="U509" s="86" t="str">
        <f>'RESUMEN TOTAL'!AA517</f>
        <v>APAGADO</v>
      </c>
      <c r="V509" s="86" t="str">
        <f>'RESUMEN TOTAL'!AB519</f>
        <v>APAGADO</v>
      </c>
      <c r="W509" s="86" t="str">
        <f>'RESUMEN TOTAL'!AC517</f>
        <v>APAGADO</v>
      </c>
      <c r="X509" s="86" t="str">
        <f>'RESUMEN TOTAL'!AD517</f>
        <v>APAGADO</v>
      </c>
      <c r="Y509" s="86" t="str">
        <f>'RESUMEN TOTAL'!AE517</f>
        <v>APAGADO</v>
      </c>
      <c r="Z509" s="86" t="str">
        <f>'RESUMEN TOTAL'!AF517</f>
        <v>APAGADO</v>
      </c>
      <c r="AA509" s="86" t="str">
        <f>'RESUMEN TOTAL'!AG517</f>
        <v>APAGADO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 t="str">
        <f>'RESUMEN TOTAL'!Y525</f>
        <v>APAGADO</v>
      </c>
      <c r="T515" s="86" t="str">
        <f>'RESUMEN TOTAL'!Z525</f>
        <v>APAGADO</v>
      </c>
      <c r="U515" s="86" t="str">
        <f>'RESUMEN TOTAL'!AA525</f>
        <v>APAGADO</v>
      </c>
      <c r="V515" s="86" t="str">
        <f>'RESUMEN TOTAL'!AB525</f>
        <v>APAGADO</v>
      </c>
      <c r="W515" s="86" t="str">
        <f>'RESUMEN TOTAL'!AC525</f>
        <v>APAGADO</v>
      </c>
      <c r="X515" s="86" t="str">
        <f>'RESUMEN TOTAL'!AD525</f>
        <v>APAGADO</v>
      </c>
      <c r="Y515" s="86" t="str">
        <f>'RESUMEN TOTAL'!AE525</f>
        <v>APAGADO</v>
      </c>
      <c r="Z515" s="86" t="str">
        <f>'RESUMEN TOTAL'!AF525</f>
        <v>APAGADO</v>
      </c>
      <c r="AA515" s="86" t="str">
        <f>'RESUMEN TOTAL'!AG525</f>
        <v>APAGADO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 t="str">
        <f>'RESUMEN TOTAL'!Z528</f>
        <v>APAGADO</v>
      </c>
      <c r="U518" s="86" t="str">
        <f>'RESUMEN TOTAL'!AA528</f>
        <v>APAGADO</v>
      </c>
      <c r="V518" s="86" t="str">
        <f>'RESUMEN TOTAL'!AB528</f>
        <v>APAGADO</v>
      </c>
      <c r="W518" s="86" t="str">
        <f>'RESUMEN TOTAL'!AC528</f>
        <v>APAGADO</v>
      </c>
      <c r="X518" s="86" t="str">
        <f>'RESUMEN TOTAL'!AD528</f>
        <v>APAGADO</v>
      </c>
      <c r="Y518" s="86" t="str">
        <f>'RESUMEN TOTAL'!AE528</f>
        <v>APAGADO</v>
      </c>
      <c r="Z518" s="86" t="str">
        <f>'RESUMEN TOTAL'!AF528</f>
        <v>APAGADO</v>
      </c>
      <c r="AA518" s="86" t="str">
        <f>'RESUMEN TOTAL'!AG528</f>
        <v>APAGADO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 t="str">
        <f>'RESUMEN TOTAL'!Z529</f>
        <v>APAGADO</v>
      </c>
      <c r="U519" s="86" t="str">
        <f>'RESUMEN TOTAL'!AA529</f>
        <v>APAGADO</v>
      </c>
      <c r="V519" s="86" t="str">
        <f>'RESUMEN TOTAL'!AB529</f>
        <v>APAGADO</v>
      </c>
      <c r="W519" s="86" t="str">
        <f>'RESUMEN TOTAL'!AC529</f>
        <v>APAGADO</v>
      </c>
      <c r="X519" s="86" t="str">
        <f>'RESUMEN TOTAL'!AD529</f>
        <v>APAGADO</v>
      </c>
      <c r="Y519" s="86" t="str">
        <f>'RESUMEN TOTAL'!AE529</f>
        <v>APAGADO</v>
      </c>
      <c r="Z519" s="86" t="str">
        <f>'RESUMEN TOTAL'!AF529</f>
        <v>APAGADO</v>
      </c>
      <c r="AA519" s="86" t="str">
        <f>'RESUMEN TOTAL'!AG529</f>
        <v>APAGADO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 t="str">
        <f>'RESUMEN TOTAL'!Z532</f>
        <v>APAGADO</v>
      </c>
      <c r="U522" s="86" t="str">
        <f>'RESUMEN TOTAL'!AA532</f>
        <v>APAGADO</v>
      </c>
      <c r="V522" s="86" t="str">
        <f>'RESUMEN TOTAL'!AB532</f>
        <v>APAGADO</v>
      </c>
      <c r="W522" s="86" t="str">
        <f>'RESUMEN TOTAL'!AC532</f>
        <v>APAGADO</v>
      </c>
      <c r="X522" s="86" t="str">
        <f>'RESUMEN TOTAL'!AD532</f>
        <v>APAGADO</v>
      </c>
      <c r="Y522" s="86" t="str">
        <f>'RESUMEN TOTAL'!AE532</f>
        <v>APAGADO</v>
      </c>
      <c r="Z522" s="86" t="str">
        <f>'RESUMEN TOTAL'!AF532</f>
        <v>APAGADO</v>
      </c>
      <c r="AA522" s="86" t="str">
        <f>'RESUMEN TOTAL'!AG532</f>
        <v>APAGADO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 t="str">
        <f>'RESUMEN TOTAL'!Z533</f>
        <v>APAGADO</v>
      </c>
      <c r="U523" s="86">
        <f>'RESUMEN TOTAL'!AA533</f>
        <v>0</v>
      </c>
      <c r="V523" s="86" t="str">
        <f>'RESUMEN TOTAL'!AB533</f>
        <v>APAGADO</v>
      </c>
      <c r="W523" s="86" t="str">
        <f>'RESUMEN TOTAL'!AC533</f>
        <v>APAGADO</v>
      </c>
      <c r="X523" s="86" t="str">
        <f>'RESUMEN TOTAL'!AD533</f>
        <v>APAGADO</v>
      </c>
      <c r="Y523" s="86" t="str">
        <f>'RESUMEN TOTAL'!AE533</f>
        <v>APAGADO</v>
      </c>
      <c r="Z523" s="86" t="str">
        <f>'RESUMEN TOTAL'!AF533</f>
        <v>APAGADO</v>
      </c>
      <c r="AA523" s="86" t="str">
        <f>'RESUMEN TOTAL'!AG533</f>
        <v>APAGADO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>
        <f>'RESUMEN TOTAL'!Z542</f>
        <v>0</v>
      </c>
      <c r="U532" s="86" t="str">
        <f>'RESUMEN TOTAL'!AA542</f>
        <v>APAGADO</v>
      </c>
      <c r="V532" s="86" t="str">
        <f>'RESUMEN TOTAL'!AB542</f>
        <v>APAGADO</v>
      </c>
      <c r="W532" s="86" t="str">
        <f>'RESUMEN TOTAL'!AC542</f>
        <v>APAGADO</v>
      </c>
      <c r="X532" s="86" t="str">
        <f>'RESUMEN TOTAL'!AD542</f>
        <v>APAGADO</v>
      </c>
      <c r="Y532" s="86" t="str">
        <f>'RESUMEN TOTAL'!AE542</f>
        <v>APAGADO</v>
      </c>
      <c r="Z532" s="86" t="str">
        <f>'RESUMEN TOTAL'!AF542</f>
        <v>APAGADO</v>
      </c>
      <c r="AA532" s="86" t="str">
        <f>'RESUMEN TOTAL'!AG542</f>
        <v>APAGADO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>
        <f>'RESUMEN TOTAL'!Z543</f>
        <v>0</v>
      </c>
      <c r="U533" s="86" t="str">
        <f>'RESUMEN TOTAL'!AA543</f>
        <v>APAGADO</v>
      </c>
      <c r="V533" s="86" t="str">
        <f>'RESUMEN TOTAL'!AB543</f>
        <v>APAGADO</v>
      </c>
      <c r="W533" s="86" t="str">
        <f>'RESUMEN TOTAL'!AC543</f>
        <v>APAGADO</v>
      </c>
      <c r="X533" s="86" t="str">
        <f>'RESUMEN TOTAL'!AD543</f>
        <v>APAGADO</v>
      </c>
      <c r="Y533" s="86" t="str">
        <f>'RESUMEN TOTAL'!AE543</f>
        <v>APAGADO</v>
      </c>
      <c r="Z533" s="86" t="str">
        <f>'RESUMEN TOTAL'!AF543</f>
        <v>APAGADO</v>
      </c>
      <c r="AA533" s="86" t="str">
        <f>'RESUMEN TOTAL'!AG543</f>
        <v>APAGADO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 t="str">
        <f>'RESUMEN TOTAL'!Y544</f>
        <v>APAGADO</v>
      </c>
      <c r="T534" s="86" t="str">
        <f>'RESUMEN TOTAL'!Z544</f>
        <v>APAGADO</v>
      </c>
      <c r="U534" s="86" t="str">
        <f>'RESUMEN TOTAL'!AA544</f>
        <v>APAGADO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 t="str">
        <f>'RESUMEN TOTAL'!AG544</f>
        <v>APAGADO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 t="str">
        <f>'RESUMEN TOTAL'!Y545</f>
        <v>APAGADO</v>
      </c>
      <c r="T535" s="86" t="str">
        <f>'RESUMEN TOTAL'!Z545</f>
        <v>APAGADO</v>
      </c>
      <c r="U535" s="86" t="str">
        <f>'RESUMEN TOTAL'!AA545</f>
        <v>APAGADO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 t="str">
        <f>'RESUMEN TOTAL'!AG545</f>
        <v>APAGADO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 t="str">
        <f>'RESUMEN TOTAL'!Y546</f>
        <v>APAGADO</v>
      </c>
      <c r="T536" s="86" t="str">
        <f>'RESUMEN TOTAL'!Z546</f>
        <v>APAGADO</v>
      </c>
      <c r="U536" s="86" t="str">
        <f>'RESUMEN TOTAL'!AA546</f>
        <v>APAGADO</v>
      </c>
      <c r="V536" s="86" t="str">
        <f>'RESUMEN TOTAL'!AB546</f>
        <v>APAGADO</v>
      </c>
      <c r="W536" s="86" t="str">
        <f>'RESUMEN TOTAL'!AC546</f>
        <v>APAGADO</v>
      </c>
      <c r="X536" s="86" t="str">
        <f>'RESUMEN TOTAL'!AD546</f>
        <v>APAGADO</v>
      </c>
      <c r="Y536" s="86" t="str">
        <f>'RESUMEN TOTAL'!AE546</f>
        <v>APAGADO</v>
      </c>
      <c r="Z536" s="86" t="str">
        <f>'RESUMEN TOTAL'!AF546</f>
        <v>APAGADO</v>
      </c>
      <c r="AA536" s="86" t="str">
        <f>'RESUMEN TOTAL'!AG546</f>
        <v>APAGADO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 t="str">
        <f>'RESUMEN TOTAL'!Y547</f>
        <v>APAGADO</v>
      </c>
      <c r="T537" s="86" t="str">
        <f>'RESUMEN TOTAL'!Z547</f>
        <v>APAGADO</v>
      </c>
      <c r="U537" s="86" t="str">
        <f>'RESUMEN TOTAL'!AA547</f>
        <v>APAGADO</v>
      </c>
      <c r="V537" s="86" t="str">
        <f>'RESUMEN TOTAL'!AB547</f>
        <v>APAGADO</v>
      </c>
      <c r="W537" s="86" t="str">
        <f>'RESUMEN TOTAL'!AC547</f>
        <v>APAGADO</v>
      </c>
      <c r="X537" s="86" t="str">
        <f>'RESUMEN TOTAL'!AD547</f>
        <v>APAGADO</v>
      </c>
      <c r="Y537" s="86" t="str">
        <f>'RESUMEN TOTAL'!AE547</f>
        <v>APAGADO</v>
      </c>
      <c r="Z537" s="86" t="str">
        <f>'RESUMEN TOTAL'!AF547</f>
        <v>APAGADO</v>
      </c>
      <c r="AA537" s="86" t="str">
        <f>'RESUMEN TOTAL'!AG547</f>
        <v>APAGADO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2024-10-22T10:48:32Z</dcterms:modified>
</cp:coreProperties>
</file>