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4_{1B920794-1DAA-416F-B7FA-6E671307E86E}" xr6:coauthVersionLast="47" xr6:coauthVersionMax="47" xr10:uidLastSave="{00000000-0000-0000-0000-000000000000}"/>
  <bookViews>
    <workbookView xWindow="-120" yWindow="-120" windowWidth="19440" windowHeight="1500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" i="21"/>
  <c r="AJ23" i="21"/>
  <c r="AJ26" i="9"/>
  <c r="AJ25" i="8"/>
  <c r="AJ25" i="10"/>
  <c r="AJ25" i="11"/>
  <c r="AP28" i="2"/>
  <c r="AJ26" i="21"/>
  <c r="AP1" i="2"/>
  <c r="AP3" i="2"/>
  <c r="AJ2" i="10"/>
  <c r="AJ22" i="10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<sst xmlns="http://schemas.openxmlformats.org/spreadsheetml/2006/main" count="6799" uniqueCount="1614">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</sst>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7.550644567219153E-2</c:v>
                </c:pt>
                <c:pt idx="28">
                  <c:v>4.9723756906077346E-2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9.5764272559852676E-2</c:v>
                </c:pt>
                <c:pt idx="25">
                  <c:v>6.2615101289134445E-2</c:v>
                </c:pt>
                <c:pt idx="26">
                  <c:v>7.7348066298342538E-2</c:v>
                </c:pt>
                <c:pt idx="27">
                  <c:v>7.550644567219153E-2</c:v>
                </c:pt>
                <c:pt idx="28">
                  <c:v>4.9723756906077346E-2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39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18</c:v>
                </c:pt>
                <c:pt idx="27">
                  <c:v>19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25</c:v>
                </c:pt>
                <c:pt idx="27">
                  <c:v>23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4.8192771084337352E-2</c:v>
                      </c:pt>
                      <c:pt idx="26">
                        <c:v>7.2289156626506021E-2</c:v>
                      </c:pt>
                      <c:pt idx="27">
                        <c:v>7.6305220883534142E-2</c:v>
                      </c:pt>
                      <c:pt idx="28">
                        <c:v>6.0240963855421686E-2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0.1201923076923077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4.8192771084337352E-2</c:v>
                </c:pt>
                <c:pt idx="26">
                  <c:v>7.2289156626506021E-2</c:v>
                </c:pt>
                <c:pt idx="27">
                  <c:v>7.6305220883534142E-2</c:v>
                </c:pt>
                <c:pt idx="28">
                  <c:v>6.0240963855421686E-2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0.1201923076923077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18</c:v>
                      </c:pt>
                      <c:pt idx="27">
                        <c:v>19</c:v>
                      </c:pt>
                      <c:pt idx="28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23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AN4" sqref="AN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0.13826366559485531</v>
      </c>
      <c r="AM1" s="4">
        <f t="shared" ref="AM1" si="1">(AM3)/(AM2+AM3)</f>
        <v>0.13687600644122383</v>
      </c>
      <c r="AN1" s="4">
        <f t="shared" ref="AN1:AO1" si="2">(AN3)/(AN2+AN3)</f>
        <v>0.11696869851729819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86</v>
      </c>
      <c r="AM3" s="12">
        <f t="shared" si="5"/>
        <v>85</v>
      </c>
      <c r="AN3" s="12">
        <f t="shared" si="5"/>
        <v>71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0</v>
      </c>
      <c r="J24" s="34">
        <f t="shared" si="7"/>
        <v>28</v>
      </c>
      <c r="K24" s="35">
        <f t="shared" si="8"/>
        <v>0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 t="s">
        <v>1612</v>
      </c>
      <c r="AK24" s="86" t="s">
        <v>1612</v>
      </c>
      <c r="AL24" s="86" t="s">
        <v>1612</v>
      </c>
      <c r="AM24" s="86" t="s">
        <v>1612</v>
      </c>
      <c r="AN24" s="86" t="s">
        <v>1612</v>
      </c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0</v>
      </c>
      <c r="J25" s="34">
        <f t="shared" si="7"/>
        <v>28</v>
      </c>
      <c r="K25" s="35">
        <f t="shared" si="8"/>
        <v>0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 t="s">
        <v>1612</v>
      </c>
      <c r="AK25" s="86" t="s">
        <v>1612</v>
      </c>
      <c r="AL25" s="86" t="s">
        <v>1612</v>
      </c>
      <c r="AM25" s="86" t="s">
        <v>1612</v>
      </c>
      <c r="AN25" s="86" t="s">
        <v>1612</v>
      </c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 t="s">
        <v>1612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20</v>
      </c>
      <c r="J44" s="34">
        <f t="shared" si="7"/>
        <v>8</v>
      </c>
      <c r="K44" s="35">
        <f t="shared" si="8"/>
        <v>0.7142857142857143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 t="s">
        <v>1612</v>
      </c>
      <c r="AL44" s="86" t="s">
        <v>1612</v>
      </c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</v>
      </c>
      <c r="J48" s="34">
        <f t="shared" si="7"/>
        <v>26</v>
      </c>
      <c r="K48" s="35">
        <f t="shared" si="8"/>
        <v>7.1428571428571425E-2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 t="s">
        <v>1612</v>
      </c>
      <c r="AK48" s="86" t="s">
        <v>1612</v>
      </c>
      <c r="AL48" s="86" t="s">
        <v>1612</v>
      </c>
      <c r="AM48" s="86" t="s">
        <v>1612</v>
      </c>
      <c r="AN48" s="86" t="s">
        <v>1612</v>
      </c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 t="s">
        <v>1612</v>
      </c>
      <c r="AK73" s="86" t="s">
        <v>1612</v>
      </c>
      <c r="AL73" s="86" t="s">
        <v>1612</v>
      </c>
      <c r="AM73" s="86"/>
      <c r="AN73" s="86" t="s">
        <v>1612</v>
      </c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16</v>
      </c>
      <c r="J90" s="34">
        <f t="shared" si="15"/>
        <v>12</v>
      </c>
      <c r="K90" s="35">
        <f t="shared" si="16"/>
        <v>0.5714285714285714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 t="s">
        <v>1612</v>
      </c>
      <c r="AN90" s="86" t="s">
        <v>1612</v>
      </c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16</v>
      </c>
      <c r="J91" s="34">
        <f t="shared" si="15"/>
        <v>12</v>
      </c>
      <c r="K91" s="35">
        <f t="shared" si="16"/>
        <v>0.5714285714285714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 t="s">
        <v>1612</v>
      </c>
      <c r="AN91" s="86" t="s">
        <v>1612</v>
      </c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22</v>
      </c>
      <c r="J105" s="34">
        <f t="shared" ref="J105" si="17">COUNTIF(L105:AM105,"APAGADO")</f>
        <v>6</v>
      </c>
      <c r="K105" s="35">
        <f t="shared" ref="K105" si="18">(I105)/(J105+I105)</f>
        <v>0.7857142857142857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 t="s">
        <v>1612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</v>
      </c>
      <c r="J130" s="34">
        <f t="shared" si="15"/>
        <v>27</v>
      </c>
      <c r="K130" s="35">
        <f t="shared" si="16"/>
        <v>3.5714285714285712E-2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 t="s">
        <v>1612</v>
      </c>
      <c r="AK130" s="86" t="s">
        <v>1612</v>
      </c>
      <c r="AL130" s="86" t="s">
        <v>1612</v>
      </c>
      <c r="AM130" s="86" t="s">
        <v>1612</v>
      </c>
      <c r="AN130" s="86" t="s">
        <v>1612</v>
      </c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19</v>
      </c>
      <c r="J139" s="34">
        <f>COUNTIF(L139:AM139,"APAGADO")</f>
        <v>9</v>
      </c>
      <c r="K139" s="35">
        <f>(I139)/(J139+I139)</f>
        <v>0.6785714285714286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 t="s">
        <v>1612</v>
      </c>
      <c r="AK139" s="86" t="s">
        <v>1612</v>
      </c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21</v>
      </c>
      <c r="J150" s="34">
        <f t="shared" si="15"/>
        <v>7</v>
      </c>
      <c r="K150" s="35">
        <f t="shared" si="16"/>
        <v>0.75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 t="s">
        <v>1612</v>
      </c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</v>
      </c>
      <c r="J168" s="34">
        <f t="shared" si="24"/>
        <v>27</v>
      </c>
      <c r="K168" s="35">
        <f t="shared" si="25"/>
        <v>3.5714285714285712E-2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 t="s">
        <v>1612</v>
      </c>
      <c r="AK168" s="86" t="s">
        <v>1612</v>
      </c>
      <c r="AL168" s="86" t="s">
        <v>1612</v>
      </c>
      <c r="AM168" s="86" t="s">
        <v>1612</v>
      </c>
      <c r="AN168" s="86" t="s">
        <v>1612</v>
      </c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5</v>
      </c>
      <c r="J171" s="34">
        <f t="shared" si="22"/>
        <v>23</v>
      </c>
      <c r="K171" s="35">
        <f t="shared" si="23"/>
        <v>0.17857142857142858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 t="s">
        <v>1612</v>
      </c>
      <c r="AK171" s="86"/>
      <c r="AL171" s="86"/>
      <c r="AM171" s="86"/>
      <c r="AN171" s="86" t="s">
        <v>1612</v>
      </c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5</v>
      </c>
      <c r="J179" s="34">
        <f t="shared" si="22"/>
        <v>23</v>
      </c>
      <c r="K179" s="35">
        <f t="shared" si="23"/>
        <v>0.17857142857142858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 t="s">
        <v>1612</v>
      </c>
      <c r="AK179" s="86" t="s">
        <v>1612</v>
      </c>
      <c r="AL179" s="86" t="s">
        <v>1612</v>
      </c>
      <c r="AM179" s="86" t="s">
        <v>1612</v>
      </c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5</v>
      </c>
      <c r="J180" s="34">
        <f t="shared" si="22"/>
        <v>23</v>
      </c>
      <c r="K180" s="35">
        <f t="shared" si="23"/>
        <v>0.17857142857142858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 t="s">
        <v>1612</v>
      </c>
      <c r="AK180" s="86" t="s">
        <v>1612</v>
      </c>
      <c r="AL180" s="86" t="s">
        <v>1612</v>
      </c>
      <c r="AM180" s="86" t="s">
        <v>1612</v>
      </c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5</v>
      </c>
      <c r="J181" s="34">
        <f t="shared" si="22"/>
        <v>23</v>
      </c>
      <c r="K181" s="35">
        <f t="shared" si="23"/>
        <v>0.17857142857142858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 t="s">
        <v>1612</v>
      </c>
      <c r="AM181" s="86" t="s">
        <v>1612</v>
      </c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26</v>
      </c>
      <c r="J183" s="34">
        <f t="shared" si="22"/>
        <v>2</v>
      </c>
      <c r="K183" s="35">
        <f t="shared" si="23"/>
        <v>0.9285714285714286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 t="s">
        <v>1612</v>
      </c>
      <c r="AM183" s="86" t="s">
        <v>1612</v>
      </c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26</v>
      </c>
      <c r="J185" s="34">
        <f t="shared" si="22"/>
        <v>2</v>
      </c>
      <c r="K185" s="35">
        <f t="shared" si="23"/>
        <v>0.9285714285714286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 t="s">
        <v>1612</v>
      </c>
      <c r="AM185" s="86" t="s">
        <v>1612</v>
      </c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 t="s">
        <v>1612</v>
      </c>
      <c r="AM186" s="86" t="s">
        <v>1612</v>
      </c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26</v>
      </c>
      <c r="J192" s="34">
        <f t="shared" si="22"/>
        <v>2</v>
      </c>
      <c r="K192" s="35">
        <f t="shared" si="23"/>
        <v>0.9285714285714286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 t="s">
        <v>1612</v>
      </c>
      <c r="AM192" s="86" t="s">
        <v>1612</v>
      </c>
      <c r="AN192" s="86" t="s">
        <v>1612</v>
      </c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26</v>
      </c>
      <c r="J193" s="34">
        <f t="shared" si="22"/>
        <v>2</v>
      </c>
      <c r="K193" s="35">
        <f t="shared" si="23"/>
        <v>0.9285714285714286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 t="s">
        <v>1612</v>
      </c>
      <c r="AM193" s="86" t="s">
        <v>1612</v>
      </c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26</v>
      </c>
      <c r="J196" s="34">
        <f t="shared" ref="J196" si="29">COUNTIF(L196:AM196,"APAGADO")</f>
        <v>2</v>
      </c>
      <c r="K196" s="35">
        <f t="shared" ref="K196" si="30">(I196)/(J196+I196)</f>
        <v>0.9285714285714286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 t="s">
        <v>1612</v>
      </c>
      <c r="AM196" s="86" t="s">
        <v>1612</v>
      </c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13</v>
      </c>
      <c r="J200" s="34">
        <f t="shared" si="22"/>
        <v>15</v>
      </c>
      <c r="K200" s="35">
        <f t="shared" si="23"/>
        <v>0.4642857142857143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 t="s">
        <v>1612</v>
      </c>
      <c r="AK200" s="86" t="s">
        <v>1612</v>
      </c>
      <c r="AL200" s="86" t="s">
        <v>1612</v>
      </c>
      <c r="AM200" s="86" t="s">
        <v>1612</v>
      </c>
      <c r="AN200" s="86" t="s">
        <v>1612</v>
      </c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26</v>
      </c>
      <c r="J216" s="34">
        <f t="shared" ref="J216" si="36">COUNTIF(L216:AM216,"APAGADO")</f>
        <v>2</v>
      </c>
      <c r="K216" s="35">
        <f t="shared" ref="K216" si="37">(I216)/(J216+I216)</f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 t="s">
        <v>1612</v>
      </c>
      <c r="AM216" s="86" t="s">
        <v>1612</v>
      </c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0</v>
      </c>
      <c r="J222" s="34">
        <f t="shared" si="22"/>
        <v>28</v>
      </c>
      <c r="K222" s="35">
        <f t="shared" si="23"/>
        <v>0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 t="s">
        <v>1612</v>
      </c>
      <c r="AM222" s="86" t="s">
        <v>1612</v>
      </c>
      <c r="AN222" s="86" t="s">
        <v>1612</v>
      </c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5</v>
      </c>
      <c r="J239" s="34">
        <f t="shared" si="22"/>
        <v>23</v>
      </c>
      <c r="K239" s="35">
        <f t="shared" si="23"/>
        <v>0.17857142857142858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 t="s">
        <v>1612</v>
      </c>
      <c r="AK239" s="86" t="s">
        <v>1612</v>
      </c>
      <c r="AL239" s="86" t="s">
        <v>1612</v>
      </c>
      <c r="AM239" s="86" t="s">
        <v>1612</v>
      </c>
      <c r="AN239" s="86" t="s">
        <v>1612</v>
      </c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 t="s">
        <v>1612</v>
      </c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26</v>
      </c>
      <c r="J252" s="34">
        <f t="shared" si="22"/>
        <v>2</v>
      </c>
      <c r="K252" s="35">
        <f t="shared" si="23"/>
        <v>0.9285714285714286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 t="s">
        <v>1612</v>
      </c>
      <c r="AM252" s="86" t="s">
        <v>1612</v>
      </c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2</v>
      </c>
      <c r="J253" s="34">
        <f t="shared" si="22"/>
        <v>26</v>
      </c>
      <c r="K253" s="35">
        <f t="shared" si="23"/>
        <v>7.1428571428571425E-2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 t="s">
        <v>1612</v>
      </c>
      <c r="AK253" s="86" t="s">
        <v>1612</v>
      </c>
      <c r="AL253" s="86" t="s">
        <v>1612</v>
      </c>
      <c r="AM253" s="86" t="s">
        <v>1612</v>
      </c>
      <c r="AN253" s="86" t="s">
        <v>1612</v>
      </c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26</v>
      </c>
      <c r="J254" s="34">
        <f>COUNTIF(L254:AM254,"APAGADO")</f>
        <v>2</v>
      </c>
      <c r="K254" s="35">
        <f>(I254)/(J254+I254)</f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 t="s">
        <v>1612</v>
      </c>
      <c r="AM254" s="86" t="s">
        <v>1612</v>
      </c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</v>
      </c>
      <c r="J255" s="34">
        <f t="shared" si="22"/>
        <v>27</v>
      </c>
      <c r="K255" s="35">
        <f t="shared" si="23"/>
        <v>3.5714285714285712E-2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 t="s">
        <v>1612</v>
      </c>
      <c r="AM255" s="86" t="s">
        <v>1612</v>
      </c>
      <c r="AN255" s="86" t="s">
        <v>1612</v>
      </c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</v>
      </c>
      <c r="J256" s="34">
        <f t="shared" si="22"/>
        <v>27</v>
      </c>
      <c r="K256" s="35">
        <f t="shared" si="23"/>
        <v>3.5714285714285712E-2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 t="s">
        <v>1612</v>
      </c>
      <c r="AM256" s="86" t="s">
        <v>1612</v>
      </c>
      <c r="AN256" s="86" t="s">
        <v>1612</v>
      </c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</v>
      </c>
      <c r="J257" s="34">
        <f>COUNTIF(L257:AM257,"APAGADO")</f>
        <v>27</v>
      </c>
      <c r="K257" s="35">
        <f>(I257)/(J257+I257)</f>
        <v>3.5714285714285712E-2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 t="s">
        <v>1612</v>
      </c>
      <c r="AM257" s="86" t="s">
        <v>1612</v>
      </c>
      <c r="AN257" s="86" t="s">
        <v>1612</v>
      </c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16</v>
      </c>
      <c r="J258" s="34">
        <f t="shared" si="22"/>
        <v>12</v>
      </c>
      <c r="K258" s="35">
        <f t="shared" si="23"/>
        <v>0.5714285714285714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 t="s">
        <v>1612</v>
      </c>
      <c r="AL258" s="86" t="s">
        <v>1612</v>
      </c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 t="s">
        <v>1612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 t="s">
        <v>1612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15</v>
      </c>
      <c r="J270" s="34">
        <f t="shared" si="38"/>
        <v>13</v>
      </c>
      <c r="K270" s="35">
        <f t="shared" si="39"/>
        <v>0.5357142857142857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 t="s">
        <v>1612</v>
      </c>
      <c r="AL270" s="86" t="s">
        <v>1612</v>
      </c>
      <c r="AM270" s="86" t="s">
        <v>1612</v>
      </c>
      <c r="AN270" s="86" t="s">
        <v>1612</v>
      </c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</v>
      </c>
      <c r="J287" s="34">
        <f t="shared" si="38"/>
        <v>27</v>
      </c>
      <c r="K287" s="35">
        <f t="shared" si="39"/>
        <v>3.5714285714285712E-2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 t="s">
        <v>1612</v>
      </c>
      <c r="AK287" s="86" t="s">
        <v>1612</v>
      </c>
      <c r="AL287" s="86" t="s">
        <v>1612</v>
      </c>
      <c r="AM287" s="86" t="s">
        <v>1612</v>
      </c>
      <c r="AN287" s="86" t="s">
        <v>1612</v>
      </c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0</v>
      </c>
      <c r="J288" s="34">
        <f t="shared" si="38"/>
        <v>28</v>
      </c>
      <c r="K288" s="35">
        <f t="shared" si="39"/>
        <v>0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 t="s">
        <v>1612</v>
      </c>
      <c r="AK288" s="86" t="s">
        <v>1612</v>
      </c>
      <c r="AL288" s="86" t="s">
        <v>1612</v>
      </c>
      <c r="AM288" s="86" t="s">
        <v>1612</v>
      </c>
      <c r="AN288" s="86" t="s">
        <v>1612</v>
      </c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27</v>
      </c>
      <c r="J290" s="34">
        <f t="shared" si="38"/>
        <v>1</v>
      </c>
      <c r="K290" s="35">
        <f t="shared" si="39"/>
        <v>0.9642857142857143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 t="s">
        <v>1612</v>
      </c>
      <c r="AN290" s="86" t="s">
        <v>1612</v>
      </c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19</v>
      </c>
      <c r="J307" s="34">
        <f>COUNTIF(L307:AM307,"APAGADO")</f>
        <v>9</v>
      </c>
      <c r="K307" s="35">
        <f>(I307)/(J307+I307)</f>
        <v>0.6785714285714286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 t="s">
        <v>1612</v>
      </c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0</v>
      </c>
      <c r="J320" s="34">
        <f>COUNTIF(L320:AM320,"APAGADO")</f>
        <v>28</v>
      </c>
      <c r="K320" s="35">
        <f>(I320)/(J320+I320)</f>
        <v>0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 t="s">
        <v>1612</v>
      </c>
      <c r="AK320" s="86" t="s">
        <v>1612</v>
      </c>
      <c r="AL320" s="86" t="s">
        <v>1612</v>
      </c>
      <c r="AM320" s="86" t="s">
        <v>1612</v>
      </c>
      <c r="AN320" s="86" t="s">
        <v>1612</v>
      </c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 t="s">
        <v>1612</v>
      </c>
      <c r="AM327" s="86" t="s">
        <v>1612</v>
      </c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26</v>
      </c>
      <c r="J328" s="34">
        <f t="shared" si="50"/>
        <v>2</v>
      </c>
      <c r="K328" s="35">
        <f t="shared" si="51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 t="s">
        <v>1612</v>
      </c>
      <c r="AM328" s="86" t="s">
        <v>1612</v>
      </c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 t="s">
        <v>1612</v>
      </c>
      <c r="AM329" s="86" t="s">
        <v>1612</v>
      </c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 t="s">
        <v>1612</v>
      </c>
      <c r="AM330" s="86" t="s">
        <v>1612</v>
      </c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22</v>
      </c>
      <c r="J334" s="34">
        <f t="shared" si="50"/>
        <v>6</v>
      </c>
      <c r="K334" s="35">
        <f t="shared" si="51"/>
        <v>0.7857142857142857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 t="s">
        <v>1612</v>
      </c>
      <c r="AK334" s="86" t="s">
        <v>1612</v>
      </c>
      <c r="AL334" s="86" t="s">
        <v>1612</v>
      </c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 t="s">
        <v>1612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 t="s">
        <v>1612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13</v>
      </c>
      <c r="J358" s="34">
        <f t="shared" si="50"/>
        <v>15</v>
      </c>
      <c r="K358" s="35">
        <f t="shared" si="51"/>
        <v>0.4642857142857143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 t="s">
        <v>1612</v>
      </c>
      <c r="AM358" s="86" t="s">
        <v>1612</v>
      </c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</v>
      </c>
      <c r="J359" s="34">
        <f>COUNTIF(L359:AM359,"APAGADO")</f>
        <v>27</v>
      </c>
      <c r="K359" s="35">
        <f>(I359)/(J359+I359)</f>
        <v>3.5714285714285712E-2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 t="s">
        <v>1612</v>
      </c>
      <c r="AK359" s="86" t="s">
        <v>1612</v>
      </c>
      <c r="AL359" s="86" t="s">
        <v>1612</v>
      </c>
      <c r="AM359" s="86" t="s">
        <v>1612</v>
      </c>
      <c r="AN359" s="86" t="s">
        <v>1612</v>
      </c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0</v>
      </c>
      <c r="J366" s="34">
        <f t="shared" si="50"/>
        <v>28</v>
      </c>
      <c r="K366" s="35">
        <f t="shared" si="51"/>
        <v>0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 t="s">
        <v>1612</v>
      </c>
      <c r="AK366" s="86" t="s">
        <v>1612</v>
      </c>
      <c r="AL366" s="86" t="s">
        <v>1612</v>
      </c>
      <c r="AM366" s="86" t="s">
        <v>1612</v>
      </c>
      <c r="AN366" s="86" t="s">
        <v>1612</v>
      </c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0</v>
      </c>
      <c r="J367" s="34">
        <f t="shared" si="50"/>
        <v>28</v>
      </c>
      <c r="K367" s="35">
        <f t="shared" si="51"/>
        <v>0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 t="s">
        <v>1612</v>
      </c>
      <c r="AK367" s="86" t="s">
        <v>1612</v>
      </c>
      <c r="AL367" s="86" t="s">
        <v>1612</v>
      </c>
      <c r="AM367" s="86" t="s">
        <v>1612</v>
      </c>
      <c r="AN367" s="86" t="s">
        <v>1612</v>
      </c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</v>
      </c>
      <c r="J368" s="34">
        <f t="shared" si="50"/>
        <v>27</v>
      </c>
      <c r="K368" s="35">
        <f t="shared" si="51"/>
        <v>3.5714285714285712E-2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 t="s">
        <v>1612</v>
      </c>
      <c r="AM368" s="86" t="s">
        <v>1612</v>
      </c>
      <c r="AN368" s="86" t="s">
        <v>1612</v>
      </c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 t="s">
        <v>1612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6</v>
      </c>
      <c r="J396" s="34">
        <f t="shared" ref="J396" si="56">COUNTIF(L396:AM396,"APAGADO")</f>
        <v>22</v>
      </c>
      <c r="K396" s="35">
        <f t="shared" ref="K396" si="57">(I396)/(J396+I396)</f>
        <v>0.21428571428571427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 t="s">
        <v>1612</v>
      </c>
      <c r="AK396" s="86" t="s">
        <v>1612</v>
      </c>
      <c r="AL396" s="86" t="s">
        <v>1612</v>
      </c>
      <c r="AM396" s="86" t="s">
        <v>1612</v>
      </c>
      <c r="AN396" s="86" t="s">
        <v>1612</v>
      </c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20</v>
      </c>
      <c r="J408" s="34">
        <f t="shared" si="58"/>
        <v>8</v>
      </c>
      <c r="K408" s="35">
        <f t="shared" si="59"/>
        <v>0.7142857142857143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 t="s">
        <v>1612</v>
      </c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19</v>
      </c>
      <c r="J415" s="34">
        <f t="shared" si="58"/>
        <v>9</v>
      </c>
      <c r="K415" s="35">
        <f t="shared" si="59"/>
        <v>0.6785714285714286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 t="s">
        <v>1612</v>
      </c>
      <c r="AK415" s="86" t="s">
        <v>1612</v>
      </c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20</v>
      </c>
      <c r="J416" s="34">
        <f>COUNTIF(L416:AM416,"APAGADO")</f>
        <v>8</v>
      </c>
      <c r="K416" s="35">
        <f>(I416)/(J416+I416)</f>
        <v>0.7142857142857143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 t="s">
        <v>1612</v>
      </c>
      <c r="AK416" s="86" t="s">
        <v>1612</v>
      </c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 t="s">
        <v>1612</v>
      </c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 t="s">
        <v>1612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 t="s">
        <v>1612</v>
      </c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16</v>
      </c>
      <c r="J458" s="34">
        <f>COUNTIF(L458:AM458,"APAGADO")</f>
        <v>12</v>
      </c>
      <c r="K458" s="35">
        <f>(I458)/(J458+I458)</f>
        <v>0.5714285714285714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 t="s">
        <v>1612</v>
      </c>
      <c r="AK458" s="86" t="s">
        <v>1612</v>
      </c>
      <c r="AL458" s="86" t="s">
        <v>1612</v>
      </c>
      <c r="AM458" s="86" t="s">
        <v>1612</v>
      </c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19</v>
      </c>
      <c r="J459" s="34">
        <f t="shared" si="58"/>
        <v>9</v>
      </c>
      <c r="K459" s="35">
        <f t="shared" si="59"/>
        <v>0.6785714285714286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 t="s">
        <v>1612</v>
      </c>
      <c r="AK459" s="86" t="s">
        <v>1612</v>
      </c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18</v>
      </c>
      <c r="J460" s="34">
        <f t="shared" si="58"/>
        <v>10</v>
      </c>
      <c r="K460" s="35">
        <f t="shared" si="59"/>
        <v>0.6428571428571429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0</v>
      </c>
      <c r="J470" s="34">
        <f t="shared" si="66"/>
        <v>28</v>
      </c>
      <c r="K470" s="35">
        <f t="shared" si="67"/>
        <v>0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 t="s">
        <v>1612</v>
      </c>
      <c r="AM470" s="86" t="s">
        <v>1612</v>
      </c>
      <c r="AN470" s="86" t="s">
        <v>1612</v>
      </c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0</v>
      </c>
      <c r="J471" s="34">
        <f t="shared" si="66"/>
        <v>28</v>
      </c>
      <c r="K471" s="35">
        <f t="shared" si="67"/>
        <v>0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 t="s">
        <v>1612</v>
      </c>
      <c r="AK471" s="86" t="s">
        <v>1612</v>
      </c>
      <c r="AL471" s="86" t="s">
        <v>1612</v>
      </c>
      <c r="AM471" s="86" t="s">
        <v>1612</v>
      </c>
      <c r="AN471" s="86" t="s">
        <v>1612</v>
      </c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0</v>
      </c>
      <c r="J472" s="34">
        <f t="shared" si="66"/>
        <v>28</v>
      </c>
      <c r="K472" s="35">
        <f t="shared" si="67"/>
        <v>0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 t="s">
        <v>1612</v>
      </c>
      <c r="AM472" s="86" t="s">
        <v>1612</v>
      </c>
      <c r="AN472" s="86" t="s">
        <v>1612</v>
      </c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0</v>
      </c>
      <c r="J480" s="34">
        <f t="shared" si="68"/>
        <v>28</v>
      </c>
      <c r="K480" s="35">
        <f t="shared" si="69"/>
        <v>0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 t="s">
        <v>1612</v>
      </c>
      <c r="AK480" s="86" t="s">
        <v>1612</v>
      </c>
      <c r="AL480" s="86" t="s">
        <v>1612</v>
      </c>
      <c r="AM480" s="86" t="s">
        <v>1612</v>
      </c>
      <c r="AN480" s="86" t="s">
        <v>1612</v>
      </c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0</v>
      </c>
      <c r="J481" s="34">
        <f t="shared" si="68"/>
        <v>28</v>
      </c>
      <c r="K481" s="35">
        <f t="shared" si="69"/>
        <v>0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 t="s">
        <v>1612</v>
      </c>
      <c r="AK481" s="86" t="s">
        <v>1612</v>
      </c>
      <c r="AL481" s="86" t="s">
        <v>1612</v>
      </c>
      <c r="AM481" s="86" t="s">
        <v>1612</v>
      </c>
      <c r="AN481" s="86" t="s">
        <v>1612</v>
      </c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0</v>
      </c>
      <c r="J484" s="34">
        <f t="shared" si="68"/>
        <v>28</v>
      </c>
      <c r="K484" s="35">
        <f t="shared" si="69"/>
        <v>0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 t="s">
        <v>1612</v>
      </c>
      <c r="AK484" s="86" t="s">
        <v>1612</v>
      </c>
      <c r="AL484" s="86" t="s">
        <v>1612</v>
      </c>
      <c r="AM484" s="86" t="s">
        <v>1612</v>
      </c>
      <c r="AN484" s="86" t="s">
        <v>1612</v>
      </c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0</v>
      </c>
      <c r="J485" s="34">
        <f t="shared" si="68"/>
        <v>28</v>
      </c>
      <c r="K485" s="35">
        <f t="shared" si="69"/>
        <v>0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 t="s">
        <v>1612</v>
      </c>
      <c r="AM485" s="86" t="s">
        <v>1612</v>
      </c>
      <c r="AN485" s="86" t="s">
        <v>1612</v>
      </c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21</v>
      </c>
      <c r="J486" s="34">
        <f t="shared" si="68"/>
        <v>7</v>
      </c>
      <c r="K486" s="35">
        <f t="shared" si="69"/>
        <v>0.75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 t="s">
        <v>1612</v>
      </c>
      <c r="AL486" s="86" t="s">
        <v>1612</v>
      </c>
      <c r="AM486" s="86" t="s">
        <v>1612</v>
      </c>
      <c r="AN486" s="86" t="s">
        <v>1612</v>
      </c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24</v>
      </c>
      <c r="J487" s="34">
        <f t="shared" si="68"/>
        <v>4</v>
      </c>
      <c r="K487" s="35">
        <f t="shared" si="69"/>
        <v>0.8571428571428571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1612</v>
      </c>
      <c r="AL487" s="86" t="s">
        <v>1612</v>
      </c>
      <c r="AM487" s="86" t="s">
        <v>1612</v>
      </c>
      <c r="AN487" s="86" t="s">
        <v>1612</v>
      </c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3</v>
      </c>
      <c r="J488" s="34">
        <f t="shared" ref="J488:J497" si="71">COUNTIF(L488:AM488,"APAGADO")</f>
        <v>25</v>
      </c>
      <c r="K488" s="35">
        <f t="shared" ref="K488:K497" si="72">(I488)/(J488+I488)</f>
        <v>0.10714285714285714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 t="s">
        <v>1612</v>
      </c>
      <c r="AK488" s="86" t="s">
        <v>1612</v>
      </c>
      <c r="AL488" s="86" t="s">
        <v>1612</v>
      </c>
      <c r="AM488" s="86" t="s">
        <v>1612</v>
      </c>
      <c r="AN488" s="86" t="s">
        <v>1612</v>
      </c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3</v>
      </c>
      <c r="J489" s="34">
        <f t="shared" si="71"/>
        <v>25</v>
      </c>
      <c r="K489" s="35">
        <f t="shared" si="72"/>
        <v>0.10714285714285714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 t="s">
        <v>1612</v>
      </c>
      <c r="AK489" s="86" t="s">
        <v>1612</v>
      </c>
      <c r="AL489" s="86" t="s">
        <v>1612</v>
      </c>
      <c r="AM489" s="86" t="s">
        <v>1612</v>
      </c>
      <c r="AN489" s="86" t="s">
        <v>1612</v>
      </c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0</v>
      </c>
      <c r="J492" s="34">
        <f t="shared" si="71"/>
        <v>28</v>
      </c>
      <c r="K492" s="35">
        <f t="shared" si="72"/>
        <v>0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 t="s">
        <v>1612</v>
      </c>
      <c r="AM492" s="86" t="s">
        <v>1612</v>
      </c>
      <c r="AN492" s="86" t="s">
        <v>1612</v>
      </c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0</v>
      </c>
      <c r="J493" s="34">
        <f t="shared" si="71"/>
        <v>28</v>
      </c>
      <c r="K493" s="35">
        <f t="shared" si="72"/>
        <v>0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 t="s">
        <v>1612</v>
      </c>
      <c r="AK493" s="86" t="s">
        <v>1612</v>
      </c>
      <c r="AL493" s="86" t="s">
        <v>1612</v>
      </c>
      <c r="AM493" s="86" t="s">
        <v>1612</v>
      </c>
      <c r="AN493" s="86" t="s">
        <v>1612</v>
      </c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0</v>
      </c>
      <c r="J494" s="34">
        <f t="shared" si="71"/>
        <v>28</v>
      </c>
      <c r="K494" s="35">
        <f t="shared" si="72"/>
        <v>0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 t="s">
        <v>1612</v>
      </c>
      <c r="AM494" s="86" t="s">
        <v>1612</v>
      </c>
      <c r="AN494" s="86" t="s">
        <v>1612</v>
      </c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0</v>
      </c>
      <c r="J495" s="34">
        <f t="shared" si="71"/>
        <v>28</v>
      </c>
      <c r="K495" s="35">
        <f t="shared" si="72"/>
        <v>0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 t="s">
        <v>1612</v>
      </c>
      <c r="AM495" s="86" t="s">
        <v>1612</v>
      </c>
      <c r="AN495" s="86" t="s">
        <v>1612</v>
      </c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 t="s">
        <v>1612</v>
      </c>
      <c r="AL500" s="86" t="s">
        <v>1612</v>
      </c>
      <c r="AM500" s="86" t="s">
        <v>1612</v>
      </c>
      <c r="AN500" s="86" t="s">
        <v>1612</v>
      </c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25</v>
      </c>
      <c r="J501" s="34">
        <f t="shared" si="74"/>
        <v>3</v>
      </c>
      <c r="K501" s="35">
        <f t="shared" si="75"/>
        <v>0.8928571428571429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 t="s">
        <v>1612</v>
      </c>
      <c r="AL501" s="86" t="s">
        <v>1612</v>
      </c>
      <c r="AM501" s="86" t="s">
        <v>1612</v>
      </c>
      <c r="AN501" s="86" t="s">
        <v>1612</v>
      </c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0</v>
      </c>
      <c r="J502" s="34">
        <f t="shared" si="74"/>
        <v>28</v>
      </c>
      <c r="K502" s="35">
        <f t="shared" si="75"/>
        <v>0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 t="s">
        <v>1612</v>
      </c>
      <c r="AM502" s="86" t="s">
        <v>1612</v>
      </c>
      <c r="AN502" s="86" t="s">
        <v>1612</v>
      </c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0</v>
      </c>
      <c r="J503" s="34">
        <f t="shared" si="74"/>
        <v>28</v>
      </c>
      <c r="K503" s="35">
        <f t="shared" si="75"/>
        <v>0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 t="s">
        <v>1612</v>
      </c>
      <c r="AM503" s="86" t="s">
        <v>1612</v>
      </c>
      <c r="AN503" s="86" t="s">
        <v>1612</v>
      </c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0</v>
      </c>
      <c r="J504" s="34">
        <f t="shared" si="74"/>
        <v>28</v>
      </c>
      <c r="K504" s="35">
        <f t="shared" si="75"/>
        <v>0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 t="s">
        <v>1612</v>
      </c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0</v>
      </c>
      <c r="J505" s="34">
        <f t="shared" si="74"/>
        <v>28</v>
      </c>
      <c r="K505" s="35">
        <f t="shared" si="75"/>
        <v>0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 t="s">
        <v>1612</v>
      </c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0</v>
      </c>
      <c r="J506" s="34">
        <f t="shared" si="74"/>
        <v>28</v>
      </c>
      <c r="K506" s="35">
        <f t="shared" si="75"/>
        <v>0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 t="s">
        <v>1612</v>
      </c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0</v>
      </c>
      <c r="J507" s="34">
        <f t="shared" si="74"/>
        <v>28</v>
      </c>
      <c r="K507" s="35">
        <f t="shared" si="75"/>
        <v>0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 t="s">
        <v>1612</v>
      </c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0</v>
      </c>
      <c r="J508" s="34">
        <f t="shared" si="74"/>
        <v>28</v>
      </c>
      <c r="K508" s="35">
        <f t="shared" si="75"/>
        <v>0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 t="s">
        <v>1612</v>
      </c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0</v>
      </c>
      <c r="J509" s="34">
        <f t="shared" si="74"/>
        <v>28</v>
      </c>
      <c r="K509" s="35">
        <f t="shared" si="75"/>
        <v>0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 t="s">
        <v>1612</v>
      </c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2</v>
      </c>
      <c r="J510" s="34">
        <f t="shared" si="74"/>
        <v>26</v>
      </c>
      <c r="K510" s="35">
        <f t="shared" si="75"/>
        <v>7.1428571428571425E-2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 t="s">
        <v>1612</v>
      </c>
      <c r="AM510" s="86" t="s">
        <v>1612</v>
      </c>
      <c r="AN510" s="86" t="s">
        <v>1612</v>
      </c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2</v>
      </c>
      <c r="J516" s="34">
        <f t="shared" si="74"/>
        <v>26</v>
      </c>
      <c r="K516" s="35">
        <f t="shared" si="75"/>
        <v>7.1428571428571425E-2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 t="s">
        <v>1612</v>
      </c>
      <c r="AK516" s="86" t="s">
        <v>1612</v>
      </c>
      <c r="AL516" s="86" t="s">
        <v>1612</v>
      </c>
      <c r="AM516" s="86" t="s">
        <v>1612</v>
      </c>
      <c r="AN516" s="86" t="s">
        <v>1612</v>
      </c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0</v>
      </c>
      <c r="J517" s="34">
        <f t="shared" si="74"/>
        <v>28</v>
      </c>
      <c r="K517" s="35">
        <f t="shared" si="75"/>
        <v>0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 t="s">
        <v>1612</v>
      </c>
      <c r="AK517" s="86" t="s">
        <v>1612</v>
      </c>
      <c r="AL517" s="86" t="s">
        <v>1612</v>
      </c>
      <c r="AM517" s="86" t="s">
        <v>1612</v>
      </c>
      <c r="AN517" s="86" t="s">
        <v>1612</v>
      </c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0</v>
      </c>
      <c r="J518" s="34">
        <f t="shared" si="74"/>
        <v>28</v>
      </c>
      <c r="K518" s="35">
        <f t="shared" si="75"/>
        <v>0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8" t="s">
        <v>1612</v>
      </c>
      <c r="AL518" s="86" t="s">
        <v>1612</v>
      </c>
      <c r="AM518" s="86" t="s">
        <v>1612</v>
      </c>
      <c r="AN518" s="88" t="s">
        <v>1612</v>
      </c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2</v>
      </c>
      <c r="J519" s="34">
        <f t="shared" si="74"/>
        <v>26</v>
      </c>
      <c r="K519" s="35">
        <f t="shared" si="75"/>
        <v>7.1428571428571425E-2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8" t="s">
        <v>1612</v>
      </c>
      <c r="AL519" s="86" t="s">
        <v>1612</v>
      </c>
      <c r="AM519" s="86" t="s">
        <v>1612</v>
      </c>
      <c r="AN519" s="88" t="s">
        <v>1612</v>
      </c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14</v>
      </c>
      <c r="J524" s="34">
        <f t="shared" si="77"/>
        <v>14</v>
      </c>
      <c r="K524" s="35">
        <f t="shared" si="78"/>
        <v>0.5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 t="s">
        <v>1612</v>
      </c>
      <c r="AM524" s="86" t="s">
        <v>1612</v>
      </c>
      <c r="AN524" s="88" t="s">
        <v>1612</v>
      </c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0</v>
      </c>
      <c r="J528" s="34">
        <f t="shared" si="77"/>
        <v>28</v>
      </c>
      <c r="K528" s="35">
        <f t="shared" si="78"/>
        <v>0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 t="s">
        <v>1612</v>
      </c>
      <c r="AK528" s="88" t="s">
        <v>1612</v>
      </c>
      <c r="AL528" s="86" t="s">
        <v>1612</v>
      </c>
      <c r="AM528" s="86" t="s">
        <v>1612</v>
      </c>
      <c r="AN528" s="88" t="s">
        <v>1612</v>
      </c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0</v>
      </c>
      <c r="J529" s="34">
        <f t="shared" si="77"/>
        <v>28</v>
      </c>
      <c r="K529" s="35">
        <f t="shared" si="78"/>
        <v>0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 t="s">
        <v>1612</v>
      </c>
      <c r="AM529" s="86" t="s">
        <v>1612</v>
      </c>
      <c r="AN529" s="88" t="s">
        <v>1612</v>
      </c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0</v>
      </c>
      <c r="J532" s="34">
        <f t="shared" si="77"/>
        <v>28</v>
      </c>
      <c r="K532" s="35">
        <f t="shared" si="78"/>
        <v>0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 t="s">
        <v>1612</v>
      </c>
      <c r="AK532" s="88" t="s">
        <v>1612</v>
      </c>
      <c r="AL532" s="86" t="s">
        <v>1612</v>
      </c>
      <c r="AM532" s="86" t="s">
        <v>1612</v>
      </c>
      <c r="AN532" s="88" t="s">
        <v>1612</v>
      </c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</v>
      </c>
      <c r="J533" s="34">
        <f t="shared" ref="J533:J539" si="80">COUNTIF(L533:AM533,"APAGADO")</f>
        <v>27</v>
      </c>
      <c r="K533" s="35">
        <f t="shared" ref="K533:K539" si="81">(I533)/(J533+I533)</f>
        <v>3.5714285714285712E-2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 t="s">
        <v>1612</v>
      </c>
      <c r="AM533" s="86" t="s">
        <v>1612</v>
      </c>
      <c r="AN533" s="88" t="s">
        <v>1612</v>
      </c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25</v>
      </c>
      <c r="J536" s="34">
        <f t="shared" si="80"/>
        <v>3</v>
      </c>
      <c r="K536" s="35">
        <f t="shared" si="81"/>
        <v>0.8928571428571429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 t="s">
        <v>1612</v>
      </c>
      <c r="AL536" s="86" t="s">
        <v>1612</v>
      </c>
      <c r="AM536" s="86" t="s">
        <v>1612</v>
      </c>
      <c r="AN536" s="88" t="s">
        <v>1612</v>
      </c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25</v>
      </c>
      <c r="J537" s="34">
        <f t="shared" si="80"/>
        <v>3</v>
      </c>
      <c r="K537" s="35">
        <f t="shared" si="81"/>
        <v>0.8928571428571429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 t="s">
        <v>1612</v>
      </c>
      <c r="AL537" s="86" t="s">
        <v>1612</v>
      </c>
      <c r="AM537" s="86" t="s">
        <v>1612</v>
      </c>
      <c r="AN537" s="88" t="s">
        <v>1612</v>
      </c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</v>
      </c>
      <c r="J542" s="34">
        <f t="shared" si="83"/>
        <v>27</v>
      </c>
      <c r="K542" s="35">
        <f t="shared" si="84"/>
        <v>3.5714285714285712E-2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 t="s">
        <v>1612</v>
      </c>
      <c r="AM542" s="86" t="s">
        <v>1612</v>
      </c>
      <c r="AN542" s="88" t="s">
        <v>1612</v>
      </c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</v>
      </c>
      <c r="J543" s="34">
        <f t="shared" si="83"/>
        <v>27</v>
      </c>
      <c r="K543" s="35">
        <f t="shared" si="84"/>
        <v>3.5714285714285712E-2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 t="s">
        <v>1612</v>
      </c>
      <c r="AK543" s="88" t="s">
        <v>1612</v>
      </c>
      <c r="AL543" s="86" t="s">
        <v>1612</v>
      </c>
      <c r="AM543" s="86" t="s">
        <v>1612</v>
      </c>
      <c r="AN543" s="88" t="s">
        <v>1612</v>
      </c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18</v>
      </c>
      <c r="J544" s="34">
        <f t="shared" si="83"/>
        <v>10</v>
      </c>
      <c r="K544" s="35">
        <f t="shared" si="84"/>
        <v>0.6428571428571429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 t="s">
        <v>1612</v>
      </c>
      <c r="AL544" s="86" t="s">
        <v>1612</v>
      </c>
      <c r="AM544" s="86" t="s">
        <v>1612</v>
      </c>
      <c r="AN544" s="88" t="s">
        <v>1612</v>
      </c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18</v>
      </c>
      <c r="J545" s="34">
        <f t="shared" si="83"/>
        <v>10</v>
      </c>
      <c r="K545" s="35">
        <f t="shared" si="84"/>
        <v>0.6428571428571429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 t="s">
        <v>1612</v>
      </c>
      <c r="AL545" s="88" t="s">
        <v>1612</v>
      </c>
      <c r="AM545" s="88" t="s">
        <v>1612</v>
      </c>
      <c r="AN545" s="88" t="s">
        <v>1612</v>
      </c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0</v>
      </c>
      <c r="J546" s="34">
        <f t="shared" si="83"/>
        <v>28</v>
      </c>
      <c r="K546" s="35">
        <f t="shared" si="84"/>
        <v>0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 t="s">
        <v>1612</v>
      </c>
      <c r="AK546" s="88" t="s">
        <v>1612</v>
      </c>
      <c r="AL546" s="88" t="s">
        <v>1612</v>
      </c>
      <c r="AM546" s="88" t="s">
        <v>1612</v>
      </c>
      <c r="AN546" s="88" t="s">
        <v>1612</v>
      </c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0</v>
      </c>
      <c r="J547" s="34">
        <f t="shared" si="83"/>
        <v>28</v>
      </c>
      <c r="K547" s="35">
        <f t="shared" si="84"/>
        <v>0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 t="s">
        <v>1612</v>
      </c>
      <c r="AK547" s="88" t="s">
        <v>1612</v>
      </c>
      <c r="AL547" s="88" t="s">
        <v>1612</v>
      </c>
      <c r="AM547" s="88" t="s">
        <v>1612</v>
      </c>
      <c r="AN547" s="88" t="s">
        <v>1612</v>
      </c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 t="str">
        <f>'RESUMEN TOTAL'!AN48</f>
        <v>APAGADO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 t="str">
        <f>'RESUMEN TOTAL'!AN73</f>
        <v>APAGADO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 t="str">
        <f>'RESUMEN TOTAL'!AJ139</f>
        <v>APAGADO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 t="str">
        <f>'RESUMEN TOTAL'!AJ150</f>
        <v>APAGADO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 t="str">
        <f>'RESUMEN TOTAL'!AN171</f>
        <v>APAGADO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 t="str">
        <f>'RESUMEN TOTAL'!AL183</f>
        <v>APAGADO</v>
      </c>
      <c r="AG179" t="str">
        <f>'RESUMEN TOTAL'!AM183</f>
        <v>APAGADO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 t="str">
        <f>'RESUMEN TOTAL'!AL185</f>
        <v>APAGADO</v>
      </c>
      <c r="AG181" t="str">
        <f>'RESUMEN TOTAL'!AM185</f>
        <v>APAGADO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 t="str">
        <f>'RESUMEN TOTAL'!AL186</f>
        <v>APAGADO</v>
      </c>
      <c r="AG182" t="str">
        <f>'RESUMEN TOTAL'!AM186</f>
        <v>APAGADO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 t="str">
        <f>'RESUMEN TOTAL'!AL193</f>
        <v>APAGADO</v>
      </c>
      <c r="AG189" t="str">
        <f>'RESUMEN TOTAL'!AM193</f>
        <v>APAGADO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 t="str">
        <f>'RESUMEN TOTAL'!AL196</f>
        <v>APAGADO</v>
      </c>
      <c r="AG192" t="str">
        <f>'RESUMEN TOTAL'!AM196</f>
        <v>APAGADO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 t="str">
        <f>'RESUMEN TOTAL'!AJ200</f>
        <v>APAGADO</v>
      </c>
      <c r="AE196" t="str">
        <f>'RESUMEN TOTAL'!AK200</f>
        <v>APAGADO</v>
      </c>
      <c r="AF196" t="str">
        <f>'RESUMEN TOTAL'!AL200</f>
        <v>APAGADO</v>
      </c>
      <c r="AG196" t="str">
        <f>'RESUMEN TOTAL'!AM200</f>
        <v>APAGADO</v>
      </c>
      <c r="AH196" t="str">
        <f>'RESUMEN TOTAL'!AN200</f>
        <v>APAGADO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 t="str">
        <f>'RESUMEN TOTAL'!AL216</f>
        <v>APAGADO</v>
      </c>
      <c r="AG212" t="str">
        <f>'RESUMEN TOTAL'!AM216</f>
        <v>APAGADO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 t="str">
        <f>'RESUMEN TOTAL'!AJ239</f>
        <v>APAGADO</v>
      </c>
      <c r="AE234" t="str">
        <f>'RESUMEN TOTAL'!AK239</f>
        <v>APAGADO</v>
      </c>
      <c r="AF234" t="str">
        <f>'RESUMEN TOTAL'!AL239</f>
        <v>APAGADO</v>
      </c>
      <c r="AG234" t="str">
        <f>'RESUMEN TOTAL'!AM239</f>
        <v>APAGADO</v>
      </c>
      <c r="AH234" t="str">
        <f>'RESUMEN TOTAL'!AN239</f>
        <v>APAGADO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 t="str">
        <f>'RESUMEN TOTAL'!AL254</f>
        <v>APAGADO</v>
      </c>
      <c r="AG249" t="str">
        <f>'RESUMEN TOTAL'!AM254</f>
        <v>APAGADO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 t="str">
        <f>'RESUMEN TOTAL'!AJ256</f>
        <v>APAGADO</v>
      </c>
      <c r="AE251" t="str">
        <f>'RESUMEN TOTAL'!AK256</f>
        <v>APAGADO</v>
      </c>
      <c r="AF251" t="str">
        <f>'RESUMEN TOTAL'!AL256</f>
        <v>APAGADO</v>
      </c>
      <c r="AG251" t="str">
        <f>'RESUMEN TOTAL'!AM256</f>
        <v>APAGADO</v>
      </c>
      <c r="AH251" t="str">
        <f>'RESUMEN TOTAL'!AN256</f>
        <v>APAGADO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 t="str">
        <f>'RESUMEN TOTAL'!AJ257</f>
        <v>APAGADO</v>
      </c>
      <c r="AE252" t="str">
        <f>'RESUMEN TOTAL'!AK257</f>
        <v>APAGADO</v>
      </c>
      <c r="AF252" t="str">
        <f>'RESUMEN TOTAL'!AL257</f>
        <v>APAGADO</v>
      </c>
      <c r="AG252" t="str">
        <f>'RESUMEN TOTAL'!AM257</f>
        <v>APAGADO</v>
      </c>
      <c r="AH252" t="str">
        <f>'RESUMEN TOTAL'!AN257</f>
        <v>APAGADO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 t="str">
        <f>'RESUMEN TOTAL'!AK258</f>
        <v>APAGADO</v>
      </c>
      <c r="AF253" t="str">
        <f>'RESUMEN TOTAL'!AL258</f>
        <v>APAGADO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 t="str">
        <f>'RESUMEN TOTAL'!AJ287</f>
        <v>APAGADO</v>
      </c>
      <c r="AE281" t="str">
        <f>'RESUMEN TOTAL'!AK287</f>
        <v>APAGADO</v>
      </c>
      <c r="AF281" t="str">
        <f>'RESUMEN TOTAL'!AL287</f>
        <v>APAGADO</v>
      </c>
      <c r="AG281" t="str">
        <f>'RESUMEN TOTAL'!AM287</f>
        <v>APAGADO</v>
      </c>
      <c r="AH281" t="str">
        <f>'RESUMEN TOTAL'!AN287</f>
        <v>APAGADO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 t="str">
        <f>'RESUMEN TOTAL'!AJ288</f>
        <v>APAGADO</v>
      </c>
      <c r="AE282" t="str">
        <f>'RESUMEN TOTAL'!AK288</f>
        <v>APAGADO</v>
      </c>
      <c r="AF282" t="str">
        <f>'RESUMEN TOTAL'!AL288</f>
        <v>APAGADO</v>
      </c>
      <c r="AG282" t="str">
        <f>'RESUMEN TOTAL'!AM288</f>
        <v>APAGADO</v>
      </c>
      <c r="AH282" t="str">
        <f>'RESUMEN TOTAL'!AN288</f>
        <v>APAGADO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 t="str">
        <f>'RESUMEN TOTAL'!AM290</f>
        <v>APAGADO</v>
      </c>
      <c r="AH284" t="str">
        <f>'RESUMEN TOTAL'!AN290</f>
        <v>APAGADO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 t="str">
        <f>'RESUMEN TOTAL'!AJ320</f>
        <v>APAGADO</v>
      </c>
      <c r="AE314" t="str">
        <f>'RESUMEN TOTAL'!AK320</f>
        <v>APAGADO</v>
      </c>
      <c r="AF314" t="str">
        <f>'RESUMEN TOTAL'!AL320</f>
        <v>APAGADO</v>
      </c>
      <c r="AG314" t="str">
        <f>'RESUMEN TOTAL'!AM320</f>
        <v>APAGADO</v>
      </c>
      <c r="AH314" t="str">
        <f>'RESUMEN TOTAL'!AN320</f>
        <v>APAGADO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 t="str">
        <f>'RESUMEN TOTAL'!AL328</f>
        <v>APAGADO</v>
      </c>
      <c r="AG322" t="str">
        <f>'RESUMEN TOTAL'!AM328</f>
        <v>APAGADO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 t="str">
        <f>'RESUMEN TOTAL'!AL329</f>
        <v>APAGADO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 t="str">
        <f>'RESUMEN TOTAL'!AL330</f>
        <v>APAGADO</v>
      </c>
      <c r="AG324" t="str">
        <f>'RESUMEN TOTAL'!AM330</f>
        <v>APAGADO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 t="str">
        <f>'RESUMEN TOTAL'!AJ338</f>
        <v>APAGADO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 t="str">
        <f>'RESUMEN TOTAL'!AL358</f>
        <v>APAGADO</v>
      </c>
      <c r="AG352" t="str">
        <f>'RESUMEN TOTAL'!AM358</f>
        <v>APAGADO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 t="str">
        <f>'RESUMEN TOTAL'!AJ366</f>
        <v>APAGADO</v>
      </c>
      <c r="AE360" t="str">
        <f>'RESUMEN TOTAL'!AK366</f>
        <v>APAGADO</v>
      </c>
      <c r="AF360" t="str">
        <f>'RESUMEN TOTAL'!AL366</f>
        <v>APAGADO</v>
      </c>
      <c r="AG360" t="str">
        <f>'RESUMEN TOTAL'!AM366</f>
        <v>APAGADO</v>
      </c>
      <c r="AH360" t="str">
        <f>'RESUMEN TOTAL'!AN366</f>
        <v>APAGADO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 t="str">
        <f>'RESUMEN TOTAL'!AJ367</f>
        <v>APAGADO</v>
      </c>
      <c r="AE361" t="str">
        <f>'RESUMEN TOTAL'!AK367</f>
        <v>APAGADO</v>
      </c>
      <c r="AF361" t="str">
        <f>'RESUMEN TOTAL'!AL367</f>
        <v>APAGADO</v>
      </c>
      <c r="AG361" t="str">
        <f>'RESUMEN TOTAL'!AM367</f>
        <v>APAGADO</v>
      </c>
      <c r="AH361" t="str">
        <f>'RESUMEN TOTAL'!AN367</f>
        <v>APAGADO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 t="str">
        <f>'RESUMEN TOTAL'!AJ368</f>
        <v>APAGADO</v>
      </c>
      <c r="AE362" t="str">
        <f>'RESUMEN TOTAL'!AK368</f>
        <v>APAGADO</v>
      </c>
      <c r="AF362" t="str">
        <f>'RESUMEN TOTAL'!AL368</f>
        <v>APAGADO</v>
      </c>
      <c r="AG362" t="str">
        <f>'RESUMEN TOTAL'!AM368</f>
        <v>APAGADO</v>
      </c>
      <c r="AH362" t="str">
        <f>'RESUMEN TOTAL'!AN368</f>
        <v>APAGADO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 t="str">
        <f>'RESUMEN TOTAL'!AM396</f>
        <v>APAGADO</v>
      </c>
      <c r="AH389" t="str">
        <f>'RESUMEN TOTAL'!AN396</f>
        <v>APAGADO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 t="str">
        <f>'RESUMEN TOTAL'!AJ408</f>
        <v>APAGADO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 t="str">
        <f>'RESUMEN TOTAL'!AJ415</f>
        <v>APAGADO</v>
      </c>
      <c r="AE408" t="str">
        <f>'RESUMEN TOTAL'!AK415</f>
        <v>APAGADO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 t="str">
        <f>'RESUMEN TOTAL'!AJ416</f>
        <v>APAGADO</v>
      </c>
      <c r="AE409" t="str">
        <f>'RESUMEN TOTAL'!AK416</f>
        <v>APAGADO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 t="str">
        <f>'RESUMEN TOTAL'!AJ431</f>
        <v>APAGADO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 t="str">
        <f>'RESUMEN TOTAL'!AJ440</f>
        <v>APAGADO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 t="str">
        <f>'RESUMEN TOTAL'!AJ458</f>
        <v>APAGADO</v>
      </c>
      <c r="AE450" t="str">
        <f>'RESUMEN TOTAL'!AK458</f>
        <v>APAGADO</v>
      </c>
      <c r="AF450" t="str">
        <f>'RESUMEN TOTAL'!AL458</f>
        <v>APAGADO</v>
      </c>
      <c r="AG450" t="str">
        <f>'RESUMEN TOTAL'!AM458</f>
        <v>APAGADO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 t="str">
        <f>'RESUMEN TOTAL'!AJ459</f>
        <v>APAGADO</v>
      </c>
      <c r="AE451" t="str">
        <f>'RESUMEN TOTAL'!AK459</f>
        <v>APAGADO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 t="str">
        <f>'RESUMEN TOTAL'!AJ460</f>
        <v>APAGADO</v>
      </c>
      <c r="AE452" t="str">
        <f>'RESUMEN TOTAL'!AK460</f>
        <v>APAGADO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 t="str">
        <f>'RESUMEN TOTAL'!AJ470</f>
        <v>APAGADO</v>
      </c>
      <c r="AE462" t="str">
        <f>'RESUMEN TOTAL'!AK470</f>
        <v>APAGADO</v>
      </c>
      <c r="AF462" t="str">
        <f>'RESUMEN TOTAL'!AL470</f>
        <v>APAGADO</v>
      </c>
      <c r="AG462" t="str">
        <f>'RESUMEN TOTAL'!AM470</f>
        <v>APAGADO</v>
      </c>
      <c r="AH462" t="str">
        <f>'RESUMEN TOTAL'!AN470</f>
        <v>APAGADO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 t="str">
        <f>'RESUMEN TOTAL'!AJ471</f>
        <v>APAGADO</v>
      </c>
      <c r="AE463" t="str">
        <f>'RESUMEN TOTAL'!AK471</f>
        <v>APAGADO</v>
      </c>
      <c r="AF463" t="str">
        <f>'RESUMEN TOTAL'!AL471</f>
        <v>APAGADO</v>
      </c>
      <c r="AG463" t="str">
        <f>'RESUMEN TOTAL'!AM471</f>
        <v>APAGADO</v>
      </c>
      <c r="AH463" t="str">
        <f>'RESUMEN TOTAL'!AN471</f>
        <v>APAGADO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 t="str">
        <f>'RESUMEN TOTAL'!AJ472</f>
        <v>APAGADO</v>
      </c>
      <c r="AE464" t="str">
        <f>'RESUMEN TOTAL'!AK472</f>
        <v>APAGADO</v>
      </c>
      <c r="AF464" t="str">
        <f>'RESUMEN TOTAL'!AL472</f>
        <v>APAGADO</v>
      </c>
      <c r="AG464" t="str">
        <f>'RESUMEN TOTAL'!AM472</f>
        <v>APAGADO</v>
      </c>
      <c r="AH464" t="str">
        <f>'RESUMEN TOTAL'!AN472</f>
        <v>APAGADO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 t="str">
        <f>'RESUMEN TOTAL'!AJ480</f>
        <v>APAGADO</v>
      </c>
      <c r="AE472" t="str">
        <f>'RESUMEN TOTAL'!AK480</f>
        <v>APAGADO</v>
      </c>
      <c r="AF472" t="str">
        <f>'RESUMEN TOTAL'!AL480</f>
        <v>APAGADO</v>
      </c>
      <c r="AG472" t="str">
        <f>'RESUMEN TOTAL'!AM480</f>
        <v>APAGADO</v>
      </c>
      <c r="AH472" t="str">
        <f>'RESUMEN TOTAL'!AN480</f>
        <v>APAGADO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 t="str">
        <f>'RESUMEN TOTAL'!AJ481</f>
        <v>APAGADO</v>
      </c>
      <c r="AE473" t="str">
        <f>'RESUMEN TOTAL'!AK481</f>
        <v>APAGADO</v>
      </c>
      <c r="AF473" t="str">
        <f>'RESUMEN TOTAL'!AL481</f>
        <v>APAGADO</v>
      </c>
      <c r="AG473" t="str">
        <f>'RESUMEN TOTAL'!AM481</f>
        <v>APAGADO</v>
      </c>
      <c r="AH473" t="str">
        <f>'RESUMEN TOTAL'!AN481</f>
        <v>APAGADO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 t="str">
        <f>'RESUMEN TOTAL'!AJ484</f>
        <v>APAGADO</v>
      </c>
      <c r="AE476" t="str">
        <f>'RESUMEN TOTAL'!AK484</f>
        <v>APAGADO</v>
      </c>
      <c r="AF476" t="str">
        <f>'RESUMEN TOTAL'!AL484</f>
        <v>APAGADO</v>
      </c>
      <c r="AG476" t="str">
        <f>'RESUMEN TOTAL'!AM484</f>
        <v>APAGADO</v>
      </c>
      <c r="AH476" t="str">
        <f>'RESUMEN TOTAL'!AN484</f>
        <v>APAGADO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 t="str">
        <f>'RESUMEN TOTAL'!AJ485</f>
        <v>APAGADO</v>
      </c>
      <c r="AE477" t="str">
        <f>'RESUMEN TOTAL'!AK485</f>
        <v>APAGADO</v>
      </c>
      <c r="AF477" t="str">
        <f>'RESUMEN TOTAL'!AL485</f>
        <v>APAGADO</v>
      </c>
      <c r="AG477" t="str">
        <f>'RESUMEN TOTAL'!AM485</f>
        <v>APAGADO</v>
      </c>
      <c r="AH477" t="str">
        <f>'RESUMEN TOTAL'!AN485</f>
        <v>APAGADO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 t="str">
        <f>'RESUMEN TOTAL'!AK486</f>
        <v>APAGADO</v>
      </c>
      <c r="AF478" t="str">
        <f>'RESUMEN TOTAL'!AL486</f>
        <v>APAGADO</v>
      </c>
      <c r="AG478" t="str">
        <f>'RESUMEN TOTAL'!AM486</f>
        <v>APAGADO</v>
      </c>
      <c r="AH478" t="str">
        <f>'RESUMEN TOTAL'!AN486</f>
        <v>APAGADO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 t="str">
        <f>'RESUMEN TOTAL'!AK487</f>
        <v>APAGADO</v>
      </c>
      <c r="AF479" t="str">
        <f>'RESUMEN TOTAL'!AL487</f>
        <v>APAGADO</v>
      </c>
      <c r="AG479" t="str">
        <f>'RESUMEN TOTAL'!AM487</f>
        <v>APAGADO</v>
      </c>
      <c r="AH479" t="str">
        <f>'RESUMEN TOTAL'!AN487</f>
        <v>APAGADO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 t="str">
        <f>'RESUMEN TOTAL'!AJ488</f>
        <v>APAGADO</v>
      </c>
      <c r="AE480" t="str">
        <f>'RESUMEN TOTAL'!AK488</f>
        <v>APAGADO</v>
      </c>
      <c r="AF480" t="str">
        <f>'RESUMEN TOTAL'!AL488</f>
        <v>APAGADO</v>
      </c>
      <c r="AG480" t="str">
        <f>'RESUMEN TOTAL'!AM488</f>
        <v>APAGADO</v>
      </c>
      <c r="AH480" t="str">
        <f>'RESUMEN TOTAL'!AN488</f>
        <v>APAGADO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 t="str">
        <f>'RESUMEN TOTAL'!AJ489</f>
        <v>APAGADO</v>
      </c>
      <c r="AE481" t="str">
        <f>'RESUMEN TOTAL'!AK489</f>
        <v>APAGADO</v>
      </c>
      <c r="AF481" t="str">
        <f>'RESUMEN TOTAL'!AL489</f>
        <v>APAGADO</v>
      </c>
      <c r="AG481" t="str">
        <f>'RESUMEN TOTAL'!AM489</f>
        <v>APAGADO</v>
      </c>
      <c r="AH481" t="str">
        <f>'RESUMEN TOTAL'!AN489</f>
        <v>APAGADO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 t="str">
        <f>'RESUMEN TOTAL'!AJ492</f>
        <v>APAGADO</v>
      </c>
      <c r="AE484" t="str">
        <f>'RESUMEN TOTAL'!AK492</f>
        <v>APAGADO</v>
      </c>
      <c r="AF484" t="str">
        <f>'RESUMEN TOTAL'!AL492</f>
        <v>APAGADO</v>
      </c>
      <c r="AG484" t="str">
        <f>'RESUMEN TOTAL'!AM492</f>
        <v>APAGADO</v>
      </c>
      <c r="AH484" t="str">
        <f>'RESUMEN TOTAL'!AN492</f>
        <v>APAGADO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 t="str">
        <f>'RESUMEN TOTAL'!AJ493</f>
        <v>APAGADO</v>
      </c>
      <c r="AE485" t="str">
        <f>'RESUMEN TOTAL'!AK493</f>
        <v>APAGADO</v>
      </c>
      <c r="AF485" t="str">
        <f>'RESUMEN TOTAL'!AL493</f>
        <v>APAGADO</v>
      </c>
      <c r="AG485" t="str">
        <f>'RESUMEN TOTAL'!AM493</f>
        <v>APAGADO</v>
      </c>
      <c r="AH485" t="str">
        <f>'RESUMEN TOTAL'!AN493</f>
        <v>APAGADO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 t="str">
        <f>'RESUMEN TOTAL'!AJ494</f>
        <v>APAGADO</v>
      </c>
      <c r="AE486" t="str">
        <f>'RESUMEN TOTAL'!AK494</f>
        <v>APAGADO</v>
      </c>
      <c r="AF486" t="str">
        <f>'RESUMEN TOTAL'!AL494</f>
        <v>APAGADO</v>
      </c>
      <c r="AG486" t="str">
        <f>'RESUMEN TOTAL'!AM494</f>
        <v>APAGADO</v>
      </c>
      <c r="AH486" t="str">
        <f>'RESUMEN TOTAL'!AN494</f>
        <v>APAGADO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 t="str">
        <f>'RESUMEN TOTAL'!AJ495</f>
        <v>APAGADO</v>
      </c>
      <c r="AE487" t="str">
        <f>'RESUMEN TOTAL'!AK495</f>
        <v>APAGADO</v>
      </c>
      <c r="AF487" t="str">
        <f>'RESUMEN TOTAL'!AL495</f>
        <v>APAGADO</v>
      </c>
      <c r="AG487" t="str">
        <f>'RESUMEN TOTAL'!AM495</f>
        <v>APAGADO</v>
      </c>
      <c r="AH487" t="str">
        <f>'RESUMEN TOTAL'!AN495</f>
        <v>APAGADO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 t="str">
        <f>'RESUMEN TOTAL'!AK500</f>
        <v>APAGADO</v>
      </c>
      <c r="AF492" t="str">
        <f>'RESUMEN TOTAL'!AL500</f>
        <v>APAGADO</v>
      </c>
      <c r="AG492" t="str">
        <f>'RESUMEN TOTAL'!AM500</f>
        <v>APAGADO</v>
      </c>
      <c r="AH492" t="str">
        <f>'RESUMEN TOTAL'!AN500</f>
        <v>APAGADO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 t="str">
        <f>'RESUMEN TOTAL'!AK501</f>
        <v>APAGADO</v>
      </c>
      <c r="AF493" t="str">
        <f>'RESUMEN TOTAL'!AL501</f>
        <v>APAGADO</v>
      </c>
      <c r="AG493" t="str">
        <f>'RESUMEN TOTAL'!AM501</f>
        <v>APAGADO</v>
      </c>
      <c r="AH493" t="str">
        <f>'RESUMEN TOTAL'!AN501</f>
        <v>APAGADO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 t="str">
        <f>'RESUMEN TOTAL'!AJ502</f>
        <v>APAGADO</v>
      </c>
      <c r="AE494" t="str">
        <f>'RESUMEN TOTAL'!AK502</f>
        <v>APAGADO</v>
      </c>
      <c r="AF494" t="str">
        <f>'RESUMEN TOTAL'!AL502</f>
        <v>APAGADO</v>
      </c>
      <c r="AG494" t="str">
        <f>'RESUMEN TOTAL'!AM502</f>
        <v>APAGADO</v>
      </c>
      <c r="AH494" t="str">
        <f>'RESUMEN TOTAL'!AN502</f>
        <v>APAGADO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 t="str">
        <f>'RESUMEN TOTAL'!AJ503</f>
        <v>APAGADO</v>
      </c>
      <c r="AE495" t="str">
        <f>'RESUMEN TOTAL'!AK503</f>
        <v>APAGADO</v>
      </c>
      <c r="AF495" t="str">
        <f>'RESUMEN TOTAL'!AL503</f>
        <v>APAGADO</v>
      </c>
      <c r="AG495" t="str">
        <f>'RESUMEN TOTAL'!AM503</f>
        <v>APAGADO</v>
      </c>
      <c r="AH495" t="str">
        <f>'RESUMEN TOTAL'!AN503</f>
        <v>APAGADO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 t="str">
        <f>'RESUMEN TOTAL'!AJ504</f>
        <v>APAGADO</v>
      </c>
      <c r="AE496" t="str">
        <f>'RESUMEN TOTAL'!AK504</f>
        <v>APAGADO</v>
      </c>
      <c r="AF496" t="str">
        <f>'RESUMEN TOTAL'!AL504</f>
        <v>APAGADO</v>
      </c>
      <c r="AG496" t="str">
        <f>'RESUMEN TOTAL'!AM504</f>
        <v>APAGADO</v>
      </c>
      <c r="AH496" t="str">
        <f>'RESUMEN TOTAL'!AN504</f>
        <v>APAGADO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 t="str">
        <f>'RESUMEN TOTAL'!AJ505</f>
        <v>APAGADO</v>
      </c>
      <c r="AE497" t="str">
        <f>'RESUMEN TOTAL'!AK505</f>
        <v>APAGADO</v>
      </c>
      <c r="AF497" t="str">
        <f>'RESUMEN TOTAL'!AL505</f>
        <v>APAGADO</v>
      </c>
      <c r="AG497" t="str">
        <f>'RESUMEN TOTAL'!AM505</f>
        <v>APAGADO</v>
      </c>
      <c r="AH497" t="str">
        <f>'RESUMEN TOTAL'!AN505</f>
        <v>APAGADO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 t="str">
        <f>'RESUMEN TOTAL'!AJ506</f>
        <v>APAGADO</v>
      </c>
      <c r="AE498" t="str">
        <f>'RESUMEN TOTAL'!AK506</f>
        <v>APAGADO</v>
      </c>
      <c r="AF498" t="str">
        <f>'RESUMEN TOTAL'!AL506</f>
        <v>APAGADO</v>
      </c>
      <c r="AG498" t="str">
        <f>'RESUMEN TOTAL'!AM506</f>
        <v>APAGADO</v>
      </c>
      <c r="AH498" t="str">
        <f>'RESUMEN TOTAL'!AN506</f>
        <v>APAGADO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 t="str">
        <f>'RESUMEN TOTAL'!AJ507</f>
        <v>APAGADO</v>
      </c>
      <c r="AE499" t="str">
        <f>'RESUMEN TOTAL'!AK507</f>
        <v>APAGADO</v>
      </c>
      <c r="AF499" t="str">
        <f>'RESUMEN TOTAL'!AL507</f>
        <v>APAGADO</v>
      </c>
      <c r="AG499" t="str">
        <f>'RESUMEN TOTAL'!AM507</f>
        <v>APAGADO</v>
      </c>
      <c r="AH499" t="str">
        <f>'RESUMEN TOTAL'!AN507</f>
        <v>APAGADO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 t="str">
        <f>'RESUMEN TOTAL'!AJ508</f>
        <v>APAGADO</v>
      </c>
      <c r="AE500" t="str">
        <f>'RESUMEN TOTAL'!AK508</f>
        <v>APAGADO</v>
      </c>
      <c r="AF500" t="str">
        <f>'RESUMEN TOTAL'!AL508</f>
        <v>APAGADO</v>
      </c>
      <c r="AG500" t="str">
        <f>'RESUMEN TOTAL'!AM508</f>
        <v>APAGADO</v>
      </c>
      <c r="AH500" t="str">
        <f>'RESUMEN TOTAL'!AN508</f>
        <v>APAGADO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 t="str">
        <f>'RESUMEN TOTAL'!AJ509</f>
        <v>APAGADO</v>
      </c>
      <c r="AE501" t="str">
        <f>'RESUMEN TOTAL'!AK509</f>
        <v>APAGADO</v>
      </c>
      <c r="AF501" t="str">
        <f>'RESUMEN TOTAL'!AL509</f>
        <v>APAGADO</v>
      </c>
      <c r="AG501" t="str">
        <f>'RESUMEN TOTAL'!AM509</f>
        <v>APAGADO</v>
      </c>
      <c r="AH501" t="str">
        <f>'RESUMEN TOTAL'!AN509</f>
        <v>APAGADO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 t="str">
        <f>'RESUMEN TOTAL'!AJ510</f>
        <v>APAGADO</v>
      </c>
      <c r="AE502" t="str">
        <f>'RESUMEN TOTAL'!AK510</f>
        <v>APAGADO</v>
      </c>
      <c r="AF502" t="str">
        <f>'RESUMEN TOTAL'!AL510</f>
        <v>APAGADO</v>
      </c>
      <c r="AG502" t="str">
        <f>'RESUMEN TOTAL'!AM510</f>
        <v>APAGADO</v>
      </c>
      <c r="AH502" t="str">
        <f>'RESUMEN TOTAL'!AN510</f>
        <v>APAGADO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 t="str">
        <f>'RESUMEN TOTAL'!AJ516</f>
        <v>APAGADO</v>
      </c>
      <c r="AE508" t="str">
        <f>'RESUMEN TOTAL'!AK516</f>
        <v>APAGADO</v>
      </c>
      <c r="AF508" t="str">
        <f>'RESUMEN TOTAL'!AL516</f>
        <v>APAGADO</v>
      </c>
      <c r="AG508" t="str">
        <f>'RESUMEN TOTAL'!AM516</f>
        <v>APAGADO</v>
      </c>
      <c r="AH508" t="str">
        <f>'RESUMEN TOTAL'!AN516</f>
        <v>APAGADO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 t="str">
        <f>'RESUMEN TOTAL'!AJ517</f>
        <v>APAGADO</v>
      </c>
      <c r="AE509" t="str">
        <f>'RESUMEN TOTAL'!AK517</f>
        <v>APAGADO</v>
      </c>
      <c r="AF509" t="str">
        <f>'RESUMEN TOTAL'!AL517</f>
        <v>APAGADO</v>
      </c>
      <c r="AG509" t="str">
        <f>'RESUMEN TOTAL'!AM517</f>
        <v>APAGADO</v>
      </c>
      <c r="AH509" t="str">
        <f>'RESUMEN TOTAL'!AN517</f>
        <v>APAGADO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 t="str">
        <f>'RESUMEN TOTAL'!AJ518</f>
        <v>APAGADO</v>
      </c>
      <c r="AE510" t="str">
        <f>'RESUMEN TOTAL'!AK518</f>
        <v>APAGADO</v>
      </c>
      <c r="AF510" t="str">
        <f>'RESUMEN TOTAL'!AL518</f>
        <v>APAGADO</v>
      </c>
      <c r="AG510" t="str">
        <f>'RESUMEN TOTAL'!AM518</f>
        <v>APAGADO</v>
      </c>
      <c r="AH510" t="str">
        <f>'RESUMEN TOTAL'!AN518</f>
        <v>APAGADO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 t="str">
        <f>'RESUMEN TOTAL'!AJ519</f>
        <v>APAGADO</v>
      </c>
      <c r="AE511" t="str">
        <f>'RESUMEN TOTAL'!AK519</f>
        <v>APAGADO</v>
      </c>
      <c r="AF511" t="str">
        <f>'RESUMEN TOTAL'!AL519</f>
        <v>APAGADO</v>
      </c>
      <c r="AG511" t="str">
        <f>'RESUMEN TOTAL'!AM519</f>
        <v>APAGADO</v>
      </c>
      <c r="AH511" t="str">
        <f>'RESUMEN TOTAL'!AN519</f>
        <v>APAGADO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 t="str">
        <f>'RESUMEN TOTAL'!AJ524</f>
        <v>APAGADO</v>
      </c>
      <c r="AE516" t="str">
        <f>'RESUMEN TOTAL'!AK524</f>
        <v>APAGADO</v>
      </c>
      <c r="AF516" t="str">
        <f>'RESUMEN TOTAL'!AL524</f>
        <v>APAGADO</v>
      </c>
      <c r="AG516" t="str">
        <f>'RESUMEN TOTAL'!AM524</f>
        <v>APAGADO</v>
      </c>
      <c r="AH516" t="str">
        <f>'RESUMEN TOTAL'!AN524</f>
        <v>APAGADO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 t="str">
        <f>'RESUMEN TOTAL'!AJ528</f>
        <v>APAGADO</v>
      </c>
      <c r="AE520" t="str">
        <f>'RESUMEN TOTAL'!AK528</f>
        <v>APAGADO</v>
      </c>
      <c r="AF520" t="str">
        <f>'RESUMEN TOTAL'!AL528</f>
        <v>APAGADO</v>
      </c>
      <c r="AG520" t="str">
        <f>'RESUMEN TOTAL'!AM528</f>
        <v>APAGADO</v>
      </c>
      <c r="AH520" t="str">
        <f>'RESUMEN TOTAL'!AN528</f>
        <v>APAGADO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 t="str">
        <f>'RESUMEN TOTAL'!AJ529</f>
        <v>APAGADO</v>
      </c>
      <c r="AE521" t="str">
        <f>'RESUMEN TOTAL'!AK529</f>
        <v>APAGADO</v>
      </c>
      <c r="AF521" t="str">
        <f>'RESUMEN TOTAL'!AL529</f>
        <v>APAGADO</v>
      </c>
      <c r="AG521" t="str">
        <f>'RESUMEN TOTAL'!AM529</f>
        <v>APAGADO</v>
      </c>
      <c r="AH521" t="str">
        <f>'RESUMEN TOTAL'!AN529</f>
        <v>APAGADO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 t="str">
        <f>'RESUMEN TOTAL'!AJ532</f>
        <v>APAGADO</v>
      </c>
      <c r="AE524" t="str">
        <f>'RESUMEN TOTAL'!AK532</f>
        <v>APAGADO</v>
      </c>
      <c r="AF524" t="str">
        <f>'RESUMEN TOTAL'!AL532</f>
        <v>APAGADO</v>
      </c>
      <c r="AG524" t="str">
        <f>'RESUMEN TOTAL'!AM532</f>
        <v>APAGADO</v>
      </c>
      <c r="AH524" t="str">
        <f>'RESUMEN TOTAL'!AN532</f>
        <v>APAGADO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 t="str">
        <f>'RESUMEN TOTAL'!AJ533</f>
        <v>APAGADO</v>
      </c>
      <c r="AE525" t="str">
        <f>'RESUMEN TOTAL'!AK533</f>
        <v>APAGADO</v>
      </c>
      <c r="AF525" t="str">
        <f>'RESUMEN TOTAL'!AL533</f>
        <v>APAGADO</v>
      </c>
      <c r="AG525" t="str">
        <f>'RESUMEN TOTAL'!AM533</f>
        <v>APAGADO</v>
      </c>
      <c r="AH525" t="str">
        <f>'RESUMEN TOTAL'!AN533</f>
        <v>APAGADO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 t="str">
        <f>'RESUMEN TOTAL'!AK536</f>
        <v>APAGADO</v>
      </c>
      <c r="AF528" t="str">
        <f>'RESUMEN TOTAL'!AL536</f>
        <v>APAGADO</v>
      </c>
      <c r="AG528" t="str">
        <f>'RESUMEN TOTAL'!AM536</f>
        <v>APAGADO</v>
      </c>
      <c r="AH528" t="str">
        <f>'RESUMEN TOTAL'!AN536</f>
        <v>APAGADO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 t="str">
        <f>'RESUMEN TOTAL'!AK537</f>
        <v>APAGADO</v>
      </c>
      <c r="AF529" t="str">
        <f>'RESUMEN TOTAL'!AL537</f>
        <v>APAGADO</v>
      </c>
      <c r="AG529" t="str">
        <f>'RESUMEN TOTAL'!AM537</f>
        <v>APAGADO</v>
      </c>
      <c r="AH529" t="str">
        <f>'RESUMEN TOTAL'!AN537</f>
        <v>APAGADO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 t="str">
        <f>'RESUMEN TOTAL'!AJ542</f>
        <v>APAGADO</v>
      </c>
      <c r="AE534" t="str">
        <f>'RESUMEN TOTAL'!AK542</f>
        <v>APAGADO</v>
      </c>
      <c r="AF534" t="str">
        <f>'RESUMEN TOTAL'!AL542</f>
        <v>APAGADO</v>
      </c>
      <c r="AG534" t="str">
        <f>'RESUMEN TOTAL'!AM542</f>
        <v>APAGADO</v>
      </c>
      <c r="AH534" t="str">
        <f>'RESUMEN TOTAL'!AN542</f>
        <v>APAGADO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 t="str">
        <f>'RESUMEN TOTAL'!AJ543</f>
        <v>APAGADO</v>
      </c>
      <c r="AE535" t="str">
        <f>'RESUMEN TOTAL'!AK543</f>
        <v>APAGADO</v>
      </c>
      <c r="AF535" t="str">
        <f>'RESUMEN TOTAL'!AL543</f>
        <v>APAGADO</v>
      </c>
      <c r="AG535" t="str">
        <f>'RESUMEN TOTAL'!AM543</f>
        <v>APAGADO</v>
      </c>
      <c r="AH535" t="str">
        <f>'RESUMEN TOTAL'!AN543</f>
        <v>APAGADO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 t="str">
        <f>'RESUMEN TOTAL'!AK544</f>
        <v>APAGADO</v>
      </c>
      <c r="AF536" t="str">
        <f>'RESUMEN TOTAL'!AL544</f>
        <v>APAGADO</v>
      </c>
      <c r="AG536" t="str">
        <f>'RESUMEN TOTAL'!AM544</f>
        <v>APAGADO</v>
      </c>
      <c r="AH536" t="str">
        <f>'RESUMEN TOTAL'!AN544</f>
        <v>APAGADO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 t="str">
        <f>'RESUMEN TOTAL'!AK545</f>
        <v>APAGADO</v>
      </c>
      <c r="AF537" t="str">
        <f>'RESUMEN TOTAL'!AL545</f>
        <v>APAGADO</v>
      </c>
      <c r="AG537" t="str">
        <f>'RESUMEN TOTAL'!AM545</f>
        <v>APAGADO</v>
      </c>
      <c r="AH537" t="str">
        <f>'RESUMEN TOTAL'!AN545</f>
        <v>APAGADO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 t="str">
        <f>'RESUMEN TOTAL'!AJ546</f>
        <v>APAGADO</v>
      </c>
      <c r="AE538" t="str">
        <f>'RESUMEN TOTAL'!AK546</f>
        <v>APAGADO</v>
      </c>
      <c r="AF538" t="str">
        <f>'RESUMEN TOTAL'!AL546</f>
        <v>APAGADO</v>
      </c>
      <c r="AG538" t="str">
        <f>'RESUMEN TOTAL'!AM546</f>
        <v>APAGADO</v>
      </c>
      <c r="AH538" t="str">
        <f>'RESUMEN TOTAL'!AN546</f>
        <v>APAGADO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 t="str">
        <f>'RESUMEN TOTAL'!AJ547</f>
        <v>APAGADO</v>
      </c>
      <c r="AE539" t="str">
        <f>'RESUMEN TOTAL'!AK547</f>
        <v>APAGADO</v>
      </c>
      <c r="AF539" t="str">
        <f>'RESUMEN TOTAL'!AL547</f>
        <v>APAGADO</v>
      </c>
      <c r="AG539" t="str">
        <f>'RESUMEN TOTAL'!AM547</f>
        <v>APAGADO</v>
      </c>
      <c r="AH539" t="str">
        <f>'RESUMEN TOTAL'!AN547</f>
        <v>APAGADO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41</v>
      </c>
      <c r="AG1" s="18">
        <f t="shared" si="0"/>
        <v>40</v>
      </c>
      <c r="AH1" s="18">
        <f t="shared" ref="AH1:AI1" si="1">COUNTIF(AH3:AH404, "APAGADO")</f>
        <v>27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 t="str">
        <f>ESTADISTICA!AH70</f>
        <v>APAGADO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 t="str">
        <f>ESTADISTICA!AG87</f>
        <v>APAGADO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 t="str">
        <f>ESTADISTICA!AG88</f>
        <v>APAGADO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 t="str">
        <f>ESTADISTICA!AF179</f>
        <v>APAGADO</v>
      </c>
      <c r="AG181" t="str">
        <f>ESTADISTICA!AG179</f>
        <v>APAGADO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 t="str">
        <f>ESTADISTICA!AF181</f>
        <v>APAGADO</v>
      </c>
      <c r="AG183" t="str">
        <f>ESTADISTICA!AG181</f>
        <v>APAGADO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str">
        <f>ESTADISTICA!AH235</f>
        <v>APAGADO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 t="str">
        <f>ESTADISTICA!AF247</f>
        <v>APAGADO</v>
      </c>
      <c r="AG248" t="str">
        <f>ESTADISTICA!AG247</f>
        <v>APAGADO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 t="str">
        <f>ESTADISTICA!AF249</f>
        <v>APAGADO</v>
      </c>
      <c r="AG250" t="str">
        <f>ESTADISTICA!AG249</f>
        <v>APAGADO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 t="str">
        <f>ESTADISTICA!AH250</f>
        <v>APAGADO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t="str">
        <f>ESTADISTICA!AH251</f>
        <v>APAGADO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t="str">
        <f>ESTADISTICA!AH252</f>
        <v>APAGADO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  <c r="AH285" t="str">
        <f>ESTADISTICA!AH284</f>
        <v>APAGADO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 t="str">
        <f>ESTADISTICA!AF352</f>
        <v>APAGADO</v>
      </c>
      <c r="AG353" t="str">
        <f>ESTADISTICA!AG352</f>
        <v>APAGADO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 t="str">
        <f>ESTADISTICA!AF450</f>
        <v>APAGADO</v>
      </c>
      <c r="AG451" t="str">
        <f>ESTADISTICA!AG450</f>
        <v>APAGADO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39</v>
      </c>
      <c r="AE2" s="18">
        <f>COUNTIFS(AE4:AE501, "=APAGADO",E4:E501,"=Fibra Optica")</f>
        <v>23</v>
      </c>
      <c r="AF2" s="18">
        <f>COUNTIFS(AF4:AF501, "=APAGADO",E4:E501,"=Fibra Optica")</f>
        <v>34</v>
      </c>
      <c r="AG2" s="18">
        <f>COUNTIFS(AG4:AG501, "=APAGADO",E4:E501,"=Fibra Optica")</f>
        <v>36</v>
      </c>
      <c r="AH2" s="18">
        <f>COUNTIFS(AH4:AH501, "=APAGADO",E4:E501,"=Fibra Optica")</f>
        <v>23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 t="str">
        <f>'RESUMEN TOTAL'!AN48</f>
        <v>APAGADO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 t="str">
        <f>'RESUMEN TOTAL'!AN73</f>
        <v>APAGADO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 t="str">
        <f>'RESUMEN TOTAL'!AM183</f>
        <v>APAGADO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 t="str">
        <f>'RESUMEN TOTAL'!AM192</f>
        <v>APAGADO</v>
      </c>
      <c r="AH185" t="str">
        <f>'RESUMEN TOTAL'!AN192</f>
        <v>APAGADO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 t="str">
        <f>'RESUMEN TOTAL'!AM193</f>
        <v>APAGADO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 t="str">
        <f>'RESUMEN TOTAL'!AM196</f>
        <v>APAGADO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 t="str">
        <f>'RESUMEN TOTAL'!AM200</f>
        <v>APAGADO</v>
      </c>
      <c r="AH193" t="str">
        <f>'RESUMEN TOTAL'!AN200</f>
        <v>APAGADO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 t="str">
        <f>'RESUMEN TOTAL'!AM216</f>
        <v>APAGADO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 t="str">
        <f>'RESUMEN TOTAL'!AN239</f>
        <v>APAGADO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 t="str">
        <f>'RESUMEN TOTAL'!AN240</f>
        <v>APAGADO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 t="str">
        <f>'RESUMEN TOTAL'!AM252</f>
        <v>APAGADO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 t="str">
        <f>'RESUMEN TOTAL'!AN253</f>
        <v>APAGADO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 t="str">
        <f>'RESUMEN TOTAL'!AM254</f>
        <v>APAGADO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 t="str">
        <f>'RESUMEN TOTAL'!AN255</f>
        <v>APAGADO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 t="str">
        <f>'RESUMEN TOTAL'!AM256</f>
        <v>APAGADO</v>
      </c>
      <c r="AH247" t="str">
        <f>'RESUMEN TOTAL'!AN256</f>
        <v>APAGADO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 t="str">
        <f>'RESUMEN TOTAL'!AM257</f>
        <v>APAGADO</v>
      </c>
      <c r="AH248" t="str">
        <f>'RESUMEN TOTAL'!AN257</f>
        <v>APAGADO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 t="str">
        <f>'RESUMEN TOTAL'!AN287</f>
        <v>APAGADO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 t="str">
        <f>'RESUMEN TOTAL'!AM290</f>
        <v>APAGADO</v>
      </c>
      <c r="AH280" t="str">
        <f>'RESUMEN TOTAL'!AN290</f>
        <v>APAGADO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 t="str">
        <f>'RESUMEN TOTAL'!AM320</f>
        <v>APAGADO</v>
      </c>
      <c r="AH309" t="str">
        <f>'RESUMEN TOTAL'!AN320</f>
        <v>APAGADO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 t="str">
        <f>'RESUMEN TOTAL'!AM327</f>
        <v>APAGADO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 t="str">
        <f>'RESUMEN TOTAL'!AM328</f>
        <v>APAGADO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 t="str">
        <f>'RESUMEN TOTAL'!AM329</f>
        <v>APAGADO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 t="str">
        <f>'RESUMEN TOTAL'!AM330</f>
        <v>APAGADO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 t="str">
        <f>'RESUMEN TOTAL'!AM358</f>
        <v>APAGADO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 t="str">
        <f>'RESUMEN TOTAL'!AN359</f>
        <v>APAGADO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 t="str">
        <f>'RESUMEN TOTAL'!AM366</f>
        <v>APAGADO</v>
      </c>
      <c r="AH355" t="str">
        <f>'RESUMEN TOTAL'!AN366</f>
        <v>APAGADO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 t="str">
        <f>'RESUMEN TOTAL'!AM367</f>
        <v>APAGADO</v>
      </c>
      <c r="AH356" t="str">
        <f>'RESUMEN TOTAL'!AN367</f>
        <v>APAGADO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 t="str">
        <f>'RESUMEN TOTAL'!AM368</f>
        <v>APAGADO</v>
      </c>
      <c r="AH357" t="str">
        <f>'RESUMEN TOTAL'!AN368</f>
        <v>APAGADO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 t="str">
        <f>'RESUMEN TOTAL'!AM396</f>
        <v>APAGADO</v>
      </c>
      <c r="AH384" t="str">
        <f>'RESUMEN TOTAL'!AN396</f>
        <v>APAGADO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 t="str">
        <f>'RESUMEN TOTAL'!AM458</f>
        <v>APAGADO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 t="str">
        <f>'RESUMEN TOTAL'!AN488</f>
        <v>APAGADO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 t="str">
        <f>'RESUMEN TOTAL'!AN489</f>
        <v>APAGADO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 t="str">
        <f>'RESUMEN TOTAL'!AN492</f>
        <v>APAGADO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 t="str">
        <f>'RESUMEN TOTAL'!AN493</f>
        <v>APAGADO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 t="str">
        <f>'RESUMEN TOTAL'!AN494</f>
        <v>APAGADO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 t="str">
        <f>'RESUMEN TOTAL'!AN495</f>
        <v>APAGADO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 t="str">
        <f>'RESUMEN TOTAL'!AM500</f>
        <v>APAGADO</v>
      </c>
      <c r="AH466" t="str">
        <f>'RESUMEN TOTAL'!AN500</f>
        <v>APAGADO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 t="str">
        <f>'RESUMEN TOTAL'!AM501</f>
        <v>APAGADO</v>
      </c>
      <c r="AH467" t="str">
        <f>'RESUMEN TOTAL'!AN501</f>
        <v>APAGADO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 t="str">
        <f>'RESUMEN TOTAL'!AN502</f>
        <v>APAGADO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 t="str">
        <f>'RESUMEN TOTAL'!AN503</f>
        <v>APAGADO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 t="str">
        <f>'RESUMEN TOTAL'!AN504</f>
        <v>APAGADO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 t="str">
        <f>'RESUMEN TOTAL'!AN505</f>
        <v>APAGADO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 t="str">
        <f>'RESUMEN TOTAL'!AN506</f>
        <v>APAGADO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 t="str">
        <f>'RESUMEN TOTAL'!AN507</f>
        <v>APAGADO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 t="str">
        <f>'RESUMEN TOTAL'!AM508</f>
        <v>APAGADO</v>
      </c>
      <c r="AH474" t="str">
        <f>'RESUMEN TOTAL'!AN508</f>
        <v>APAGADO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 t="str">
        <f>'RESUMEN TOTAL'!AM509</f>
        <v>APAGADO</v>
      </c>
      <c r="AH475" t="str">
        <f>'RESUMEN TOTAL'!AN509</f>
        <v>APAGADO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 t="str">
        <f>'RESUMEN TOTAL'!AN510</f>
        <v>APAGADO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 t="str">
        <f>'RESUMEN TOTAL'!AN516</f>
        <v>APAGADO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 t="str">
        <f>'RESUMEN TOTAL'!AN517</f>
        <v>APAGADO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 t="str">
        <f>'RESUMEN TOTAL'!AM524</f>
        <v>APAGADO</v>
      </c>
      <c r="AH490" t="str">
        <f>'RESUMEN TOTAL'!AN524</f>
        <v>APAGADO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 t="str">
        <f>'RESUMEN TOTAL'!AN528</f>
        <v>APAGADO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 t="str">
        <f>'RESUMEN TOTAL'!AN529</f>
        <v>APAGADO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 t="str">
        <f>'RESUMEN TOTAL'!AN532</f>
        <v>APAGADO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 t="str">
        <f>'RESUMEN TOTAL'!AN533</f>
        <v>APAGADO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 t="str">
        <f>'RESUMEN TOTAL'!AM536</f>
        <v>APAGADO</v>
      </c>
      <c r="AH504" t="str">
        <f>'RESUMEN TOTAL'!AN536</f>
        <v>APAGADO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 t="str">
        <f>'RESUMEN TOTAL'!AM537</f>
        <v>APAGADO</v>
      </c>
      <c r="AH505" t="str">
        <f>'RESUMEN TOTAL'!AN537</f>
        <v>APAGADO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 t="str">
        <f>'RESUMEN TOTAL'!AN542</f>
        <v>APAGADO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 t="str">
        <f>'RESUMEN TOTAL'!AN543</f>
        <v>APAGADO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 t="str">
        <f>'RESUMEN TOTAL'!AM544</f>
        <v>APAGADO</v>
      </c>
      <c r="AH512" t="str">
        <f>'RESUMEN TOTAL'!AN544</f>
        <v>APAGADO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 t="str">
        <f>'RESUMEN TOTAL'!AM545</f>
        <v>APAGADO</v>
      </c>
      <c r="AH513" t="str">
        <f>'RESUMEN TOTAL'!AN545</f>
        <v>APAGADO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 t="str">
        <f>'RESUMEN TOTAL'!AM546</f>
        <v>APAGADO</v>
      </c>
      <c r="AH514" t="str">
        <f>'RESUMEN TOTAL'!AN546</f>
        <v>APAGADO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 t="str">
        <f>'RESUMEN TOTAL'!AM547</f>
        <v>APAGADO</v>
      </c>
      <c r="AH515" t="str">
        <f>'RESUMEN TOTAL'!AN547</f>
        <v>APAGADO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1</v>
      </c>
      <c r="AF2" s="18">
        <f>COUNTIFS(AF5:AF502, "=APAGADO",E5:E502,"=PTO A FO")</f>
        <v>2</v>
      </c>
      <c r="AG2" s="18">
        <f>COUNTIFS(AG5:AG502, "=APAGADO",E5:E502,"=PTO A FO")</f>
        <v>2</v>
      </c>
      <c r="AH2" s="18">
        <f>COUNTIFS(AH5:AH502, "=APAGADO",E5:E502,"=PTO A FO")</f>
        <v>2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 t="str">
        <f>'RESUMEN TOTAL'!AK44</f>
        <v>APAGADO</v>
      </c>
      <c r="AF42" t="str">
        <f>'RESUMEN TOTAL'!AL44</f>
        <v>APAGADO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 t="str">
        <f>'RESUMEN TOTAL'!AJ48</f>
        <v>APAGADO</v>
      </c>
      <c r="AE46" t="str">
        <f>'RESUMEN TOTAL'!AK48</f>
        <v>APAGADO</v>
      </c>
      <c r="AF46" t="str">
        <f>'RESUMEN TOTAL'!AL48</f>
        <v>APAGADO</v>
      </c>
      <c r="AG46" t="str">
        <f>'RESUMEN TOTAL'!AM48</f>
        <v>APAGADO</v>
      </c>
      <c r="AH46" t="str">
        <f>'RESUMEN TOTAL'!AN48</f>
        <v>APAGADO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 t="str">
        <f>'RESUMEN TOTAL'!AJ73</f>
        <v>APAGADO</v>
      </c>
      <c r="AE71" t="str">
        <f>'RESUMEN TOTAL'!AK73</f>
        <v>APAGADO</v>
      </c>
      <c r="AF71" t="str">
        <f>'RESUMEN TOTAL'!AL73</f>
        <v>APAGADO</v>
      </c>
      <c r="AG71">
        <f>'RESUMEN TOTAL'!AM73</f>
        <v>0</v>
      </c>
      <c r="AH71" t="str">
        <f>'RESUMEN TOTAL'!AN73</f>
        <v>APAGADO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 t="str">
        <f>'RESUMEN TOTAL'!AM90</f>
        <v>APAGADO</v>
      </c>
      <c r="AH88" t="str">
        <f>'RESUMEN TOTAL'!AN90</f>
        <v>APAGADO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 t="str">
        <f>'RESUMEN TOTAL'!AM91</f>
        <v>APAGADO</v>
      </c>
      <c r="AH89" t="str">
        <f>'RESUMEN TOTAL'!AN91</f>
        <v>APAGADO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 t="str">
        <f>'RESUMEN TOTAL'!AJ139</f>
        <v>APAGADO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 t="str">
        <f>'RESUMEN TOTAL'!AJ150</f>
        <v>APAGADO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 t="str">
        <f>'RESUMEN TOTAL'!AN171</f>
        <v>APAGADO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 t="str">
        <f>'RESUMEN TOTAL'!AL183</f>
        <v>APAGADO</v>
      </c>
      <c r="AG177" t="str">
        <f>'RESUMEN TOTAL'!AM183</f>
        <v>APAGADO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 t="str">
        <f>'RESUMEN TOTAL'!AL186</f>
        <v>APAGADO</v>
      </c>
      <c r="AG180" t="str">
        <f>'RESUMEN TOTAL'!AM186</f>
        <v>APAGADO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 t="str">
        <f>'RESUMEN TOTAL'!AL192</f>
        <v>APAGADO</v>
      </c>
      <c r="AG186" t="str">
        <f>'RESUMEN TOTAL'!AM192</f>
        <v>APAGADO</v>
      </c>
      <c r="AH186" t="str">
        <f>'RESUMEN TOTAL'!AN192</f>
        <v>APAGADO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 t="str">
        <f>'RESUMEN TOTAL'!AL193</f>
        <v>APAGADO</v>
      </c>
      <c r="AG187" t="str">
        <f>'RESUMEN TOTAL'!AM193</f>
        <v>APAGADO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 t="str">
        <f>'RESUMEN TOTAL'!AL196</f>
        <v>APAGADO</v>
      </c>
      <c r="AG190" t="str">
        <f>'RESUMEN TOTAL'!AM196</f>
        <v>APAGADO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 t="str">
        <f>'RESUMEN TOTAL'!AM200</f>
        <v>APAGADO</v>
      </c>
      <c r="AH194" t="str">
        <f>'RESUMEN TOTAL'!AN200</f>
        <v>APAGADO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 t="str">
        <f>'RESUMEN TOTAL'!AL216</f>
        <v>APAGADO</v>
      </c>
      <c r="AG209" t="str">
        <f>'RESUMEN TOTAL'!AM216</f>
        <v>APAGADO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 t="str">
        <f>'RESUMEN TOTAL'!AJ239</f>
        <v>APAGADO</v>
      </c>
      <c r="AE231" t="str">
        <f>'RESUMEN TOTAL'!AK239</f>
        <v>APAGADO</v>
      </c>
      <c r="AF231" t="str">
        <f>'RESUMEN TOTAL'!AL239</f>
        <v>APAGADO</v>
      </c>
      <c r="AG231" t="str">
        <f>'RESUMEN TOTAL'!AM239</f>
        <v>APAGADO</v>
      </c>
      <c r="AH231" t="str">
        <f>'RESUMEN TOTAL'!AN239</f>
        <v>APAGADO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 t="str">
        <f>'RESUMEN TOTAL'!AJ255</f>
        <v>APAGADO</v>
      </c>
      <c r="AE247" t="str">
        <f>'RESUMEN TOTAL'!AK255</f>
        <v>APAGADO</v>
      </c>
      <c r="AF247" t="str">
        <f>'RESUMEN TOTAL'!AL255</f>
        <v>APAGADO</v>
      </c>
      <c r="AG247" t="str">
        <f>'RESUMEN TOTAL'!AM255</f>
        <v>APAGADO</v>
      </c>
      <c r="AH247" t="str">
        <f>'RESUMEN TOTAL'!AN255</f>
        <v>APAGADO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 t="str">
        <f>'RESUMEN TOTAL'!AN256</f>
        <v>APAGADO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 t="str">
        <f>'RESUMEN TOTAL'!AJ257</f>
        <v>APAGADO</v>
      </c>
      <c r="AE249" t="str">
        <f>'RESUMEN TOTAL'!AK257</f>
        <v>APAGADO</v>
      </c>
      <c r="AF249" t="str">
        <f>'RESUMEN TOTAL'!AL257</f>
        <v>APAGADO</v>
      </c>
      <c r="AG249" t="str">
        <f>'RESUMEN TOTAL'!AM257</f>
        <v>APAGADO</v>
      </c>
      <c r="AH249" t="str">
        <f>'RESUMEN TOTAL'!AN257</f>
        <v>APAGADO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 t="str">
        <f>'RESUMEN TOTAL'!AJ264</f>
        <v>APAGADO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 t="str">
        <f>'RESUMEN TOTAL'!AJ265</f>
        <v>APAGADO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 t="str">
        <f>'RESUMEN TOTAL'!AJ266</f>
        <v>APAGADO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 t="str">
        <f>'RESUMEN TOTAL'!AJ267</f>
        <v>APAGADO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 t="str">
        <f>'RESUMEN TOTAL'!AJ268</f>
        <v>APAGADO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 t="str">
        <f>'RESUMEN TOTAL'!AJ269</f>
        <v>APAGADO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 t="str">
        <f>'RESUMEN TOTAL'!AN287</f>
        <v>APAGADO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 t="str">
        <f>'RESUMEN TOTAL'!AJ288</f>
        <v>APAGADO</v>
      </c>
      <c r="AE279" t="str">
        <f>'RESUMEN TOTAL'!AK288</f>
        <v>APAGADO</v>
      </c>
      <c r="AF279" t="str">
        <f>'RESUMEN TOTAL'!AL288</f>
        <v>APAGADO</v>
      </c>
      <c r="AG279" t="str">
        <f>'RESUMEN TOTAL'!AM288</f>
        <v>APAGADO</v>
      </c>
      <c r="AH279" t="str">
        <f>'RESUMEN TOTAL'!AN288</f>
        <v>APAGADO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 t="str">
        <f>'RESUMEN TOTAL'!AM290</f>
        <v>APAGADO</v>
      </c>
      <c r="AH281" t="str">
        <f>'RESUMEN TOTAL'!AN290</f>
        <v>APAGADO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 t="str">
        <f>'RESUMEN TOTAL'!AJ307</f>
        <v>APAGADO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 t="str">
        <f>'RESUMEN TOTAL'!AJ320</f>
        <v>APAGADO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 t="str">
        <f>'RESUMEN TOTAL'!AN320</f>
        <v>APAGADO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 t="str">
        <f>'RESUMEN TOTAL'!AL327</f>
        <v>APAGADO</v>
      </c>
      <c r="AG317" t="str">
        <f>'RESUMEN TOTAL'!AM327</f>
        <v>APAGADO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 t="str">
        <f>'RESUMEN TOTAL'!AL328</f>
        <v>APAGADO</v>
      </c>
      <c r="AG318" t="str">
        <f>'RESUMEN TOTAL'!AM328</f>
        <v>APAGADO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 t="str">
        <f>'RESUMEN TOTAL'!AL329</f>
        <v>APAGADO</v>
      </c>
      <c r="AG319" t="str">
        <f>'RESUMEN TOTAL'!AM329</f>
        <v>APAGADO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 t="str">
        <f>'RESUMEN TOTAL'!AL330</f>
        <v>APAGADO</v>
      </c>
      <c r="AG320" t="str">
        <f>'RESUMEN TOTAL'!AM330</f>
        <v>APAGADO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 t="str">
        <f>'RESUMEN TOTAL'!AJ334</f>
        <v>APAGADO</v>
      </c>
      <c r="AE324" t="str">
        <f>'RESUMEN TOTAL'!AK334</f>
        <v>APAGADO</v>
      </c>
      <c r="AF324" t="str">
        <f>'RESUMEN TOTAL'!AL334</f>
        <v>APAGADO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 t="str">
        <f>'RESUMEN TOTAL'!AJ338</f>
        <v>APAGADO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 t="str">
        <f>'RESUMEN TOTAL'!AJ359</f>
        <v>APAGADO</v>
      </c>
      <c r="AE349" t="str">
        <f>'RESUMEN TOTAL'!AK359</f>
        <v>APAGADO</v>
      </c>
      <c r="AF349" t="str">
        <f>'RESUMEN TOTAL'!AL359</f>
        <v>APAGADO</v>
      </c>
      <c r="AG349" t="str">
        <f>'RESUMEN TOTAL'!AM359</f>
        <v>APAGADO</v>
      </c>
      <c r="AH349" t="str">
        <f>'RESUMEN TOTAL'!AN359</f>
        <v>APAGADO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 t="str">
        <f>'RESUMEN TOTAL'!AJ366</f>
        <v>APAGADO</v>
      </c>
      <c r="AE356" t="str">
        <f>'RESUMEN TOTAL'!AK366</f>
        <v>APAGADO</v>
      </c>
      <c r="AF356" t="str">
        <f>'RESUMEN TOTAL'!AL366</f>
        <v>APAGADO</v>
      </c>
      <c r="AG356" t="str">
        <f>'RESUMEN TOTAL'!AM366</f>
        <v>APAGADO</v>
      </c>
      <c r="AH356" t="str">
        <f>'RESUMEN TOTAL'!AN366</f>
        <v>APAGADO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 t="str">
        <f>'RESUMEN TOTAL'!AJ367</f>
        <v>APAGADO</v>
      </c>
      <c r="AE357" t="str">
        <f>'RESUMEN TOTAL'!AK367</f>
        <v>APAGADO</v>
      </c>
      <c r="AF357" t="str">
        <f>'RESUMEN TOTAL'!AL367</f>
        <v>APAGADO</v>
      </c>
      <c r="AG357" t="str">
        <f>'RESUMEN TOTAL'!AM367</f>
        <v>APAGADO</v>
      </c>
      <c r="AH357" t="str">
        <f>'RESUMEN TOTAL'!AN367</f>
        <v>APAGADO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 t="str">
        <f>'RESUMEN TOTAL'!AJ368</f>
        <v>APAGADO</v>
      </c>
      <c r="AE358" t="str">
        <f>'RESUMEN TOTAL'!AK368</f>
        <v>APAGADO</v>
      </c>
      <c r="AF358" t="str">
        <f>'RESUMEN TOTAL'!AL368</f>
        <v>APAGADO</v>
      </c>
      <c r="AG358" t="str">
        <f>'RESUMEN TOTAL'!AM368</f>
        <v>APAGADO</v>
      </c>
      <c r="AH358" t="str">
        <f>'RESUMEN TOTAL'!AN368</f>
        <v>APAGADO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 t="str">
        <f>'RESUMEN TOTAL'!AM396</f>
        <v>APAGADO</v>
      </c>
      <c r="AH385" t="str">
        <f>'RESUMEN TOTAL'!AN396</f>
        <v>APAGADO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 t="str">
        <f>'RESUMEN TOTAL'!AJ408</f>
        <v>APAGADO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 t="str">
        <f>'RESUMEN TOTAL'!AJ415</f>
        <v>APAGADO</v>
      </c>
      <c r="AE404" t="str">
        <f>'RESUMEN TOTAL'!AK415</f>
        <v>APAGADO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 t="str">
        <f>'RESUMEN TOTAL'!AJ416</f>
        <v>APAGADO</v>
      </c>
      <c r="AE405" t="str">
        <f>'RESUMEN TOTAL'!AK416</f>
        <v>APAGADO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 t="str">
        <f>'RESUMEN TOTAL'!AJ431</f>
        <v>APAGADO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 t="str">
        <f>'RESUMEN TOTAL'!AJ439</f>
        <v>APAGADO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 t="str">
        <f>'RESUMEN TOTAL'!AJ440</f>
        <v>APAGADO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 t="str">
        <f>'RESUMEN TOTAL'!AJ441</f>
        <v>APAGADO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 t="str">
        <f>'RESUMEN TOTAL'!AJ442</f>
        <v>APAGADO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 t="str">
        <f>'RESUMEN TOTAL'!AJ443</f>
        <v>APAGADO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 t="str">
        <f>'RESUMEN TOTAL'!AJ445</f>
        <v>APAGADO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 t="str">
        <f>'RESUMEN TOTAL'!AJ458</f>
        <v>APAGADO</v>
      </c>
      <c r="AE445" t="str">
        <f>'RESUMEN TOTAL'!AK458</f>
        <v>APAGADO</v>
      </c>
      <c r="AF445" t="str">
        <f>'RESUMEN TOTAL'!AL458</f>
        <v>APAGADO</v>
      </c>
      <c r="AG445" t="str">
        <f>'RESUMEN TOTAL'!AM458</f>
        <v>APAGADO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 t="str">
        <f>'RESUMEN TOTAL'!AJ459</f>
        <v>APAGADO</v>
      </c>
      <c r="AE446" t="str">
        <f>'RESUMEN TOTAL'!AK459</f>
        <v>APAGADO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 t="str">
        <f>'RESUMEN TOTAL'!AJ460</f>
        <v>APAGADO</v>
      </c>
      <c r="AE447" t="str">
        <f>'RESUMEN TOTAL'!AK460</f>
        <v>APAGADO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 t="str">
        <f>'RESUMEN TOTAL'!AK500</f>
        <v>APAGADO</v>
      </c>
      <c r="AF467" t="str">
        <f>'RESUMEN TOTAL'!AL500</f>
        <v>APAGADO</v>
      </c>
      <c r="AG467" t="str">
        <f>'RESUMEN TOTAL'!AM500</f>
        <v>APAGADO</v>
      </c>
      <c r="AH467" t="str">
        <f>'RESUMEN TOTAL'!AN500</f>
        <v>APAGADO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 t="str">
        <f>'RESUMEN TOTAL'!AK501</f>
        <v>APAGADO</v>
      </c>
      <c r="AF468" t="str">
        <f>'RESUMEN TOTAL'!AL501</f>
        <v>APAGADO</v>
      </c>
      <c r="AG468" t="str">
        <f>'RESUMEN TOTAL'!AM501</f>
        <v>APAGADO</v>
      </c>
      <c r="AH468" t="str">
        <f>'RESUMEN TOTAL'!AN501</f>
        <v>APAGADO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 t="str">
        <f>'RESUMEN TOTAL'!AJ508</f>
        <v>APAGADO</v>
      </c>
      <c r="AE475" t="str">
        <f>'RESUMEN TOTAL'!AK508</f>
        <v>APAGADO</v>
      </c>
      <c r="AF475" t="str">
        <f>'RESUMEN TOTAL'!AL508</f>
        <v>APAGADO</v>
      </c>
      <c r="AG475" t="str">
        <f>'RESUMEN TOTAL'!AM508</f>
        <v>APAGADO</v>
      </c>
      <c r="AH475" t="str">
        <f>'RESUMEN TOTAL'!AN508</f>
        <v>APAGADO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 t="str">
        <f>'RESUMEN TOTAL'!AJ509</f>
        <v>APAGADO</v>
      </c>
      <c r="AE476" t="str">
        <f>'RESUMEN TOTAL'!AK509</f>
        <v>APAGADO</v>
      </c>
      <c r="AF476" t="str">
        <f>'RESUMEN TOTAL'!AL509</f>
        <v>APAGADO</v>
      </c>
      <c r="AG476" t="str">
        <f>'RESUMEN TOTAL'!AM509</f>
        <v>APAGADO</v>
      </c>
      <c r="AH476" t="str">
        <f>'RESUMEN TOTAL'!AN509</f>
        <v>APAGADO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 t="str">
        <f>'RESUMEN TOTAL'!AJ517</f>
        <v>APAGADO</v>
      </c>
      <c r="AE484" t="str">
        <f>'RESUMEN TOTAL'!AK517</f>
        <v>APAGADO</v>
      </c>
      <c r="AF484" t="str">
        <f>'RESUMEN TOTAL'!AL517</f>
        <v>APAGADO</v>
      </c>
      <c r="AG484" t="str">
        <f>'RESUMEN TOTAL'!AM517</f>
        <v>APAGADO</v>
      </c>
      <c r="AH484" t="str">
        <f>'RESUMEN TOTAL'!AN517</f>
        <v>APAGADO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 t="str">
        <f>'RESUMEN TOTAL'!AJ524</f>
        <v>APAGADO</v>
      </c>
      <c r="AE491" t="str">
        <f>'RESUMEN TOTAL'!AK524</f>
        <v>APAGADO</v>
      </c>
      <c r="AF491" t="str">
        <f>'RESUMEN TOTAL'!AL524</f>
        <v>APAGADO</v>
      </c>
      <c r="AG491" t="str">
        <f>'RESUMEN TOTAL'!AM524</f>
        <v>APAGADO</v>
      </c>
      <c r="AH491" t="str">
        <f>'RESUMEN TOTAL'!AN524</f>
        <v>APAGADO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 t="str">
        <f>'RESUMEN TOTAL'!AJ533</f>
        <v>APAGADO</v>
      </c>
      <c r="AE500" t="str">
        <f>'RESUMEN TOTAL'!AK533</f>
        <v>APAGADO</v>
      </c>
      <c r="AF500" t="str">
        <f>'RESUMEN TOTAL'!AL533</f>
        <v>APAGADO</v>
      </c>
      <c r="AG500" t="str">
        <f>'RESUMEN TOTAL'!AM533</f>
        <v>APAGADO</v>
      </c>
      <c r="AH500" t="str">
        <f>'RESUMEN TOTAL'!AN533</f>
        <v>APAGADO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 t="str">
        <f>'RESUMEN TOTAL'!AK536</f>
        <v>APAGADO</v>
      </c>
      <c r="AF505" t="str">
        <f>'RESUMEN TOTAL'!AL536</f>
        <v>APAGADO</v>
      </c>
      <c r="AG505" t="str">
        <f>'RESUMEN TOTAL'!AM536</f>
        <v>APAGADO</v>
      </c>
      <c r="AH505" t="str">
        <f>'RESUMEN TOTAL'!AN536</f>
        <v>APAGADO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 t="str">
        <f>'RESUMEN TOTAL'!AK537</f>
        <v>APAGADO</v>
      </c>
      <c r="AF506" t="str">
        <f>'RESUMEN TOTAL'!AL537</f>
        <v>APAGADO</v>
      </c>
      <c r="AG506" t="str">
        <f>'RESUMEN TOTAL'!AM537</f>
        <v>APAGADO</v>
      </c>
      <c r="AH506" t="str">
        <f>'RESUMEN TOTAL'!AN537</f>
        <v>APAGADO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 t="str">
        <f>'RESUMEN TOTAL'!AK544</f>
        <v>APAGADO</v>
      </c>
      <c r="AF513" t="str">
        <f>'RESUMEN TOTAL'!AL544</f>
        <v>APAGADO</v>
      </c>
      <c r="AG513" t="str">
        <f>'RESUMEN TOTAL'!AM544</f>
        <v>APAGADO</v>
      </c>
      <c r="AH513" t="str">
        <f>'RESUMEN TOTAL'!AN544</f>
        <v>APAGADO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 t="str">
        <f>'RESUMEN TOTAL'!AK545</f>
        <v>APAGADO</v>
      </c>
      <c r="AF514" t="str">
        <f>'RESUMEN TOTAL'!AL545</f>
        <v>APAGADO</v>
      </c>
      <c r="AG514" t="str">
        <f>'RESUMEN TOTAL'!AM545</f>
        <v>APAGADO</v>
      </c>
      <c r="AH514" t="str">
        <f>'RESUMEN TOTAL'!AN545</f>
        <v>APAGADO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 t="str">
        <f>'RESUMEN TOTAL'!AN546</f>
        <v>APAGADO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 t="str">
        <f>'RESUMEN TOTAL'!AN547</f>
        <v>APAGADO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6</v>
      </c>
      <c r="AG2" s="18">
        <f>COUNTIFS(AG4:AG500, "=APAGADO",E4:E500,"=radio")</f>
        <v>3</v>
      </c>
      <c r="AH2" s="18">
        <f>COUNTIFS(AH4:AH600, "=APAGADO",E4:E600,"=radio")</f>
        <v>2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 t="str">
        <f>'RESUMEN TOTAL'!AK44</f>
        <v>APAGADO</v>
      </c>
      <c r="AF41" t="str">
        <f>'RESUMEN TOTAL'!AL44</f>
        <v>APAGADO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 t="str">
        <f>'RESUMEN TOTAL'!AJ48</f>
        <v>APAGADO</v>
      </c>
      <c r="AE45" t="str">
        <f>'RESUMEN TOTAL'!AK48</f>
        <v>APAGADO</v>
      </c>
      <c r="AF45" t="str">
        <f>'RESUMEN TOTAL'!AL48</f>
        <v>APAGADO</v>
      </c>
      <c r="AG45" t="str">
        <f>'RESUMEN TOTAL'!AM48</f>
        <v>APAGADO</v>
      </c>
      <c r="AH45" t="str">
        <f>'RESUMEN TOTAL'!AN48</f>
        <v>APAGADO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 t="str">
        <f>'RESUMEN TOTAL'!AJ73</f>
        <v>APAGADO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 t="str">
        <f>'RESUMEN TOTAL'!AN73</f>
        <v>APAGADO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 t="str">
        <f>'RESUMEN TOTAL'!AM90</f>
        <v>APAGADO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 t="str">
        <f>'RESUMEN TOTAL'!AM91</f>
        <v>APAGADO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 t="str">
        <f>'RESUMEN TOTAL'!AJ139</f>
        <v>APAGADO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 t="str">
        <f>'RESUMEN TOTAL'!AJ150</f>
        <v>APAGADO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 t="str">
        <f>'RESUMEN TOTAL'!AL183</f>
        <v>APAGADO</v>
      </c>
      <c r="AG176" t="str">
        <f>'RESUMEN TOTAL'!AM183</f>
        <v>APAGADO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 t="str">
        <f>'RESUMEN TOTAL'!AL192</f>
        <v>APAGADO</v>
      </c>
      <c r="AG185" t="str">
        <f>'RESUMEN TOTAL'!AM192</f>
        <v>APAGADO</v>
      </c>
      <c r="AH185" t="str">
        <f>'RESUMEN TOTAL'!AN192</f>
        <v>APAGADO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 t="str">
        <f>'RESUMEN TOTAL'!AL193</f>
        <v>APAGADO</v>
      </c>
      <c r="AG186" t="str">
        <f>'RESUMEN TOTAL'!AM193</f>
        <v>APAGADO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 t="str">
        <f>'RESUMEN TOTAL'!AL196</f>
        <v>APAGADO</v>
      </c>
      <c r="AG189" t="str">
        <f>'RESUMEN TOTAL'!AM196</f>
        <v>APAGADO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 t="str">
        <f>'RESUMEN TOTAL'!AJ200</f>
        <v>APAGADO</v>
      </c>
      <c r="AE193" t="str">
        <f>'RESUMEN TOTAL'!AK200</f>
        <v>APAGADO</v>
      </c>
      <c r="AF193" t="str">
        <f>'RESUMEN TOTAL'!AL200</f>
        <v>APAGADO</v>
      </c>
      <c r="AG193" t="str">
        <f>'RESUMEN TOTAL'!AM200</f>
        <v>APAGADO</v>
      </c>
      <c r="AH193" t="str">
        <f>'RESUMEN TOTAL'!AN200</f>
        <v>APAGADO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 t="str">
        <f>'RESUMEN TOTAL'!AL216</f>
        <v>APAGADO</v>
      </c>
      <c r="AG208" t="str">
        <f>'RESUMEN TOTAL'!AM216</f>
        <v>APAGADO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 t="str">
        <f>'RESUMEN TOTAL'!AJ239</f>
        <v>APAGADO</v>
      </c>
      <c r="AE230" t="str">
        <f>'RESUMEN TOTAL'!AK239</f>
        <v>APAGADO</v>
      </c>
      <c r="AF230" t="str">
        <f>'RESUMEN TOTAL'!AL239</f>
        <v>APAGADO</v>
      </c>
      <c r="AG230" t="str">
        <f>'RESUMEN TOTAL'!AM239</f>
        <v>APAGADO</v>
      </c>
      <c r="AH230" t="str">
        <f>'RESUMEN TOTAL'!AN239</f>
        <v>APAGADO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 t="str">
        <f>'RESUMEN TOTAL'!AN240</f>
        <v>APAGADO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 t="str">
        <f>'RESUMEN TOTAL'!AL252</f>
        <v>APAGADO</v>
      </c>
      <c r="AG243" t="str">
        <f>'RESUMEN TOTAL'!AM252</f>
        <v>APAGADO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 t="str">
        <f>'RESUMEN TOTAL'!AJ253</f>
        <v>APAGADO</v>
      </c>
      <c r="AE244" t="str">
        <f>'RESUMEN TOTAL'!AK253</f>
        <v>APAGADO</v>
      </c>
      <c r="AF244" t="str">
        <f>'RESUMEN TOTAL'!AL253</f>
        <v>APAGADO</v>
      </c>
      <c r="AG244" t="str">
        <f>'RESUMEN TOTAL'!AM253</f>
        <v>APAGADO</v>
      </c>
      <c r="AH244" t="str">
        <f>'RESUMEN TOTAL'!AN253</f>
        <v>APAGADO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 t="str">
        <f>'RESUMEN TOTAL'!AL254</f>
        <v>APAGADO</v>
      </c>
      <c r="AG245" t="str">
        <f>'RESUMEN TOTAL'!AM254</f>
        <v>APAGADO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 t="str">
        <f>'RESUMEN TOTAL'!AJ255</f>
        <v>APAGADO</v>
      </c>
      <c r="AE246" t="str">
        <f>'RESUMEN TOTAL'!AK255</f>
        <v>APAGADO</v>
      </c>
      <c r="AF246" t="str">
        <f>'RESUMEN TOTAL'!AL255</f>
        <v>APAGADO</v>
      </c>
      <c r="AG246" t="str">
        <f>'RESUMEN TOTAL'!AM255</f>
        <v>APAGADO</v>
      </c>
      <c r="AH246" t="str">
        <f>'RESUMEN TOTAL'!AN255</f>
        <v>APAGADO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 t="str">
        <f>'RESUMEN TOTAL'!AJ256</f>
        <v>APAGADO</v>
      </c>
      <c r="AE247" t="str">
        <f>'RESUMEN TOTAL'!AK256</f>
        <v>APAGADO</v>
      </c>
      <c r="AF247" t="str">
        <f>'RESUMEN TOTAL'!AL256</f>
        <v>APAGADO</v>
      </c>
      <c r="AG247" t="str">
        <f>'RESUMEN TOTAL'!AM256</f>
        <v>APAGADO</v>
      </c>
      <c r="AH247" t="str">
        <f>'RESUMEN TOTAL'!AN256</f>
        <v>APAGADO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 t="str">
        <f>'RESUMEN TOTAL'!AJ257</f>
        <v>APAGADO</v>
      </c>
      <c r="AE248" t="str">
        <f>'RESUMEN TOTAL'!AK257</f>
        <v>APAGADO</v>
      </c>
      <c r="AF248" t="str">
        <f>'RESUMEN TOTAL'!AL257</f>
        <v>APAGADO</v>
      </c>
      <c r="AG248" t="str">
        <f>'RESUMEN TOTAL'!AM257</f>
        <v>APAGADO</v>
      </c>
      <c r="AH248" t="str">
        <f>'RESUMEN TOTAL'!AN257</f>
        <v>APAGADO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 t="str">
        <f>'RESUMEN TOTAL'!AK258</f>
        <v>APAGADO</v>
      </c>
      <c r="AF249" t="str">
        <f>'RESUMEN TOTAL'!AL258</f>
        <v>APAGADO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 t="str">
        <f>'RESUMEN TOTAL'!AJ264</f>
        <v>APAGADO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 t="str">
        <f>'RESUMEN TOTAL'!AJ265</f>
        <v>APAGADO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 t="str">
        <f>'RESUMEN TOTAL'!AJ266</f>
        <v>APAGADO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 t="str">
        <f>'RESUMEN TOTAL'!AJ267</f>
        <v>APAGADO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 t="str">
        <f>'RESUMEN TOTAL'!AJ268</f>
        <v>APAGADO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 t="str">
        <f>'RESUMEN TOTAL'!AJ269</f>
        <v>APAGADO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 t="str">
        <f>'RESUMEN TOTAL'!AJ287</f>
        <v>APAGADO</v>
      </c>
      <c r="AE277" t="str">
        <f>'RESUMEN TOTAL'!AK287</f>
        <v>APAGADO</v>
      </c>
      <c r="AF277" t="str">
        <f>'RESUMEN TOTAL'!AL287</f>
        <v>APAGADO</v>
      </c>
      <c r="AG277" t="str">
        <f>'RESUMEN TOTAL'!AM287</f>
        <v>APAGADO</v>
      </c>
      <c r="AH277" t="str">
        <f>'RESUMEN TOTAL'!AN287</f>
        <v>APAGADO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 t="str">
        <f>'RESUMEN TOTAL'!AM290</f>
        <v>APAGADO</v>
      </c>
      <c r="AH280" t="str">
        <f>'RESUMEN TOTAL'!AN290</f>
        <v>APAGADO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 t="str">
        <f>'RESUMEN TOTAL'!AJ307</f>
        <v>APAGADO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 t="str">
        <f>'RESUMEN TOTAL'!AJ320</f>
        <v>APAGADO</v>
      </c>
      <c r="AE309" t="str">
        <f>'RESUMEN TOTAL'!AK320</f>
        <v>APAGADO</v>
      </c>
      <c r="AF309" t="str">
        <f>'RESUMEN TOTAL'!AL320</f>
        <v>APAGADO</v>
      </c>
      <c r="AG309" t="str">
        <f>'RESUMEN TOTAL'!AM320</f>
        <v>APAGADO</v>
      </c>
      <c r="AH309" t="str">
        <f>'RESUMEN TOTAL'!AN320</f>
        <v>APAGADO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 t="str">
        <f>'RESUMEN TOTAL'!AL327</f>
        <v>APAGADO</v>
      </c>
      <c r="AG316" t="str">
        <f>'RESUMEN TOTAL'!AM327</f>
        <v>APAGADO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 t="str">
        <f>'RESUMEN TOTAL'!AL328</f>
        <v>APAGADO</v>
      </c>
      <c r="AG317" t="str">
        <f>'RESUMEN TOTAL'!AM328</f>
        <v>APAGADO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 t="str">
        <f>'RESUMEN TOTAL'!AL329</f>
        <v>APAGADO</v>
      </c>
      <c r="AG318" t="str">
        <f>'RESUMEN TOTAL'!AM329</f>
        <v>APAGADO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 t="str">
        <f>'RESUMEN TOTAL'!AL330</f>
        <v>APAGADO</v>
      </c>
      <c r="AG319" t="str">
        <f>'RESUMEN TOTAL'!AM330</f>
        <v>APAGADO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 t="str">
        <f>'RESUMEN TOTAL'!AJ334</f>
        <v>APAGADO</v>
      </c>
      <c r="AE323" t="str">
        <f>'RESUMEN TOTAL'!AK334</f>
        <v>APAGADO</v>
      </c>
      <c r="AF323" t="str">
        <f>'RESUMEN TOTAL'!AL334</f>
        <v>APAGADO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 t="str">
        <f>'RESUMEN TOTAL'!AJ337</f>
        <v>APAGADO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 t="str">
        <f>'RESUMEN TOTAL'!AJ338</f>
        <v>APAGADO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 t="str">
        <f>'RESUMEN TOTAL'!AL358</f>
        <v>APAGADO</v>
      </c>
      <c r="AG347" t="str">
        <f>'RESUMEN TOTAL'!AM358</f>
        <v>APAGADO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 t="str">
        <f>'RESUMEN TOTAL'!AJ359</f>
        <v>APAGADO</v>
      </c>
      <c r="AE348" t="str">
        <f>'RESUMEN TOTAL'!AK359</f>
        <v>APAGADO</v>
      </c>
      <c r="AF348" t="str">
        <f>'RESUMEN TOTAL'!AL359</f>
        <v>APAGADO</v>
      </c>
      <c r="AG348" t="str">
        <f>'RESUMEN TOTAL'!AM359</f>
        <v>APAGADO</v>
      </c>
      <c r="AH348" t="str">
        <f>'RESUMEN TOTAL'!AN359</f>
        <v>APAGADO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 t="str">
        <f>'RESUMEN TOTAL'!AJ366</f>
        <v>APAGADO</v>
      </c>
      <c r="AE355" t="str">
        <f>'RESUMEN TOTAL'!AK366</f>
        <v>APAGADO</v>
      </c>
      <c r="AF355" t="str">
        <f>'RESUMEN TOTAL'!AL366</f>
        <v>APAGADO</v>
      </c>
      <c r="AG355" t="str">
        <f>'RESUMEN TOTAL'!AM366</f>
        <v>APAGADO</v>
      </c>
      <c r="AH355" t="str">
        <f>'RESUMEN TOTAL'!AN366</f>
        <v>APAGADO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 t="str">
        <f>'RESUMEN TOTAL'!AJ367</f>
        <v>APAGADO</v>
      </c>
      <c r="AE356" t="str">
        <f>'RESUMEN TOTAL'!AK367</f>
        <v>APAGADO</v>
      </c>
      <c r="AF356" t="str">
        <f>'RESUMEN TOTAL'!AL367</f>
        <v>APAGADO</v>
      </c>
      <c r="AG356" t="str">
        <f>'RESUMEN TOTAL'!AM367</f>
        <v>APAGADO</v>
      </c>
      <c r="AH356" t="str">
        <f>'RESUMEN TOTAL'!AN367</f>
        <v>APAGADO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 t="str">
        <f>'RESUMEN TOTAL'!AJ368</f>
        <v>APAGADO</v>
      </c>
      <c r="AE357" t="str">
        <f>'RESUMEN TOTAL'!AK368</f>
        <v>APAGADO</v>
      </c>
      <c r="AF357" t="str">
        <f>'RESUMEN TOTAL'!AL368</f>
        <v>APAGADO</v>
      </c>
      <c r="AG357" t="str">
        <f>'RESUMEN TOTAL'!AM368</f>
        <v>APAGADO</v>
      </c>
      <c r="AH357" t="str">
        <f>'RESUMEN TOTAL'!AN368</f>
        <v>APAGADO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 t="str">
        <f>'RESUMEN TOTAL'!AJ394</f>
        <v>APAGADO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 t="str">
        <f>'RESUMEN TOTAL'!AJ396</f>
        <v>APAGADO</v>
      </c>
      <c r="AE384" t="str">
        <f>'RESUMEN TOTAL'!AK396</f>
        <v>APAGADO</v>
      </c>
      <c r="AF384" t="str">
        <f>'RESUMEN TOTAL'!AL396</f>
        <v>APAGADO</v>
      </c>
      <c r="AG384" t="str">
        <f>'RESUMEN TOTAL'!AM396</f>
        <v>APAGADO</v>
      </c>
      <c r="AH384" t="str">
        <f>'RESUMEN TOTAL'!AN396</f>
        <v>APAGADO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 t="str">
        <f>'RESUMEN TOTAL'!AJ408</f>
        <v>APAGADO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 t="str">
        <f>'RESUMEN TOTAL'!AJ415</f>
        <v>APAGADO</v>
      </c>
      <c r="AE403" t="str">
        <f>'RESUMEN TOTAL'!AK415</f>
        <v>APAGADO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 t="str">
        <f>'RESUMEN TOTAL'!AJ416</f>
        <v>APAGADO</v>
      </c>
      <c r="AE404" t="str">
        <f>'RESUMEN TOTAL'!AK416</f>
        <v>APAGADO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 t="str">
        <f>'RESUMEN TOTAL'!AJ431</f>
        <v>APAGADO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 t="str">
        <f>'RESUMEN TOTAL'!AJ439</f>
        <v>APAGADO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 t="str">
        <f>'RESUMEN TOTAL'!AJ440</f>
        <v>APAGADO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 t="str">
        <f>'RESUMEN TOTAL'!AJ441</f>
        <v>APAGADO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 t="str">
        <f>'RESUMEN TOTAL'!AJ442</f>
        <v>APAGADO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 t="str">
        <f>'RESUMEN TOTAL'!AJ443</f>
        <v>APAGADO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 t="str">
        <f>'RESUMEN TOTAL'!AJ445</f>
        <v>APAGADO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 t="str">
        <f>'RESUMEN TOTAL'!AJ458</f>
        <v>APAGADO</v>
      </c>
      <c r="AE444" t="str">
        <f>'RESUMEN TOTAL'!AK458</f>
        <v>APAGADO</v>
      </c>
      <c r="AF444" t="str">
        <f>'RESUMEN TOTAL'!AL458</f>
        <v>APAGADO</v>
      </c>
      <c r="AG444" t="str">
        <f>'RESUMEN TOTAL'!AM458</f>
        <v>APAGADO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 t="str">
        <f>'RESUMEN TOTAL'!AJ459</f>
        <v>APAGADO</v>
      </c>
      <c r="AE445" t="str">
        <f>'RESUMEN TOTAL'!AK459</f>
        <v>APAGADO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 t="str">
        <f>'RESUMEN TOTAL'!AJ460</f>
        <v>APAGADO</v>
      </c>
      <c r="AE446" t="str">
        <f>'RESUMEN TOTAL'!AK460</f>
        <v>APAGADO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 t="str">
        <f>'RESUMEN TOTAL'!AJ488</f>
        <v>APAGADO</v>
      </c>
      <c r="AE454" t="str">
        <f>'RESUMEN TOTAL'!AK488</f>
        <v>APAGADO</v>
      </c>
      <c r="AF454" t="str">
        <f>'RESUMEN TOTAL'!AL488</f>
        <v>APAGADO</v>
      </c>
      <c r="AG454" t="str">
        <f>'RESUMEN TOTAL'!AM488</f>
        <v>APAGADO</v>
      </c>
      <c r="AH454" t="str">
        <f>'RESUMEN TOTAL'!AN488</f>
        <v>APAGADO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 t="str">
        <f>'RESUMEN TOTAL'!AJ489</f>
        <v>APAGADO</v>
      </c>
      <c r="AE455" t="str">
        <f>'RESUMEN TOTAL'!AK489</f>
        <v>APAGADO</v>
      </c>
      <c r="AF455" t="str">
        <f>'RESUMEN TOTAL'!AL489</f>
        <v>APAGADO</v>
      </c>
      <c r="AG455" t="str">
        <f>'RESUMEN TOTAL'!AM489</f>
        <v>APAGADO</v>
      </c>
      <c r="AH455" t="str">
        <f>'RESUMEN TOTAL'!AN489</f>
        <v>APAGADO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 t="str">
        <f>'RESUMEN TOTAL'!AJ492</f>
        <v>APAGADO</v>
      </c>
      <c r="AE458" t="str">
        <f>'RESUMEN TOTAL'!AK492</f>
        <v>APAGADO</v>
      </c>
      <c r="AF458" t="str">
        <f>'RESUMEN TOTAL'!AL492</f>
        <v>APAGADO</v>
      </c>
      <c r="AG458" t="str">
        <f>'RESUMEN TOTAL'!AM492</f>
        <v>APAGADO</v>
      </c>
      <c r="AH458" t="str">
        <f>'RESUMEN TOTAL'!AN492</f>
        <v>APAGADO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 t="str">
        <f>'RESUMEN TOTAL'!AJ493</f>
        <v>APAGADO</v>
      </c>
      <c r="AE459" t="str">
        <f>'RESUMEN TOTAL'!AK493</f>
        <v>APAGADO</v>
      </c>
      <c r="AF459" t="str">
        <f>'RESUMEN TOTAL'!AL493</f>
        <v>APAGADO</v>
      </c>
      <c r="AG459" t="str">
        <f>'RESUMEN TOTAL'!AM493</f>
        <v>APAGADO</v>
      </c>
      <c r="AH459" t="str">
        <f>'RESUMEN TOTAL'!AN493</f>
        <v>APAGADO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 t="str">
        <f>'RESUMEN TOTAL'!AJ494</f>
        <v>APAGADO</v>
      </c>
      <c r="AE460" t="str">
        <f>'RESUMEN TOTAL'!AK494</f>
        <v>APAGADO</v>
      </c>
      <c r="AF460" t="str">
        <f>'RESUMEN TOTAL'!AL494</f>
        <v>APAGADO</v>
      </c>
      <c r="AG460" t="str">
        <f>'RESUMEN TOTAL'!AM494</f>
        <v>APAGADO</v>
      </c>
      <c r="AH460" t="str">
        <f>'RESUMEN TOTAL'!AN494</f>
        <v>APAGADO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 t="str">
        <f>'RESUMEN TOTAL'!AJ495</f>
        <v>APAGADO</v>
      </c>
      <c r="AE461" t="str">
        <f>'RESUMEN TOTAL'!AK495</f>
        <v>APAGADO</v>
      </c>
      <c r="AF461" t="str">
        <f>'RESUMEN TOTAL'!AL495</f>
        <v>APAGADO</v>
      </c>
      <c r="AG461" t="str">
        <f>'RESUMEN TOTAL'!AM495</f>
        <v>APAGADO</v>
      </c>
      <c r="AH461" t="str">
        <f>'RESUMEN TOTAL'!AN495</f>
        <v>APAGADO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 t="str">
        <f>'RESUMEN TOTAL'!AK500</f>
        <v>APAGADO</v>
      </c>
      <c r="AF466" t="str">
        <f>'RESUMEN TOTAL'!AL500</f>
        <v>APAGADO</v>
      </c>
      <c r="AG466" t="str">
        <f>'RESUMEN TOTAL'!AM500</f>
        <v>APAGADO</v>
      </c>
      <c r="AH466" t="str">
        <f>'RESUMEN TOTAL'!AN500</f>
        <v>APAGADO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 t="str">
        <f>'RESUMEN TOTAL'!AK501</f>
        <v>APAGADO</v>
      </c>
      <c r="AF467" t="str">
        <f>'RESUMEN TOTAL'!AL501</f>
        <v>APAGADO</v>
      </c>
      <c r="AG467" t="str">
        <f>'RESUMEN TOTAL'!AM501</f>
        <v>APAGADO</v>
      </c>
      <c r="AH467" t="str">
        <f>'RESUMEN TOTAL'!AN501</f>
        <v>APAGADO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 t="str">
        <f>'RESUMEN TOTAL'!AJ502</f>
        <v>APAGADO</v>
      </c>
      <c r="AE468" t="str">
        <f>'RESUMEN TOTAL'!AK502</f>
        <v>APAGADO</v>
      </c>
      <c r="AF468" t="str">
        <f>'RESUMEN TOTAL'!AL502</f>
        <v>APAGADO</v>
      </c>
      <c r="AG468" t="str">
        <f>'RESUMEN TOTAL'!AM502</f>
        <v>APAGADO</v>
      </c>
      <c r="AH468" t="str">
        <f>'RESUMEN TOTAL'!AN502</f>
        <v>APAGADO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 t="str">
        <f>'RESUMEN TOTAL'!AJ503</f>
        <v>APAGADO</v>
      </c>
      <c r="AE469" t="str">
        <f>'RESUMEN TOTAL'!AK503</f>
        <v>APAGADO</v>
      </c>
      <c r="AF469" t="str">
        <f>'RESUMEN TOTAL'!AL503</f>
        <v>APAGADO</v>
      </c>
      <c r="AG469" t="str">
        <f>'RESUMEN TOTAL'!AM503</f>
        <v>APAGADO</v>
      </c>
      <c r="AH469" t="str">
        <f>'RESUMEN TOTAL'!AN503</f>
        <v>APAGADO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 t="str">
        <f>'RESUMEN TOTAL'!AJ504</f>
        <v>APAGADO</v>
      </c>
      <c r="AE470" t="str">
        <f>'RESUMEN TOTAL'!AK504</f>
        <v>APAGADO</v>
      </c>
      <c r="AF470" t="str">
        <f>'RESUMEN TOTAL'!AL504</f>
        <v>APAGADO</v>
      </c>
      <c r="AG470" t="str">
        <f>'RESUMEN TOTAL'!AM504</f>
        <v>APAGADO</v>
      </c>
      <c r="AH470" t="str">
        <f>'RESUMEN TOTAL'!AN504</f>
        <v>APAGADO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 t="str">
        <f>'RESUMEN TOTAL'!AJ505</f>
        <v>APAGADO</v>
      </c>
      <c r="AE471" t="str">
        <f>'RESUMEN TOTAL'!AK505</f>
        <v>APAGADO</v>
      </c>
      <c r="AF471" t="str">
        <f>'RESUMEN TOTAL'!AL505</f>
        <v>APAGADO</v>
      </c>
      <c r="AG471" t="str">
        <f>'RESUMEN TOTAL'!AM505</f>
        <v>APAGADO</v>
      </c>
      <c r="AH471" t="str">
        <f>'RESUMEN TOTAL'!AN505</f>
        <v>APAGADO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 t="str">
        <f>'RESUMEN TOTAL'!AJ506</f>
        <v>APAGADO</v>
      </c>
      <c r="AE472" t="str">
        <f>'RESUMEN TOTAL'!AK506</f>
        <v>APAGADO</v>
      </c>
      <c r="AF472" t="str">
        <f>'RESUMEN TOTAL'!AL506</f>
        <v>APAGADO</v>
      </c>
      <c r="AG472" t="str">
        <f>'RESUMEN TOTAL'!AM506</f>
        <v>APAGADO</v>
      </c>
      <c r="AH472" t="str">
        <f>'RESUMEN TOTAL'!AN506</f>
        <v>APAGADO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 t="str">
        <f>'RESUMEN TOTAL'!AJ507</f>
        <v>APAGADO</v>
      </c>
      <c r="AE473" t="str">
        <f>'RESUMEN TOTAL'!AK507</f>
        <v>APAGADO</v>
      </c>
      <c r="AF473" t="str">
        <f>'RESUMEN TOTAL'!AL507</f>
        <v>APAGADO</v>
      </c>
      <c r="AG473" t="str">
        <f>'RESUMEN TOTAL'!AM507</f>
        <v>APAGADO</v>
      </c>
      <c r="AH473" t="str">
        <f>'RESUMEN TOTAL'!AN507</f>
        <v>APAGADO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 t="str">
        <f>'RESUMEN TOTAL'!AJ508</f>
        <v>APAGADO</v>
      </c>
      <c r="AE474" t="str">
        <f>'RESUMEN TOTAL'!AK508</f>
        <v>APAGADO</v>
      </c>
      <c r="AF474" t="str">
        <f>'RESUMEN TOTAL'!AL508</f>
        <v>APAGADO</v>
      </c>
      <c r="AG474" t="str">
        <f>'RESUMEN TOTAL'!AM508</f>
        <v>APAGADO</v>
      </c>
      <c r="AH474" t="str">
        <f>'RESUMEN TOTAL'!AN508</f>
        <v>APAGADO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 t="str">
        <f>'RESUMEN TOTAL'!AJ509</f>
        <v>APAGADO</v>
      </c>
      <c r="AE475" t="str">
        <f>'RESUMEN TOTAL'!AK509</f>
        <v>APAGADO</v>
      </c>
      <c r="AF475" t="str">
        <f>'RESUMEN TOTAL'!AL509</f>
        <v>APAGADO</v>
      </c>
      <c r="AG475" t="str">
        <f>'RESUMEN TOTAL'!AM509</f>
        <v>APAGADO</v>
      </c>
      <c r="AH475" t="str">
        <f>'RESUMEN TOTAL'!AN509</f>
        <v>APAGADO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 t="str">
        <f>'RESUMEN TOTAL'!AJ510</f>
        <v>APAGADO</v>
      </c>
      <c r="AE476" t="str">
        <f>'RESUMEN TOTAL'!AK510</f>
        <v>APAGADO</v>
      </c>
      <c r="AF476" t="str">
        <f>'RESUMEN TOTAL'!AL510</f>
        <v>APAGADO</v>
      </c>
      <c r="AG476" t="str">
        <f>'RESUMEN TOTAL'!AM510</f>
        <v>APAGADO</v>
      </c>
      <c r="AH476" t="str">
        <f>'RESUMEN TOTAL'!AN510</f>
        <v>APAGADO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 t="str">
        <f>'RESUMEN TOTAL'!AJ516</f>
        <v>APAGADO</v>
      </c>
      <c r="AE482" t="str">
        <f>'RESUMEN TOTAL'!AK516</f>
        <v>APAGADO</v>
      </c>
      <c r="AF482" t="str">
        <f>'RESUMEN TOTAL'!AL516</f>
        <v>APAGADO</v>
      </c>
      <c r="AG482" t="str">
        <f>'RESUMEN TOTAL'!AM516</f>
        <v>APAGADO</v>
      </c>
      <c r="AH482" t="str">
        <f>'RESUMEN TOTAL'!AN516</f>
        <v>APAGADO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 t="str">
        <f>'RESUMEN TOTAL'!AJ517</f>
        <v>APAGADO</v>
      </c>
      <c r="AE483" t="str">
        <f>'RESUMEN TOTAL'!AK517</f>
        <v>APAGADO</v>
      </c>
      <c r="AF483" t="str">
        <f>'RESUMEN TOTAL'!AL517</f>
        <v>APAGADO</v>
      </c>
      <c r="AG483" t="str">
        <f>'RESUMEN TOTAL'!AM517</f>
        <v>APAGADO</v>
      </c>
      <c r="AH483" t="str">
        <f>'RESUMEN TOTAL'!AN517</f>
        <v>APAGADO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 t="str">
        <f>'RESUMEN TOTAL'!AJ524</f>
        <v>APAGADO</v>
      </c>
      <c r="AE490" t="str">
        <f>'RESUMEN TOTAL'!AK524</f>
        <v>APAGADO</v>
      </c>
      <c r="AF490" t="str">
        <f>'RESUMEN TOTAL'!AL524</f>
        <v>APAGADO</v>
      </c>
      <c r="AG490" t="str">
        <f>'RESUMEN TOTAL'!AM524</f>
        <v>APAGADO</v>
      </c>
      <c r="AH490" t="str">
        <f>'RESUMEN TOTAL'!AN524</f>
        <v>APAGADO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 t="str">
        <f>'RESUMEN TOTAL'!AJ528</f>
        <v>APAGADO</v>
      </c>
      <c r="AE494" t="str">
        <f>'RESUMEN TOTAL'!AK528</f>
        <v>APAGADO</v>
      </c>
      <c r="AF494" t="str">
        <f>'RESUMEN TOTAL'!AL528</f>
        <v>APAGADO</v>
      </c>
      <c r="AG494" t="str">
        <f>'RESUMEN TOTAL'!AM528</f>
        <v>APAGADO</v>
      </c>
      <c r="AH494" t="str">
        <f>'RESUMEN TOTAL'!AN528</f>
        <v>APAGADO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 t="str">
        <f>'RESUMEN TOTAL'!AJ529</f>
        <v>APAGADO</v>
      </c>
      <c r="AE495" t="str">
        <f>'RESUMEN TOTAL'!AK529</f>
        <v>APAGADO</v>
      </c>
      <c r="AF495" t="str">
        <f>'RESUMEN TOTAL'!AL529</f>
        <v>APAGADO</v>
      </c>
      <c r="AG495" t="str">
        <f>'RESUMEN TOTAL'!AM529</f>
        <v>APAGADO</v>
      </c>
      <c r="AH495" t="str">
        <f>'RESUMEN TOTAL'!AN529</f>
        <v>APAGADO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 t="str">
        <f>'RESUMEN TOTAL'!AJ532</f>
        <v>APAGADO</v>
      </c>
      <c r="AE498" t="str">
        <f>'RESUMEN TOTAL'!AK532</f>
        <v>APAGADO</v>
      </c>
      <c r="AF498" t="str">
        <f>'RESUMEN TOTAL'!AL532</f>
        <v>APAGADO</v>
      </c>
      <c r="AG498" t="str">
        <f>'RESUMEN TOTAL'!AM532</f>
        <v>APAGADO</v>
      </c>
      <c r="AH498" t="str">
        <f>'RESUMEN TOTAL'!AN532</f>
        <v>APAGADO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 t="str">
        <f>'RESUMEN TOTAL'!AJ533</f>
        <v>APAGADO</v>
      </c>
      <c r="AE499" t="str">
        <f>'RESUMEN TOTAL'!AK533</f>
        <v>APAGADO</v>
      </c>
      <c r="AF499" t="str">
        <f>'RESUMEN TOTAL'!AL533</f>
        <v>APAGADO</v>
      </c>
      <c r="AG499" t="str">
        <f>'RESUMEN TOTAL'!AM533</f>
        <v>APAGADO</v>
      </c>
      <c r="AH499" t="str">
        <f>'RESUMEN TOTAL'!AN533</f>
        <v>APAGADO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 t="str">
        <f>'RESUMEN TOTAL'!AK536</f>
        <v>APAGADO</v>
      </c>
      <c r="AF504" t="str">
        <f>'RESUMEN TOTAL'!AL536</f>
        <v>APAGADO</v>
      </c>
      <c r="AG504" t="str">
        <f>'RESUMEN TOTAL'!AM536</f>
        <v>APAGADO</v>
      </c>
      <c r="AH504" t="str">
        <f>'RESUMEN TOTAL'!AN536</f>
        <v>APAGADO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 t="str">
        <f>'RESUMEN TOTAL'!AK537</f>
        <v>APAGADO</v>
      </c>
      <c r="AF505" t="str">
        <f>'RESUMEN TOTAL'!AL537</f>
        <v>APAGADO</v>
      </c>
      <c r="AG505" t="str">
        <f>'RESUMEN TOTAL'!AM537</f>
        <v>APAGADO</v>
      </c>
      <c r="AH505" t="str">
        <f>'RESUMEN TOTAL'!AN537</f>
        <v>APAGADO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 t="str">
        <f>'RESUMEN TOTAL'!AJ542</f>
        <v>APAGADO</v>
      </c>
      <c r="AE510" t="str">
        <f>'RESUMEN TOTAL'!AK542</f>
        <v>APAGADO</v>
      </c>
      <c r="AF510" t="str">
        <f>'RESUMEN TOTAL'!AL542</f>
        <v>APAGADO</v>
      </c>
      <c r="AG510" t="str">
        <f>'RESUMEN TOTAL'!AM542</f>
        <v>APAGADO</v>
      </c>
      <c r="AH510" t="str">
        <f>'RESUMEN TOTAL'!AN542</f>
        <v>APAGADO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 t="str">
        <f>'RESUMEN TOTAL'!AJ543</f>
        <v>APAGADO</v>
      </c>
      <c r="AE511" t="str">
        <f>'RESUMEN TOTAL'!AK543</f>
        <v>APAGADO</v>
      </c>
      <c r="AF511" t="str">
        <f>'RESUMEN TOTAL'!AL543</f>
        <v>APAGADO</v>
      </c>
      <c r="AG511" t="str">
        <f>'RESUMEN TOTAL'!AM543</f>
        <v>APAGADO</v>
      </c>
      <c r="AH511" t="str">
        <f>'RESUMEN TOTAL'!AN543</f>
        <v>APAGADO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 t="str">
        <f>'RESUMEN TOTAL'!AK544</f>
        <v>APAGADO</v>
      </c>
      <c r="AF512" t="str">
        <f>'RESUMEN TOTAL'!AL544</f>
        <v>APAGADO</v>
      </c>
      <c r="AG512" t="str">
        <f>'RESUMEN TOTAL'!AM544</f>
        <v>APAGADO</v>
      </c>
      <c r="AH512" t="str">
        <f>'RESUMEN TOTAL'!AN544</f>
        <v>APAGADO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 t="str">
        <f>'RESUMEN TOTAL'!AK545</f>
        <v>APAGADO</v>
      </c>
      <c r="AF513" t="str">
        <f>'RESUMEN TOTAL'!AL545</f>
        <v>APAGADO</v>
      </c>
      <c r="AG513" t="str">
        <f>'RESUMEN TOTAL'!AM545</f>
        <v>APAGADO</v>
      </c>
      <c r="AH513" t="str">
        <f>'RESUMEN TOTAL'!AN545</f>
        <v>APAGADO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 t="str">
        <f>'RESUMEN TOTAL'!AJ546</f>
        <v>APAGADO</v>
      </c>
      <c r="AE514" t="str">
        <f>'RESUMEN TOTAL'!AK546</f>
        <v>APAGADO</v>
      </c>
      <c r="AF514" t="str">
        <f>'RESUMEN TOTAL'!AL546</f>
        <v>APAGADO</v>
      </c>
      <c r="AG514" t="str">
        <f>'RESUMEN TOTAL'!AM546</f>
        <v>APAGADO</v>
      </c>
      <c r="AH514" t="str">
        <f>'RESUMEN TOTAL'!AN546</f>
        <v>APAGADO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 t="str">
        <f>'RESUMEN TOTAL'!AJ547</f>
        <v>APAGADO</v>
      </c>
      <c r="AE515" t="str">
        <f>'RESUMEN TOTAL'!AK547</f>
        <v>APAGADO</v>
      </c>
      <c r="AF515" t="str">
        <f>'RESUMEN TOTAL'!AL547</f>
        <v>APAGADO</v>
      </c>
      <c r="AG515" t="str">
        <f>'RESUMEN TOTAL'!AM547</f>
        <v>APAGADO</v>
      </c>
      <c r="AH515" t="str">
        <f>'RESUMEN TOTAL'!AN547</f>
        <v>APAGADO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86" zoomScaleNormal="100" workbookViewId="0">
      <selection activeCell="F198" sqref="F198:J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18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25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v>9.2499999999999999E-2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4</v>
      </c>
      <c r="D193" s="66">
        <v>38</v>
      </c>
      <c r="E193" s="67">
        <v>8.3699999999999997E-2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</v>
      </c>
      <c r="D194" s="66">
        <v>41</v>
      </c>
      <c r="E194" s="67">
        <v>9.0300000000000005E-2</v>
      </c>
      <c r="F194" s="143"/>
      <c r="G194" s="65" t="s">
        <v>1151</v>
      </c>
      <c r="H194" s="118">
        <v>39</v>
      </c>
      <c r="I194" s="122">
        <v>22</v>
      </c>
      <c r="J194" s="112">
        <f>I194/H194</f>
        <v>0.5641025641025641</v>
      </c>
    </row>
    <row r="195" spans="2:10" ht="16.5" thickBot="1" x14ac:dyDescent="0.3">
      <c r="B195" s="68" t="s">
        <v>16</v>
      </c>
      <c r="C195" s="69">
        <v>3</v>
      </c>
      <c r="D195" s="66">
        <v>39</v>
      </c>
      <c r="E195" s="90">
        <v>8.5900000000000004E-2</v>
      </c>
      <c r="F195" s="143"/>
      <c r="G195" s="65" t="s">
        <v>1416</v>
      </c>
      <c r="H195" s="118">
        <v>39</v>
      </c>
      <c r="I195" s="123">
        <v>21</v>
      </c>
      <c r="J195" s="107">
        <f>I195/H195</f>
        <v>0.53846153846153844</v>
      </c>
    </row>
    <row r="196" spans="2:10" ht="17.25" thickTop="1" thickBot="1" x14ac:dyDescent="0.3">
      <c r="B196" s="93" t="s">
        <v>1142</v>
      </c>
      <c r="C196" s="94">
        <v>19</v>
      </c>
      <c r="D196" s="94"/>
      <c r="E196" s="95">
        <v>0.08</v>
      </c>
      <c r="F196" s="143"/>
      <c r="G196" s="65" t="s">
        <v>1422</v>
      </c>
      <c r="H196" s="118">
        <v>78</v>
      </c>
      <c r="I196" s="124">
        <v>43</v>
      </c>
      <c r="J196" s="110">
        <f>I196/H196</f>
        <v>0.55128205128205132</v>
      </c>
    </row>
    <row r="197" spans="2:10" ht="17.25" thickTop="1" thickBot="1" x14ac:dyDescent="0.3">
      <c r="B197" s="93" t="s">
        <v>1143</v>
      </c>
      <c r="C197" s="94">
        <v>23</v>
      </c>
      <c r="D197" s="94">
        <v>0</v>
      </c>
      <c r="E197" s="96">
        <v>0.11</v>
      </c>
      <c r="F197" s="144"/>
      <c r="G197" s="68" t="s">
        <v>1421</v>
      </c>
      <c r="H197" s="119">
        <v>43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28</v>
      </c>
      <c r="D199" s="66">
        <v>28</v>
      </c>
      <c r="E199" s="67">
        <v>6.1699999999999998E-2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4</v>
      </c>
      <c r="D200" s="66">
        <v>24</v>
      </c>
      <c r="E200" s="67">
        <v>5.2900000000000003E-2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1</v>
      </c>
      <c r="D201" s="66">
        <v>23</v>
      </c>
      <c r="E201" s="67">
        <v>5.0700000000000002E-2</v>
      </c>
      <c r="F201" s="143"/>
      <c r="G201" s="65" t="s">
        <v>1151</v>
      </c>
      <c r="H201" s="118">
        <v>39</v>
      </c>
      <c r="I201" s="122">
        <v>22</v>
      </c>
      <c r="J201" s="112">
        <f>I201/H201</f>
        <v>0.5641025641025641</v>
      </c>
    </row>
    <row r="202" spans="2:10" ht="16.5" thickBot="1" x14ac:dyDescent="0.3">
      <c r="B202" s="68" t="s">
        <v>16</v>
      </c>
      <c r="C202" s="69">
        <v>2</v>
      </c>
      <c r="D202" s="66">
        <v>21</v>
      </c>
      <c r="E202" s="90">
        <v>4.6300000000000001E-2</v>
      </c>
      <c r="F202" s="143"/>
      <c r="G202" s="65" t="s">
        <v>1416</v>
      </c>
      <c r="H202" s="118">
        <v>39</v>
      </c>
      <c r="I202" s="123">
        <v>19</v>
      </c>
      <c r="J202" s="107">
        <f>I202/H202</f>
        <v>0.48717948717948717</v>
      </c>
    </row>
    <row r="203" spans="2:10" ht="17.25" thickTop="1" thickBot="1" x14ac:dyDescent="0.3">
      <c r="B203" s="93" t="s">
        <v>1142</v>
      </c>
      <c r="C203" s="94">
        <v>15</v>
      </c>
      <c r="D203" s="94">
        <v>15</v>
      </c>
      <c r="E203" s="95">
        <v>3.3000000000000002E-2</v>
      </c>
      <c r="F203" s="143"/>
      <c r="G203" s="65" t="s">
        <v>1422</v>
      </c>
      <c r="H203" s="118">
        <v>78</v>
      </c>
      <c r="I203" s="124">
        <v>41</v>
      </c>
      <c r="J203" s="110">
        <v>0</v>
      </c>
    </row>
    <row r="204" spans="2:10" ht="17.25" thickTop="1" thickBot="1" x14ac:dyDescent="0.3">
      <c r="B204" s="93" t="s">
        <v>1143</v>
      </c>
      <c r="C204" s="94">
        <v>13</v>
      </c>
      <c r="D204" s="94">
        <v>13</v>
      </c>
      <c r="E204" s="96">
        <v>2.86E-2</v>
      </c>
      <c r="F204" s="144"/>
      <c r="G204" s="68" t="s">
        <v>1421</v>
      </c>
      <c r="H204" s="119">
        <v>41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13</v>
      </c>
      <c r="C26">
        <f>'APAGADOS FIBRA'!AD2</f>
        <v>39</v>
      </c>
      <c r="D26">
        <f>'APAGADOS ANTENA'!AD2</f>
        <v>3</v>
      </c>
      <c r="E26">
        <f t="shared" si="6"/>
        <v>52</v>
      </c>
      <c r="F26">
        <f>'RESUMEN TOTAL'!B1</f>
        <v>543</v>
      </c>
      <c r="G26" s="36">
        <f t="shared" si="8"/>
        <v>9.5764272559852676E-2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543</v>
      </c>
      <c r="G27" s="36">
        <f t="shared" si="8"/>
        <v>6.2615101289134445E-2</v>
      </c>
    </row>
    <row r="28" spans="1:7" x14ac:dyDescent="0.25">
      <c r="A28" s="17">
        <f>'APAGADOS RADIO'!AF3</f>
        <v>45592</v>
      </c>
      <c r="B28">
        <f>'APAGADOS RADIO'!AF2+D28</f>
        <v>8</v>
      </c>
      <c r="C28">
        <f>'APAGADOS FIBRA'!AF2</f>
        <v>34</v>
      </c>
      <c r="D28">
        <f>'APAGADOS ANTENA'!AF2</f>
        <v>2</v>
      </c>
      <c r="E28">
        <f t="shared" si="6"/>
        <v>42</v>
      </c>
      <c r="F28">
        <f>'RESUMEN TOTAL'!B1</f>
        <v>543</v>
      </c>
      <c r="G28" s="36">
        <f t="shared" si="8"/>
        <v>7.7348066298342538E-2</v>
      </c>
    </row>
    <row r="29" spans="1:7" x14ac:dyDescent="0.25">
      <c r="A29" s="17">
        <f>'APAGADOS RADIO'!AG3</f>
        <v>45593</v>
      </c>
      <c r="B29">
        <f>'APAGADOS RADIO'!AG2+D29</f>
        <v>5</v>
      </c>
      <c r="C29">
        <f>'APAGADOS FIBRA'!AG2</f>
        <v>36</v>
      </c>
      <c r="D29">
        <f>'APAGADOS ANTENA'!AG2</f>
        <v>2</v>
      </c>
      <c r="E29">
        <f t="shared" si="6"/>
        <v>41</v>
      </c>
      <c r="F29">
        <f>'RESUMEN TOTAL'!B1</f>
        <v>543</v>
      </c>
      <c r="G29" s="36">
        <f t="shared" si="8"/>
        <v>7.550644567219153E-2</v>
      </c>
    </row>
    <row r="30" spans="1:7" x14ac:dyDescent="0.25">
      <c r="A30" s="17">
        <f>'APAGADOS RADIO'!AH3</f>
        <v>45594</v>
      </c>
      <c r="B30">
        <f>'APAGADOS RADIO'!AH2+D30</f>
        <v>4</v>
      </c>
      <c r="C30">
        <f>'APAGADOS FIBRA'!AH2</f>
        <v>23</v>
      </c>
      <c r="D30">
        <f>'APAGADOS ANTENA'!AH2</f>
        <v>2</v>
      </c>
      <c r="E30">
        <f t="shared" si="6"/>
        <v>27</v>
      </c>
      <c r="F30">
        <f>'RESUMEN TOTAL'!B1</f>
        <v>543</v>
      </c>
      <c r="G30" s="36">
        <f t="shared" si="8"/>
        <v>4.9723756906077346E-2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22</v>
      </c>
      <c r="F60">
        <f>paradas!AF3</f>
        <v>19</v>
      </c>
      <c r="G60" s="104">
        <f t="shared" si="14"/>
        <v>41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22</v>
      </c>
      <c r="F61">
        <f>paradas!AG3</f>
        <v>19</v>
      </c>
      <c r="G61" s="104">
        <f t="shared" si="14"/>
        <v>41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22</v>
      </c>
      <c r="F62">
        <f>paradas!AH3</f>
        <v>19</v>
      </c>
      <c r="G62" s="104">
        <f t="shared" si="14"/>
        <v>41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19</v>
      </c>
      <c r="F63">
        <v>0</v>
      </c>
      <c r="G63" s="104">
        <f t="shared" ref="G63:G64" si="15">E63+F63</f>
        <v>19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13</v>
      </c>
      <c r="AE3" s="53">
        <f>COUNTIFS('RESUMEN TOTAL'!C5:C547, "=BONOMO",'RESUMEN TOTAL'!AK5:AK547,"=APAGADO")</f>
        <v>12</v>
      </c>
      <c r="AF3" s="53">
        <f>COUNTIFS('RESUMEN TOTAL'!C5:C547, "=BONOMO",'RESUMEN TOTAL'!AL5:AL547,"=APAGADO")</f>
        <v>18</v>
      </c>
      <c r="AG3" s="53">
        <f>COUNTIFS('RESUMEN TOTAL'!C5:C547, "=BONOMO",'RESUMEN TOTAL'!AM5:AM547,"=APAGADO")</f>
        <v>19</v>
      </c>
      <c r="AH3" s="53">
        <f>COUNTIFS('RESUMEN TOTAL'!C5:C547, "=BONOMO",'RESUMEN TOTAL'!AN5:AN547,"=APAGADO")</f>
        <v>15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4.8192771084337352E-2</v>
      </c>
      <c r="AF4" s="59">
        <f t="shared" si="0"/>
        <v>7.2289156626506021E-2</v>
      </c>
      <c r="AG4" s="59">
        <f t="shared" si="0"/>
        <v>7.6305220883534142E-2</v>
      </c>
      <c r="AH4" s="59">
        <f t="shared" ref="AH4:AI4" si="3">AH3/BONOMOcam</f>
        <v>6.0240963855421686E-2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TOTAL'!C5:C533, "=COSEIDI",'RESUMEN TOTAL'!AL5:AL533,"=APAGADO")</f>
        <v>25</v>
      </c>
      <c r="AG5" s="55">
        <f>COUNTIFS('RESUMEN TOTAL'!C5:C533, "=COSEIDI",'RESUMEN TOTAL'!AM5:AM533,"=APAGADO")</f>
        <v>23</v>
      </c>
      <c r="AH5" s="55">
        <f>COUNTIFS('RESUMEN TOTAL'!C5:C533, "=COSEIDI",'RESUMEN TOTAL'!AN5:AN533,"=APAGADO")</f>
        <v>13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0.1201923076923077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Z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22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19</v>
      </c>
      <c r="AG3" s="18">
        <f>COUNTIFS(AG6:AG602, "=APAGADO",D4:D600,"=INTERCOMUNICADOR")</f>
        <v>19</v>
      </c>
      <c r="AH3" s="18">
        <f>COUNTIFS(AH6:AH602, "=APAGADO",D4:D600,"=INTERCOMUNICADOR")</f>
        <v>19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 t="str">
        <f>'RESUMEN TOTAL'!AK44</f>
        <v>APAGADO</v>
      </c>
      <c r="AF44" s="86" t="str">
        <f>'RESUMEN TOTAL'!AL44</f>
        <v>APAGADO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 t="str">
        <f>'RESUMEN TOTAL'!AJ48</f>
        <v>APAGADO</v>
      </c>
      <c r="AE48" s="86" t="str">
        <f>'RESUMEN TOTAL'!AK48</f>
        <v>APAGADO</v>
      </c>
      <c r="AF48" s="86" t="str">
        <f>'RESUMEN TOTAL'!AL48</f>
        <v>APAGADO</v>
      </c>
      <c r="AG48" s="86" t="str">
        <f>'RESUMEN TOTAL'!AM48</f>
        <v>APAGADO</v>
      </c>
      <c r="AH48" s="86" t="str">
        <f>'RESUMEN TOTAL'!AN48</f>
        <v>APAGADO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 t="str">
        <f>'RESUMEN TOTAL'!AJ73</f>
        <v>APAGADO</v>
      </c>
      <c r="AE73" s="86" t="str">
        <f>'RESUMEN TOTAL'!AK73</f>
        <v>APAGADO</v>
      </c>
      <c r="AF73" s="86" t="str">
        <f>'RESUMEN TOTAL'!AL73</f>
        <v>APAGADO</v>
      </c>
      <c r="AG73" s="86">
        <f>'RESUMEN TOTAL'!AM73</f>
        <v>0</v>
      </c>
      <c r="AH73" s="86" t="str">
        <f>'RESUMEN TOTAL'!AN73</f>
        <v>APAGADO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 t="str">
        <f>'RESUMEN TOTAL'!AM90</f>
        <v>APAGADO</v>
      </c>
      <c r="AH90" s="86" t="str">
        <f>'RESUMEN TOTAL'!AN90</f>
        <v>APAGADO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 t="str">
        <f>'RESUMEN TOTAL'!AM91</f>
        <v>APAGADO</v>
      </c>
      <c r="AH91" s="86" t="str">
        <f>'RESUMEN TOTAL'!AN91</f>
        <v>APAGADO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 t="str">
        <f>'RESUMEN TOTAL'!AJ139</f>
        <v>APAGADO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 t="str">
        <f>'RESUMEN TOTAL'!AJ150</f>
        <v>APAGADO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 t="str">
        <f>'RESUMEN TOTAL'!AN171</f>
        <v>APAGADO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 t="str">
        <f>'RESUMEN TOTAL'!AL183</f>
        <v>APAGADO</v>
      </c>
      <c r="AG179" s="86" t="str">
        <f>'RESUMEN TOTAL'!AM183</f>
        <v>APAGADO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 t="str">
        <f>'RESUMEN TOTAL'!AL185</f>
        <v>APAGADO</v>
      </c>
      <c r="AG181" s="86" t="str">
        <f>'RESUMEN TOTAL'!AM185</f>
        <v>APAGADO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 t="str">
        <f>'RESUMEN TOTAL'!AL186</f>
        <v>APAGADO</v>
      </c>
      <c r="AG182" s="86" t="str">
        <f>'RESUMEN TOTAL'!AM186</f>
        <v>APAGADO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 t="str">
        <f>'RESUMEN TOTAL'!AL192</f>
        <v>APAGADO</v>
      </c>
      <c r="AG188" s="86" t="str">
        <f>'RESUMEN TOTAL'!AM192</f>
        <v>APAGADO</v>
      </c>
      <c r="AH188" s="86" t="str">
        <f>'RESUMEN TOTAL'!AN192</f>
        <v>APAGADO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 t="str">
        <f>'RESUMEN TOTAL'!AL193</f>
        <v>APAGADO</v>
      </c>
      <c r="AG189" s="86" t="str">
        <f>'RESUMEN TOTAL'!AM193</f>
        <v>APAGADO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 t="str">
        <f>'RESUMEN TOTAL'!AL196</f>
        <v>APAGADO</v>
      </c>
      <c r="AG192" s="86" t="str">
        <f>'RESUMEN TOTAL'!AM196</f>
        <v>APAGADO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 t="str">
        <f>'RESUMEN TOTAL'!AJ200</f>
        <v>APAGADO</v>
      </c>
      <c r="AE196" s="86" t="str">
        <f>'RESUMEN TOTAL'!AK200</f>
        <v>APAGADO</v>
      </c>
      <c r="AF196" s="86" t="str">
        <f>'RESUMEN TOTAL'!AL200</f>
        <v>APAGADO</v>
      </c>
      <c r="AG196" s="86" t="str">
        <f>'RESUMEN TOTAL'!AM200</f>
        <v>APAGADO</v>
      </c>
      <c r="AH196" s="86" t="str">
        <f>'RESUMEN TOTAL'!AN200</f>
        <v>APAGADO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 t="str">
        <f>'RESUMEN TOTAL'!AL216</f>
        <v>APAGADO</v>
      </c>
      <c r="AG212" s="86" t="str">
        <f>'RESUMEN TOTAL'!AM216</f>
        <v>APAGADO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 t="str">
        <f>'RESUMEN TOTAL'!AJ239</f>
        <v>APAGADO</v>
      </c>
      <c r="AE234" s="86" t="str">
        <f>'RESUMEN TOTAL'!AK239</f>
        <v>APAGADO</v>
      </c>
      <c r="AF234" s="86" t="str">
        <f>'RESUMEN TOTAL'!AL239</f>
        <v>APAGADO</v>
      </c>
      <c r="AG234" s="86" t="str">
        <f>'RESUMEN TOTAL'!AM239</f>
        <v>APAGADO</v>
      </c>
      <c r="AH234" s="86" t="str">
        <f>'RESUMEN TOTAL'!AN239</f>
        <v>APAGADO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 t="str">
        <f>'RESUMEN TOTAL'!AN240</f>
        <v>APAGADO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 t="str">
        <f>'RESUMEN TOTAL'!AL252</f>
        <v>APAGADO</v>
      </c>
      <c r="AG247" s="86" t="str">
        <f>'RESUMEN TOTAL'!AM252</f>
        <v>APAGADO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 t="str">
        <f>'RESUMEN TOTAL'!AJ253</f>
        <v>APAGADO</v>
      </c>
      <c r="AE248" s="86" t="str">
        <f>'RESUMEN TOTAL'!AK253</f>
        <v>APAGADO</v>
      </c>
      <c r="AF248" s="86" t="str">
        <f>'RESUMEN TOTAL'!AL253</f>
        <v>APAGADO</v>
      </c>
      <c r="AG248" s="86" t="str">
        <f>'RESUMEN TOTAL'!AM253</f>
        <v>APAGADO</v>
      </c>
      <c r="AH248" s="86" t="str">
        <f>'RESUMEN TOTAL'!AN253</f>
        <v>APAGADO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 t="str">
        <f>'RESUMEN TOTAL'!AL254</f>
        <v>APAGADO</v>
      </c>
      <c r="AG249" s="86" t="str">
        <f>'RESUMEN TOTAL'!AM254</f>
        <v>APAGADO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 t="str">
        <f>'RESUMEN TOTAL'!AJ255</f>
        <v>APAGADO</v>
      </c>
      <c r="AE250" s="86" t="str">
        <f>'RESUMEN TOTAL'!AK255</f>
        <v>APAGADO</v>
      </c>
      <c r="AF250" s="86" t="str">
        <f>'RESUMEN TOTAL'!AL255</f>
        <v>APAGADO</v>
      </c>
      <c r="AG250" s="86" t="str">
        <f>'RESUMEN TOTAL'!AM255</f>
        <v>APAGADO</v>
      </c>
      <c r="AH250" s="86" t="str">
        <f>'RESUMEN TOTAL'!AN255</f>
        <v>APAGADO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 t="str">
        <f>'RESUMEN TOTAL'!AJ256</f>
        <v>APAGADO</v>
      </c>
      <c r="AE251" s="86" t="str">
        <f>'RESUMEN TOTAL'!AK256</f>
        <v>APAGADO</v>
      </c>
      <c r="AF251" s="86" t="str">
        <f>'RESUMEN TOTAL'!AL256</f>
        <v>APAGADO</v>
      </c>
      <c r="AG251" s="86" t="str">
        <f>'RESUMEN TOTAL'!AM256</f>
        <v>APAGADO</v>
      </c>
      <c r="AH251" s="86" t="str">
        <f>'RESUMEN TOTAL'!AN256</f>
        <v>APAGADO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 t="str">
        <f>'RESUMEN TOTAL'!AJ257</f>
        <v>APAGADO</v>
      </c>
      <c r="AE252" s="86" t="str">
        <f>'RESUMEN TOTAL'!AK257</f>
        <v>APAGADO</v>
      </c>
      <c r="AF252" s="86" t="str">
        <f>'RESUMEN TOTAL'!AL257</f>
        <v>APAGADO</v>
      </c>
      <c r="AG252" s="86" t="str">
        <f>'RESUMEN TOTAL'!AM257</f>
        <v>APAGADO</v>
      </c>
      <c r="AH252" s="86" t="str">
        <f>'RESUMEN TOTAL'!AN257</f>
        <v>APAGADO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 t="str">
        <f>'RESUMEN TOTAL'!AK258</f>
        <v>APAGADO</v>
      </c>
      <c r="AF253" s="86" t="str">
        <f>'RESUMEN TOTAL'!AL258</f>
        <v>APAGADO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 t="str">
        <f>'RESUMEN TOTAL'!AJ264</f>
        <v>APAGADO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 t="str">
        <f>'RESUMEN TOTAL'!AJ265</f>
        <v>APAGADO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 t="str">
        <f>'RESUMEN TOTAL'!AJ266</f>
        <v>APAGADO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 t="str">
        <f>'RESUMEN TOTAL'!AJ267</f>
        <v>APAGADO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 t="str">
        <f>'RESUMEN TOTAL'!AJ268</f>
        <v>APAGADO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 t="str">
        <f>'RESUMEN TOTAL'!AJ269</f>
        <v>APAGADO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 t="str">
        <f>'RESUMEN TOTAL'!AJ287</f>
        <v>APAGADO</v>
      </c>
      <c r="AE281" s="86" t="str">
        <f>'RESUMEN TOTAL'!AK287</f>
        <v>APAGADO</v>
      </c>
      <c r="AF281" s="86" t="str">
        <f>'RESUMEN TOTAL'!AL287</f>
        <v>APAGADO</v>
      </c>
      <c r="AG281" s="86" t="str">
        <f>'RESUMEN TOTAL'!AM287</f>
        <v>APAGADO</v>
      </c>
      <c r="AH281" s="86" t="str">
        <f>'RESUMEN TOTAL'!AN287</f>
        <v>APAGADO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 t="str">
        <f>'RESUMEN TOTAL'!AJ288</f>
        <v>APAGADO</v>
      </c>
      <c r="AE282" s="86" t="str">
        <f>'RESUMEN TOTAL'!AK288</f>
        <v>APAGADO</v>
      </c>
      <c r="AF282" s="86" t="str">
        <f>'RESUMEN TOTAL'!AL288</f>
        <v>APAGADO</v>
      </c>
      <c r="AG282" s="86" t="str">
        <f>'RESUMEN TOTAL'!AM288</f>
        <v>APAGADO</v>
      </c>
      <c r="AH282" s="86" t="str">
        <f>'RESUMEN TOTAL'!AN288</f>
        <v>APAGADO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 t="str">
        <f>'RESUMEN TOTAL'!AM290</f>
        <v>APAGADO</v>
      </c>
      <c r="AH284" s="86" t="str">
        <f>'RESUMEN TOTAL'!AN290</f>
        <v>APAGADO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 t="str">
        <f>'RESUMEN TOTAL'!AJ307</f>
        <v>APAGADO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 t="str">
        <f>'RESUMEN TOTAL'!AJ320</f>
        <v>APAGADO</v>
      </c>
      <c r="AE314" s="86" t="str">
        <f>'RESUMEN TOTAL'!AK320</f>
        <v>APAGADO</v>
      </c>
      <c r="AF314" s="86" t="str">
        <f>'RESUMEN TOTAL'!AL320</f>
        <v>APAGADO</v>
      </c>
      <c r="AG314" s="86" t="str">
        <f>'RESUMEN TOTAL'!AM320</f>
        <v>APAGADO</v>
      </c>
      <c r="AH314" s="86" t="str">
        <f>'RESUMEN TOTAL'!AN320</f>
        <v>APAGADO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 t="str">
        <f>'RESUMEN TOTAL'!AL327</f>
        <v>APAGADO</v>
      </c>
      <c r="AG321" s="86" t="str">
        <f>'RESUMEN TOTAL'!AM327</f>
        <v>APAGADO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 t="str">
        <f>'RESUMEN TOTAL'!AL328</f>
        <v>APAGADO</v>
      </c>
      <c r="AG322" s="86" t="str">
        <f>'RESUMEN TOTAL'!AM328</f>
        <v>APAGADO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 t="str">
        <f>'RESUMEN TOTAL'!AL329</f>
        <v>APAGADO</v>
      </c>
      <c r="AG323" s="86" t="str">
        <f>'RESUMEN TOTAL'!AM329</f>
        <v>APAGADO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 t="str">
        <f>'RESUMEN TOTAL'!AL330</f>
        <v>APAGADO</v>
      </c>
      <c r="AG324" s="86" t="str">
        <f>'RESUMEN TOTAL'!AM330</f>
        <v>APAGADO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 t="str">
        <f>'RESUMEN TOTAL'!AJ334</f>
        <v>APAGADO</v>
      </c>
      <c r="AE328" s="86" t="str">
        <f>'RESUMEN TOTAL'!AK334</f>
        <v>APAGADO</v>
      </c>
      <c r="AF328" s="86" t="str">
        <f>'RESUMEN TOTAL'!AL334</f>
        <v>APAGADO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 t="str">
        <f>'RESUMEN TOTAL'!AJ337</f>
        <v>APAGADO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 t="str">
        <f>'RESUMEN TOTAL'!AJ338</f>
        <v>APAGADO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 t="str">
        <f>'RESUMEN TOTAL'!AL358</f>
        <v>APAGADO</v>
      </c>
      <c r="AG352" s="86" t="str">
        <f>'RESUMEN TOTAL'!AM358</f>
        <v>APAGADO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 t="str">
        <f>'RESUMEN TOTAL'!AJ359</f>
        <v>APAGADO</v>
      </c>
      <c r="AE353" s="86" t="str">
        <f>'RESUMEN TOTAL'!AK359</f>
        <v>APAGADO</v>
      </c>
      <c r="AF353" s="86" t="str">
        <f>'RESUMEN TOTAL'!AL359</f>
        <v>APAGADO</v>
      </c>
      <c r="AG353" s="86" t="str">
        <f>'RESUMEN TOTAL'!AM359</f>
        <v>APAGADO</v>
      </c>
      <c r="AH353" s="86" t="str">
        <f>'RESUMEN TOTAL'!AN359</f>
        <v>APAGADO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 t="str">
        <f>'RESUMEN TOTAL'!AJ366</f>
        <v>APAGADO</v>
      </c>
      <c r="AE360" s="86" t="str">
        <f>'RESUMEN TOTAL'!AK366</f>
        <v>APAGADO</v>
      </c>
      <c r="AF360" s="86" t="str">
        <f>'RESUMEN TOTAL'!AL366</f>
        <v>APAGADO</v>
      </c>
      <c r="AG360" s="86" t="str">
        <f>'RESUMEN TOTAL'!AM366</f>
        <v>APAGADO</v>
      </c>
      <c r="AH360" s="86" t="str">
        <f>'RESUMEN TOTAL'!AN366</f>
        <v>APAGADO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 t="str">
        <f>'RESUMEN TOTAL'!AJ367</f>
        <v>APAGADO</v>
      </c>
      <c r="AE361" s="86" t="str">
        <f>'RESUMEN TOTAL'!AK367</f>
        <v>APAGADO</v>
      </c>
      <c r="AF361" s="86" t="str">
        <f>'RESUMEN TOTAL'!AL367</f>
        <v>APAGADO</v>
      </c>
      <c r="AG361" s="86" t="str">
        <f>'RESUMEN TOTAL'!AM367</f>
        <v>APAGADO</v>
      </c>
      <c r="AH361" s="86" t="str">
        <f>'RESUMEN TOTAL'!AN367</f>
        <v>APAGADO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 t="str">
        <f>'RESUMEN TOTAL'!AJ368</f>
        <v>APAGADO</v>
      </c>
      <c r="AE362" s="86" t="str">
        <f>'RESUMEN TOTAL'!AK368</f>
        <v>APAGADO</v>
      </c>
      <c r="AF362" s="86" t="str">
        <f>'RESUMEN TOTAL'!AL368</f>
        <v>APAGADO</v>
      </c>
      <c r="AG362" s="86" t="str">
        <f>'RESUMEN TOTAL'!AM368</f>
        <v>APAGADO</v>
      </c>
      <c r="AH362" s="86" t="str">
        <f>'RESUMEN TOTAL'!AN368</f>
        <v>APAGADO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 t="str">
        <f>'RESUMEN TOTAL'!AJ394</f>
        <v>APAGADO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 t="str">
        <f>'RESUMEN TOTAL'!AJ396</f>
        <v>APAGADO</v>
      </c>
      <c r="AE389" s="86" t="str">
        <f>'RESUMEN TOTAL'!AK396</f>
        <v>APAGADO</v>
      </c>
      <c r="AF389" s="86" t="str">
        <f>'RESUMEN TOTAL'!AL396</f>
        <v>APAGADO</v>
      </c>
      <c r="AG389" s="86" t="str">
        <f>'RESUMEN TOTAL'!AM396</f>
        <v>APAGADO</v>
      </c>
      <c r="AH389" s="86" t="str">
        <f>'RESUMEN TOTAL'!AN396</f>
        <v>APAGADO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 t="str">
        <f>'RESUMEN TOTAL'!AJ408</f>
        <v>APAGADO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 t="str">
        <f>'RESUMEN TOTAL'!AJ415</f>
        <v>APAGADO</v>
      </c>
      <c r="AE408" s="86" t="str">
        <f>'RESUMEN TOTAL'!AK415</f>
        <v>APAGADO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 t="str">
        <f>'RESUMEN TOTAL'!AJ416</f>
        <v>APAGADO</v>
      </c>
      <c r="AE409" s="86" t="str">
        <f>'RESUMEN TOTAL'!AK416</f>
        <v>APAGADO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 t="str">
        <f>'RESUMEN TOTAL'!AJ431</f>
        <v>APAGADO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 t="str">
        <f>'RESUMEN TOTAL'!AJ439</f>
        <v>APAGADO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 t="str">
        <f>'RESUMEN TOTAL'!AJ440</f>
        <v>APAGADO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 t="str">
        <f>'RESUMEN TOTAL'!AJ441</f>
        <v>APAGADO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 t="str">
        <f>'RESUMEN TOTAL'!AJ442</f>
        <v>APAGADO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 t="str">
        <f>'RESUMEN TOTAL'!AJ443</f>
        <v>APAGADO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 t="str">
        <f>'RESUMEN TOTAL'!AJ445</f>
        <v>APAGADO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 t="str">
        <f>'RESUMEN TOTAL'!AJ458</f>
        <v>APAGADO</v>
      </c>
      <c r="AE450" s="86" t="str">
        <f>'RESUMEN TOTAL'!AK458</f>
        <v>APAGADO</v>
      </c>
      <c r="AF450" s="86" t="str">
        <f>'RESUMEN TOTAL'!AL458</f>
        <v>APAGADO</v>
      </c>
      <c r="AG450" s="86" t="str">
        <f>'RESUMEN TOTAL'!AM458</f>
        <v>APAGADO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 t="str">
        <f>'RESUMEN TOTAL'!AJ459</f>
        <v>APAGADO</v>
      </c>
      <c r="AE451" s="86" t="str">
        <f>'RESUMEN TOTAL'!AK459</f>
        <v>APAGADO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 t="str">
        <f>'RESUMEN TOTAL'!AJ460</f>
        <v>APAGADO</v>
      </c>
      <c r="AE452" s="86" t="str">
        <f>'RESUMEN TOTAL'!AK460</f>
        <v>APAGADO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 t="str">
        <f>'RESUMEN TOTAL'!AJ470</f>
        <v>APAGADO</v>
      </c>
      <c r="AE462" s="86" t="str">
        <f>'RESUMEN TOTAL'!AK470</f>
        <v>APAGADO</v>
      </c>
      <c r="AF462" s="86" t="str">
        <f>'RESUMEN TOTAL'!AL470</f>
        <v>APAGADO</v>
      </c>
      <c r="AG462" s="86" t="str">
        <f>'RESUMEN TOTAL'!AM470</f>
        <v>APAGADO</v>
      </c>
      <c r="AH462" s="86" t="str">
        <f>'RESUMEN TOTAL'!AN470</f>
        <v>APAGADO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 t="str">
        <f>'RESUMEN TOTAL'!AJ471</f>
        <v>APAGADO</v>
      </c>
      <c r="AE463" s="86" t="str">
        <f>'RESUMEN TOTAL'!AK471</f>
        <v>APAGADO</v>
      </c>
      <c r="AF463" s="86" t="str">
        <f>'RESUMEN TOTAL'!AL471</f>
        <v>APAGADO</v>
      </c>
      <c r="AG463" s="86" t="str">
        <f>'RESUMEN TOTAL'!AM471</f>
        <v>APAGADO</v>
      </c>
      <c r="AH463" s="86" t="str">
        <f>'RESUMEN TOTAL'!AN471</f>
        <v>APAGADO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 t="str">
        <f>'RESUMEN TOTAL'!AJ472</f>
        <v>APAGADO</v>
      </c>
      <c r="AE464" s="86" t="str">
        <f>'RESUMEN TOTAL'!AK472</f>
        <v>APAGADO</v>
      </c>
      <c r="AF464" s="86" t="str">
        <f>'RESUMEN TOTAL'!AL472</f>
        <v>APAGADO</v>
      </c>
      <c r="AG464" s="86" t="str">
        <f>'RESUMEN TOTAL'!AM472</f>
        <v>APAGADO</v>
      </c>
      <c r="AH464" s="86" t="str">
        <f>'RESUMEN TOTAL'!AN472</f>
        <v>APAGADO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 t="str">
        <f>'RESUMEN TOTAL'!AJ480</f>
        <v>APAGADO</v>
      </c>
      <c r="AE472" s="86" t="str">
        <f>'RESUMEN TOTAL'!AK480</f>
        <v>APAGADO</v>
      </c>
      <c r="AF472" s="86" t="str">
        <f>'RESUMEN TOTAL'!AL480</f>
        <v>APAGADO</v>
      </c>
      <c r="AG472" s="86" t="str">
        <f>'RESUMEN TOTAL'!AM480</f>
        <v>APAGADO</v>
      </c>
      <c r="AH472" s="86" t="str">
        <f>'RESUMEN TOTAL'!AN480</f>
        <v>APAGADO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 t="str">
        <f>'RESUMEN TOTAL'!AJ481</f>
        <v>APAGADO</v>
      </c>
      <c r="AE473" s="86" t="str">
        <f>'RESUMEN TOTAL'!AK481</f>
        <v>APAGADO</v>
      </c>
      <c r="AF473" s="86" t="str">
        <f>'RESUMEN TOTAL'!AL481</f>
        <v>APAGADO</v>
      </c>
      <c r="AG473" s="86" t="str">
        <f>'RESUMEN TOTAL'!AM481</f>
        <v>APAGADO</v>
      </c>
      <c r="AH473" s="86" t="str">
        <f>'RESUMEN TOTAL'!AN481</f>
        <v>APAGADO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 t="str">
        <f>'RESUMEN TOTAL'!AJ484</f>
        <v>APAGADO</v>
      </c>
      <c r="AE476" s="86" t="str">
        <f>'RESUMEN TOTAL'!AK484</f>
        <v>APAGADO</v>
      </c>
      <c r="AF476" s="86" t="str">
        <f>'RESUMEN TOTAL'!AL484</f>
        <v>APAGADO</v>
      </c>
      <c r="AG476" s="86" t="str">
        <f>'RESUMEN TOTAL'!AM484</f>
        <v>APAGADO</v>
      </c>
      <c r="AH476" s="86" t="str">
        <f>'RESUMEN TOTAL'!AN484</f>
        <v>APAGADO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 t="str">
        <f>'RESUMEN TOTAL'!AJ485</f>
        <v>APAGADO</v>
      </c>
      <c r="AE477" s="86" t="str">
        <f>'RESUMEN TOTAL'!AK485</f>
        <v>APAGADO</v>
      </c>
      <c r="AF477" s="86" t="str">
        <f>'RESUMEN TOTAL'!AL485</f>
        <v>APAGADO</v>
      </c>
      <c r="AG477" s="86" t="str">
        <f>'RESUMEN TOTAL'!AM485</f>
        <v>APAGADO</v>
      </c>
      <c r="AH477" s="86" t="str">
        <f>'RESUMEN TOTAL'!AN485</f>
        <v>APAGADO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 t="str">
        <f>'RESUMEN TOTAL'!AK486</f>
        <v>APAGADO</v>
      </c>
      <c r="AF478" s="86" t="str">
        <f>'RESUMEN TOTAL'!AL486</f>
        <v>APAGADO</v>
      </c>
      <c r="AG478" s="86" t="str">
        <f>'RESUMEN TOTAL'!AM486</f>
        <v>APAGADO</v>
      </c>
      <c r="AH478" s="86" t="str">
        <f>'RESUMEN TOTAL'!AN486</f>
        <v>APAGADO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 t="str">
        <f>'RESUMEN TOTAL'!AK487</f>
        <v>APAGADO</v>
      </c>
      <c r="AF479" s="86" t="str">
        <f>'RESUMEN TOTAL'!AL487</f>
        <v>APAGADO</v>
      </c>
      <c r="AG479" s="86" t="str">
        <f>'RESUMEN TOTAL'!AM487</f>
        <v>APAGADO</v>
      </c>
      <c r="AH479" s="86" t="str">
        <f>'RESUMEN TOTAL'!AN487</f>
        <v>APAGADO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 t="str">
        <f>'RESUMEN TOTAL'!AJ488</f>
        <v>APAGADO</v>
      </c>
      <c r="AE480" s="86" t="str">
        <f>'RESUMEN TOTAL'!AK488</f>
        <v>APAGADO</v>
      </c>
      <c r="AF480" s="86" t="str">
        <f>'RESUMEN TOTAL'!AL488</f>
        <v>APAGADO</v>
      </c>
      <c r="AG480" s="86" t="str">
        <f>'RESUMEN TOTAL'!AM488</f>
        <v>APAGADO</v>
      </c>
      <c r="AH480" s="86" t="str">
        <f>'RESUMEN TOTAL'!AN488</f>
        <v>APAGADO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 t="str">
        <f>'RESUMEN TOTAL'!AJ489</f>
        <v>APAGADO</v>
      </c>
      <c r="AE481" s="86" t="str">
        <f>'RESUMEN TOTAL'!AK489</f>
        <v>APAGADO</v>
      </c>
      <c r="AF481" s="86" t="str">
        <f>'RESUMEN TOTAL'!AL489</f>
        <v>APAGADO</v>
      </c>
      <c r="AG481" s="86" t="str">
        <f>'RESUMEN TOTAL'!AM489</f>
        <v>APAGADO</v>
      </c>
      <c r="AH481" s="86" t="str">
        <f>'RESUMEN TOTAL'!AN489</f>
        <v>APAGADO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 t="str">
        <f>'RESUMEN TOTAL'!AJ492</f>
        <v>APAGADO</v>
      </c>
      <c r="AE484" s="86" t="str">
        <f>'RESUMEN TOTAL'!AK492</f>
        <v>APAGADO</v>
      </c>
      <c r="AF484" s="86" t="str">
        <f>'RESUMEN TOTAL'!AL492</f>
        <v>APAGADO</v>
      </c>
      <c r="AG484" s="86" t="str">
        <f>'RESUMEN TOTAL'!AM492</f>
        <v>APAGADO</v>
      </c>
      <c r="AH484" s="86" t="str">
        <f>'RESUMEN TOTAL'!AN492</f>
        <v>APAGADO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 t="str">
        <f>'RESUMEN TOTAL'!AJ493</f>
        <v>APAGADO</v>
      </c>
      <c r="AE485" s="86" t="str">
        <f>'RESUMEN TOTAL'!AK493</f>
        <v>APAGADO</v>
      </c>
      <c r="AF485" s="86" t="str">
        <f>'RESUMEN TOTAL'!AL493</f>
        <v>APAGADO</v>
      </c>
      <c r="AG485" s="86" t="str">
        <f>'RESUMEN TOTAL'!AM493</f>
        <v>APAGADO</v>
      </c>
      <c r="AH485" s="86" t="str">
        <f>'RESUMEN TOTAL'!AN493</f>
        <v>APAGADO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 t="str">
        <f>'RESUMEN TOTAL'!AJ494</f>
        <v>APAGADO</v>
      </c>
      <c r="AE486" s="86" t="str">
        <f>'RESUMEN TOTAL'!AK494</f>
        <v>APAGADO</v>
      </c>
      <c r="AF486" s="86" t="str">
        <f>'RESUMEN TOTAL'!AL494</f>
        <v>APAGADO</v>
      </c>
      <c r="AG486" s="86" t="str">
        <f>'RESUMEN TOTAL'!AM494</f>
        <v>APAGADO</v>
      </c>
      <c r="AH486" s="86" t="str">
        <f>'RESUMEN TOTAL'!AN494</f>
        <v>APAGADO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 t="str">
        <f>'RESUMEN TOTAL'!AJ495</f>
        <v>APAGADO</v>
      </c>
      <c r="AE487" s="86" t="str">
        <f>'RESUMEN TOTAL'!AK495</f>
        <v>APAGADO</v>
      </c>
      <c r="AF487" s="86" t="str">
        <f>'RESUMEN TOTAL'!AL495</f>
        <v>APAGADO</v>
      </c>
      <c r="AG487" s="86" t="str">
        <f>'RESUMEN TOTAL'!AM495</f>
        <v>APAGADO</v>
      </c>
      <c r="AH487" s="86" t="str">
        <f>'RESUMEN TOTAL'!AN495</f>
        <v>APAGADO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 t="str">
        <f>'RESUMEN TOTAL'!AK500</f>
        <v>APAGADO</v>
      </c>
      <c r="AF492" s="86" t="str">
        <f>'RESUMEN TOTAL'!AL500</f>
        <v>APAGADO</v>
      </c>
      <c r="AG492" s="86" t="str">
        <f>'RESUMEN TOTAL'!AM500</f>
        <v>APAGADO</v>
      </c>
      <c r="AH492" s="86" t="str">
        <f>'RESUMEN TOTAL'!AN500</f>
        <v>APAGADO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 t="str">
        <f>'RESUMEN TOTAL'!AK501</f>
        <v>APAGADO</v>
      </c>
      <c r="AF493" s="86" t="str">
        <f>'RESUMEN TOTAL'!AL501</f>
        <v>APAGADO</v>
      </c>
      <c r="AG493" s="86" t="str">
        <f>'RESUMEN TOTAL'!AM501</f>
        <v>APAGADO</v>
      </c>
      <c r="AH493" s="86" t="str">
        <f>'RESUMEN TOTAL'!AN501</f>
        <v>APAGADO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 t="str">
        <f>'RESUMEN TOTAL'!AJ502</f>
        <v>APAGADO</v>
      </c>
      <c r="AE494" s="86" t="str">
        <f>'RESUMEN TOTAL'!AK502</f>
        <v>APAGADO</v>
      </c>
      <c r="AF494" s="86" t="str">
        <f>'RESUMEN TOTAL'!AL502</f>
        <v>APAGADO</v>
      </c>
      <c r="AG494" s="86" t="str">
        <f>'RESUMEN TOTAL'!AM502</f>
        <v>APAGADO</v>
      </c>
      <c r="AH494" s="86" t="str">
        <f>'RESUMEN TOTAL'!AN502</f>
        <v>APAGADO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 t="str">
        <f>'RESUMEN TOTAL'!AJ503</f>
        <v>APAGADO</v>
      </c>
      <c r="AE495" s="86" t="str">
        <f>'RESUMEN TOTAL'!AK503</f>
        <v>APAGADO</v>
      </c>
      <c r="AF495" s="86" t="str">
        <f>'RESUMEN TOTAL'!AL503</f>
        <v>APAGADO</v>
      </c>
      <c r="AG495" s="86" t="str">
        <f>'RESUMEN TOTAL'!AM503</f>
        <v>APAGADO</v>
      </c>
      <c r="AH495" s="86" t="str">
        <f>'RESUMEN TOTAL'!AN503</f>
        <v>APAGADO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 t="str">
        <f>'RESUMEN TOTAL'!AJ504</f>
        <v>APAGADO</v>
      </c>
      <c r="AE496" s="86" t="str">
        <f>'RESUMEN TOTAL'!AK504</f>
        <v>APAGADO</v>
      </c>
      <c r="AF496" s="86" t="str">
        <f>'RESUMEN TOTAL'!AL504</f>
        <v>APAGADO</v>
      </c>
      <c r="AG496" s="86" t="str">
        <f>'RESUMEN TOTAL'!AM504</f>
        <v>APAGADO</v>
      </c>
      <c r="AH496" s="86" t="str">
        <f>'RESUMEN TOTAL'!AN504</f>
        <v>APAGADO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 t="str">
        <f>'RESUMEN TOTAL'!AJ505</f>
        <v>APAGADO</v>
      </c>
      <c r="AE497" s="86" t="str">
        <f>'RESUMEN TOTAL'!AK505</f>
        <v>APAGADO</v>
      </c>
      <c r="AF497" s="86" t="str">
        <f>'RESUMEN TOTAL'!AL505</f>
        <v>APAGADO</v>
      </c>
      <c r="AG497" s="86" t="str">
        <f>'RESUMEN TOTAL'!AM505</f>
        <v>APAGADO</v>
      </c>
      <c r="AH497" s="86" t="str">
        <f>'RESUMEN TOTAL'!AN505</f>
        <v>APAGADO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 t="str">
        <f>'RESUMEN TOTAL'!AJ506</f>
        <v>APAGADO</v>
      </c>
      <c r="AE498" s="86" t="str">
        <f>'RESUMEN TOTAL'!AK506</f>
        <v>APAGADO</v>
      </c>
      <c r="AF498" s="86" t="str">
        <f>'RESUMEN TOTAL'!AL506</f>
        <v>APAGADO</v>
      </c>
      <c r="AG498" s="86" t="str">
        <f>'RESUMEN TOTAL'!AM506</f>
        <v>APAGADO</v>
      </c>
      <c r="AH498" s="86" t="str">
        <f>'RESUMEN TOTAL'!AN506</f>
        <v>APAGADO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 t="str">
        <f>'RESUMEN TOTAL'!AJ507</f>
        <v>APAGADO</v>
      </c>
      <c r="AE499" s="86" t="str">
        <f>'RESUMEN TOTAL'!AK507</f>
        <v>APAGADO</v>
      </c>
      <c r="AF499" s="86" t="str">
        <f>'RESUMEN TOTAL'!AL507</f>
        <v>APAGADO</v>
      </c>
      <c r="AG499" s="86" t="str">
        <f>'RESUMEN TOTAL'!AM507</f>
        <v>APAGADO</v>
      </c>
      <c r="AH499" s="86" t="str">
        <f>'RESUMEN TOTAL'!AN507</f>
        <v>APAGADO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 t="str">
        <f>'RESUMEN TOTAL'!AJ508</f>
        <v>APAGADO</v>
      </c>
      <c r="AE500" s="86" t="str">
        <f>'RESUMEN TOTAL'!AK508</f>
        <v>APAGADO</v>
      </c>
      <c r="AF500" s="86" t="str">
        <f>'RESUMEN TOTAL'!AL508</f>
        <v>APAGADO</v>
      </c>
      <c r="AG500" s="86" t="str">
        <f>'RESUMEN TOTAL'!AM508</f>
        <v>APAGADO</v>
      </c>
      <c r="AH500" s="86" t="str">
        <f>'RESUMEN TOTAL'!AN508</f>
        <v>APAGADO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 t="str">
        <f>'RESUMEN TOTAL'!AJ509</f>
        <v>APAGADO</v>
      </c>
      <c r="AE501" s="86" t="str">
        <f>'RESUMEN TOTAL'!AK509</f>
        <v>APAGADO</v>
      </c>
      <c r="AF501" s="86" t="str">
        <f>'RESUMEN TOTAL'!AL509</f>
        <v>APAGADO</v>
      </c>
      <c r="AG501" s="86" t="str">
        <f>'RESUMEN TOTAL'!AM509</f>
        <v>APAGADO</v>
      </c>
      <c r="AH501" s="86" t="str">
        <f>'RESUMEN TOTAL'!AN509</f>
        <v>APAGADO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 t="str">
        <f>'RESUMEN TOTAL'!AJ510</f>
        <v>APAGADO</v>
      </c>
      <c r="AE502" s="86" t="str">
        <f>'RESUMEN TOTAL'!AK510</f>
        <v>APAGADO</v>
      </c>
      <c r="AF502" s="86" t="str">
        <f>'RESUMEN TOTAL'!AL510</f>
        <v>APAGADO</v>
      </c>
      <c r="AG502" s="86" t="str">
        <f>'RESUMEN TOTAL'!AM510</f>
        <v>APAGADO</v>
      </c>
      <c r="AH502" s="86" t="str">
        <f>'RESUMEN TOTAL'!AN510</f>
        <v>APAGADO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 t="str">
        <f>'RESUMEN TOTAL'!AJ516</f>
        <v>APAGADO</v>
      </c>
      <c r="AE508" s="86" t="str">
        <f>'RESUMEN TOTAL'!AK516</f>
        <v>APAGADO</v>
      </c>
      <c r="AF508" s="86" t="str">
        <f>'RESUMEN TOTAL'!AL516</f>
        <v>APAGADO</v>
      </c>
      <c r="AG508" s="86" t="str">
        <f>'RESUMEN TOTAL'!AM516</f>
        <v>APAGADO</v>
      </c>
      <c r="AH508" s="86" t="str">
        <f>'RESUMEN TOTAL'!AN516</f>
        <v>APAGADO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 t="str">
        <f>'RESUMEN TOTAL'!AJ517</f>
        <v>APAGADO</v>
      </c>
      <c r="AE509" s="86" t="str">
        <f>'RESUMEN TOTAL'!AK517</f>
        <v>APAGADO</v>
      </c>
      <c r="AF509" s="86" t="str">
        <f>'RESUMEN TOTAL'!AL517</f>
        <v>APAGADO</v>
      </c>
      <c r="AG509" s="86" t="str">
        <f>'RESUMEN TOTAL'!AM517</f>
        <v>APAGADO</v>
      </c>
      <c r="AH509" s="86" t="str">
        <f>'RESUMEN TOTAL'!AN517</f>
        <v>APAGADO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 t="str">
        <f>'RESUMEN TOTAL'!AJ524</f>
        <v>APAGADO</v>
      </c>
      <c r="AE514" s="86" t="str">
        <f>'RESUMEN TOTAL'!AK524</f>
        <v>APAGADO</v>
      </c>
      <c r="AF514" s="86" t="str">
        <f>'RESUMEN TOTAL'!AL524</f>
        <v>APAGADO</v>
      </c>
      <c r="AG514" s="86" t="str">
        <f>'RESUMEN TOTAL'!AM524</f>
        <v>APAGADO</v>
      </c>
      <c r="AH514" s="86" t="str">
        <f>'RESUMEN TOTAL'!AN524</f>
        <v>APAGADO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 t="str">
        <f>'RESUMEN TOTAL'!AJ528</f>
        <v>APAGADO</v>
      </c>
      <c r="AE518" s="86" t="str">
        <f>'RESUMEN TOTAL'!AK528</f>
        <v>APAGADO</v>
      </c>
      <c r="AF518" s="86" t="str">
        <f>'RESUMEN TOTAL'!AL528</f>
        <v>APAGADO</v>
      </c>
      <c r="AG518" s="86" t="str">
        <f>'RESUMEN TOTAL'!AM528</f>
        <v>APAGADO</v>
      </c>
      <c r="AH518" s="86" t="str">
        <f>'RESUMEN TOTAL'!AN528</f>
        <v>APAGADO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 t="str">
        <f>'RESUMEN TOTAL'!AJ529</f>
        <v>APAGADO</v>
      </c>
      <c r="AE519" s="86" t="str">
        <f>'RESUMEN TOTAL'!AK529</f>
        <v>APAGADO</v>
      </c>
      <c r="AF519" s="86" t="str">
        <f>'RESUMEN TOTAL'!AL529</f>
        <v>APAGADO</v>
      </c>
      <c r="AG519" s="86" t="str">
        <f>'RESUMEN TOTAL'!AM529</f>
        <v>APAGADO</v>
      </c>
      <c r="AH519" s="86" t="str">
        <f>'RESUMEN TOTAL'!AN529</f>
        <v>APAGADO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 t="str">
        <f>'RESUMEN TOTAL'!AJ532</f>
        <v>APAGADO</v>
      </c>
      <c r="AE522" s="86" t="str">
        <f>'RESUMEN TOTAL'!AK532</f>
        <v>APAGADO</v>
      </c>
      <c r="AF522" s="86" t="str">
        <f>'RESUMEN TOTAL'!AL532</f>
        <v>APAGADO</v>
      </c>
      <c r="AG522" s="86" t="str">
        <f>'RESUMEN TOTAL'!AM532</f>
        <v>APAGADO</v>
      </c>
      <c r="AH522" s="86" t="str">
        <f>'RESUMEN TOTAL'!AN532</f>
        <v>APAGADO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 t="str">
        <f>'RESUMEN TOTAL'!AJ533</f>
        <v>APAGADO</v>
      </c>
      <c r="AE523" s="86" t="str">
        <f>'RESUMEN TOTAL'!AK533</f>
        <v>APAGADO</v>
      </c>
      <c r="AF523" s="86" t="str">
        <f>'RESUMEN TOTAL'!AL533</f>
        <v>APAGADO</v>
      </c>
      <c r="AG523" s="86" t="str">
        <f>'RESUMEN TOTAL'!AM533</f>
        <v>APAGADO</v>
      </c>
      <c r="AH523" s="86" t="str">
        <f>'RESUMEN TOTAL'!AN533</f>
        <v>APAGADO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 t="str">
        <f>'RESUMEN TOTAL'!AK536</f>
        <v>APAGADO</v>
      </c>
      <c r="AF526" s="86" t="str">
        <f>'RESUMEN TOTAL'!AL536</f>
        <v>APAGADO</v>
      </c>
      <c r="AG526" s="86" t="str">
        <f>'RESUMEN TOTAL'!AM536</f>
        <v>APAGADO</v>
      </c>
      <c r="AH526" s="86" t="str">
        <f>'RESUMEN TOTAL'!AN536</f>
        <v>APAGADO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 t="str">
        <f>'RESUMEN TOTAL'!AK537</f>
        <v>APAGADO</v>
      </c>
      <c r="AF527" s="86" t="str">
        <f>'RESUMEN TOTAL'!AL537</f>
        <v>APAGADO</v>
      </c>
      <c r="AG527" s="86" t="str">
        <f>'RESUMEN TOTAL'!AM537</f>
        <v>APAGADO</v>
      </c>
      <c r="AH527" s="86" t="str">
        <f>'RESUMEN TOTAL'!AN537</f>
        <v>APAGADO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 t="str">
        <f>'RESUMEN TOTAL'!AJ542</f>
        <v>APAGADO</v>
      </c>
      <c r="AE532" s="86" t="str">
        <f>'RESUMEN TOTAL'!AK542</f>
        <v>APAGADO</v>
      </c>
      <c r="AF532" s="86" t="str">
        <f>'RESUMEN TOTAL'!AL542</f>
        <v>APAGADO</v>
      </c>
      <c r="AG532" s="86" t="str">
        <f>'RESUMEN TOTAL'!AM542</f>
        <v>APAGADO</v>
      </c>
      <c r="AH532" s="86" t="str">
        <f>'RESUMEN TOTAL'!AN542</f>
        <v>APAGADO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 t="str">
        <f>'RESUMEN TOTAL'!AJ543</f>
        <v>APAGADO</v>
      </c>
      <c r="AE533" s="86" t="str">
        <f>'RESUMEN TOTAL'!AK543</f>
        <v>APAGADO</v>
      </c>
      <c r="AF533" s="86" t="str">
        <f>'RESUMEN TOTAL'!AL543</f>
        <v>APAGADO</v>
      </c>
      <c r="AG533" s="86" t="str">
        <f>'RESUMEN TOTAL'!AM543</f>
        <v>APAGADO</v>
      </c>
      <c r="AH533" s="86" t="str">
        <f>'RESUMEN TOTAL'!AN543</f>
        <v>APAGADO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 t="str">
        <f>'RESUMEN TOTAL'!AK544</f>
        <v>APAGADO</v>
      </c>
      <c r="AF534" s="86" t="str">
        <f>'RESUMEN TOTAL'!AL544</f>
        <v>APAGADO</v>
      </c>
      <c r="AG534" s="86" t="str">
        <f>'RESUMEN TOTAL'!AM544</f>
        <v>APAGADO</v>
      </c>
      <c r="AH534" s="86" t="str">
        <f>'RESUMEN TOTAL'!AN544</f>
        <v>APAGADO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 t="str">
        <f>'RESUMEN TOTAL'!AK545</f>
        <v>APAGADO</v>
      </c>
      <c r="AF535" s="86" t="str">
        <f>'RESUMEN TOTAL'!AL545</f>
        <v>APAGADO</v>
      </c>
      <c r="AG535" s="86" t="str">
        <f>'RESUMEN TOTAL'!AM545</f>
        <v>APAGADO</v>
      </c>
      <c r="AH535" s="86" t="str">
        <f>'RESUMEN TOTAL'!AN545</f>
        <v>APAGADO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 t="str">
        <f>'RESUMEN TOTAL'!AJ546</f>
        <v>APAGADO</v>
      </c>
      <c r="AE536" s="86" t="str">
        <f>'RESUMEN TOTAL'!AK546</f>
        <v>APAGADO</v>
      </c>
      <c r="AF536" s="86" t="str">
        <f>'RESUMEN TOTAL'!AL546</f>
        <v>APAGADO</v>
      </c>
      <c r="AG536" s="86" t="str">
        <f>'RESUMEN TOTAL'!AM546</f>
        <v>APAGADO</v>
      </c>
      <c r="AH536" s="86" t="str">
        <f>'RESUMEN TOTAL'!AN546</f>
        <v>APAGADO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 t="str">
        <f>'RESUMEN TOTAL'!AJ547</f>
        <v>APAGADO</v>
      </c>
      <c r="AE537" s="86" t="str">
        <f>'RESUMEN TOTAL'!AK547</f>
        <v>APAGADO</v>
      </c>
      <c r="AF537" s="86" t="str">
        <f>'RESUMEN TOTAL'!AL547</f>
        <v>APAGADO</v>
      </c>
      <c r="AG537" s="86" t="str">
        <f>'RESUMEN TOTAL'!AM547</f>
        <v>APAGADO</v>
      </c>
      <c r="AH537" s="86" t="str">
        <f>'RESUMEN TOTAL'!AN547</f>
        <v>APAGADO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2024-10-29T12:12:38Z</dcterms:modified>
</cp:coreProperties>
</file>