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4_{C7D4F4FE-EB94-420B-B33C-8A1C1024F4C2}" xr6:coauthVersionLast="47" xr6:coauthVersionMax="47" xr10:uidLastSave="{00000000-0000-0000-0000-000000000000}"/>
  <bookViews>
    <workbookView xWindow="-120" yWindow="-120" windowWidth="19440" windowHeight="15000" tabRatio="602" firstSheet="6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3" i="14" l="1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AJ126" i="9" l="1"/>
  <c r="AJ3" i="26"/>
  <c r="AJ2" i="26"/>
  <c r="AI126" i="9"/>
  <c r="AI1" i="9" s="1"/>
  <c r="K543" i="2"/>
  <c r="K544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I2" i="26" l="1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0" i="2"/>
  <c r="K486" i="2"/>
  <c r="S3" i="26"/>
  <c r="F47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AH2" i="11" l="1"/>
  <c r="B32" i="14"/>
  <c r="E32" i="14" s="1"/>
  <c r="J35" i="24"/>
  <c r="H36" i="24"/>
  <c r="H43" i="24"/>
  <c r="D38" i="24" s="1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21"/>
  <c r="AJ23" i="21"/>
  <c r="AJ1" i="9"/>
  <c r="AJ23" i="9"/>
  <c r="AJ22" i="8"/>
  <c r="AJ2" i="10"/>
  <c r="AJ22" i="10"/>
  <c r="AP1" i="2"/>
  <c r="AP3" i="2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<sst xmlns="http://schemas.openxmlformats.org/spreadsheetml/2006/main" count="4613" uniqueCount="1606">
  <si>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</si>
  <si>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</si>
  <si>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</si>
  <si>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</si>
  <si>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</si>
  <si>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</si>
  <si>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</si>
  <si>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</si>
  <si>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</si>
  <si>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</si>
  <si>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</si>
  <si>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</si>
  <si>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</si>
  <si>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</si>
  <si>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</si>
  <si>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</si>
  <si>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</si>
  <si>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</si>
  <si>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</si>
  <si>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</si>
  <si>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</si>
  <si>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</si>
  <si>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</si>
  <si>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</si>
  <si>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</si>
  <si>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</si>
  <si>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</si>
  <si>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</si>
  <si>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</si>
  <si>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</si>
  <si>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</si>
  <si>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</si>
  <si>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</si>
  <si>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</si>
  <si>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</si>
  <si>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</si>
  <si>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</si>
  <si>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</si>
  <si>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</si>
  <si>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</si>
  <si>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</si>
  <si>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</si>
  <si>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</si>
  <si>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</si>
  <si>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</si>
  <si>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</si>
  <si>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</si>
  <si>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</si>
  <si>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</si>
  <si>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</si>
  <si>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</si>
  <si>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</si>
  <si>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</si>
  <si>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</si>
  <si>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</si>
  <si>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</si>
  <si>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</si>
  <si>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</si>
  <si>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</si>
  <si>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</si>
  <si>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</si>
  <si>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</si>
  <si>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</si>
  <si>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</si>
  <si>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</si>
  <si>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</si>
  <si>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</si>
  <si>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</si>
  <si>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</si>
  <si>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</si>
  <si>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</si>
  <si>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</si>
  <si>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</si>
  <si>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</si>
  <si>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</si>
  <si>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</si>
  <si>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</si>
  <si>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</si>
  <si>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</si>
  <si>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</si>
  <si>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</si>
  <si>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</si>
  <si>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</si>
  <si>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</si>
  <si>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</si>
  <si>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</si>
  <si>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</si>
  <si>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</si>
  <si>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</si>
  <si>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</si>
  <si>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</si>
  <si>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</si>
  <si>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</si>
  <si>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</si>
  <si>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</si>
  <si>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</si>
  <si>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</si>
  <si>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</si>
  <si>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</si>
  <si>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</si>
  <si>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</si>
  <si>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</si>
  <si>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</si>
  <si>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</si>
  <si>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</si>
  <si>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</si>
  <si>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</si>
  <si>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</si>
  <si>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</si>
  <si>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</si>
  <si>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</si>
  <si>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</si>
  <si>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</si>
  <si>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</si>
  <si>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</si>
  <si>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</si>
  <si>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</si>
  <si>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</si>
  <si>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</si>
  <si>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</si>
  <si>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</si>
  <si>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</si>
  <si>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</si>
  <si>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</si>
  <si>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</si>
  <si>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</si>
  <si>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</si>
  <si>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</si>
  <si>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</si>
  <si>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</si>
  <si>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</si>
  <si>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</si>
  <si>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</si>
  <si>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</si>
  <si>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</si>
  <si>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</si>
  <si>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</si>
  <si>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</si>
  <si>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</si>
  <si>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</si>
  <si>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</si>
  <si>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</si>
  <si>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</si>
  <si>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</si>
  <si>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</si>
  <si>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</si>
  <si>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</si>
  <si>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</si>
  <si>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</si>
  <si>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</si>
  <si>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</si>
  <si>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</si>
  <si>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</si>
  <si>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</si>
  <si>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</si>
  <si>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</si>
  <si>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</si>
  <si>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</si>
  <si>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</si>
  <si>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</si>
  <si>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</si>
  <si>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</si>
  <si>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</si>
  <si>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</si>
  <si>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</si>
  <si>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</si>
  <si>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</si>
  <si>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</si>
  <si>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</si>
  <si>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</si>
  <si>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</si>
  <si>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</si>
  <si>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</si>
  <si>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</si>
  <si>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</si>
  <si>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</si>
  <si>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</si>
  <si>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</si>
  <si>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</si>
  <si>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</si>
  <si>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</si>
  <si>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</si>
  <si>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</si>
  <si>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</si>
  <si>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</si>
  <si>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</si>
  <si>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</si>
  <si>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</si>
  <si>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</si>
  <si>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</si>
  <si>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</si>
  <si>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</si>
  <si>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</si>
  <si>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</si>
  <si>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</si>
  <si>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</si>
  <si>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</si>
  <si>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</si>
  <si>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</si>
  <si>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</si>
  <si>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</si>
  <si>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</si>
  <si>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</si>
  <si>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</si>
  <si>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</si>
  <si>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</si>
  <si>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</si>
  <si>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</si>
  <si>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</si>
  <si>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</si>
  <si>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</si>
  <si>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</si>
  <si>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</si>
  <si>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</si>
  <si>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</si>
  <si>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</si>
  <si>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</si>
  <si>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</si>
  <si>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</si>
  <si>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</si>
  <si>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</si>
  <si>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</si>
  <si>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</si>
  <si>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</si>
  <si>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</si>
  <si>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</si>
  <si>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</si>
  <si>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</si>
  <si>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</si>
  <si>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</si>
  <si>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</si>
  <si>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</si>
  <si>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</si>
  <si>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</si>
  <si>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</si>
  <si>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</si>
  <si>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</si>
  <si>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</si>
  <si>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</si>
  <si>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</si>
  <si>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</si>
  <si>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</si>
  <si>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</si>
  <si>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</si>
  <si>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</si>
  <si>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</si>
  <si>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</si>
  <si>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</si>
  <si>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</si>
  <si>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</si>
  <si>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</si>
  <si>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</si>
  <si>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</si>
  <si>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</si>
  <si>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</si>
  <si>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</si>
  <si>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</si>
  <si>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</si>
  <si>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</si>
  <si>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</si>
  <si>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</si>
  <si>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</si>
  <si>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</si>
  <si>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</si>
  <si>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</si>
  <si>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</si>
  <si>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</si>
  <si>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</si>
  <si>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</si>
  <si>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</si>
  <si>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</si>
  <si>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</si>
  <si>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</si>
  <si>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</si>
  <si>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</si>
  <si>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</si>
  <si>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</si>
  <si>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</si>
  <si>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</si>
  <si>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</si>
  <si>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</si>
  <si>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</si>
  <si>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</si>
  <si>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</si>
  <si>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</si>
  <si>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</si>
  <si>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</si>
  <si>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</si>
  <si>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</si>
  <si>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</si>
  <si>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</si>
  <si>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</si>
  <si>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</si>
  <si>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</si>
  <si>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</si>
  <si>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</si>
  <si>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</si>
  <si>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</si>
  <si>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</si>
  <si>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</si>
  <si>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</si>
  <si>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</si>
  <si>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</si>
  <si>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</si>
  <si>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</si>
  <si>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</si>
  <si>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</si>
  <si>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</si>
  <si>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</si>
  <si>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</si>
  <si>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</si>
  <si>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</si>
  <si>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</si>
  <si>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</si>
  <si>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</si>
  <si>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</si>
  <si>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</si>
  <si>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</si>
  <si>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</si>
  <si>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</si>
  <si>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</si>
  <si>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</si>
  <si>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</si>
  <si>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</si>
  <si>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</si>
  <si>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</si>
  <si>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</si>
  <si>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</si>
  <si>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</si>
  <si>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</si>
  <si>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</si>
  <si>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</si>
  <si>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</si>
  <si>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</si>
  <si>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</si>
  <si>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</si>
  <si>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</si>
  <si>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</si>
  <si>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</si>
  <si>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</si>
  <si>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</si>
  <si>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</si>
  <si>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</si>
  <si>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</si>
  <si>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</si>
  <si>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</si>
  <si>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</si>
  <si>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</si>
  <si>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</si>
  <si>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</si>
  <si>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</si>
  <si>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</si>
  <si>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</si>
  <si>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</si>
  <si>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</si>
  <si>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</si>
  <si>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</si>
  <si>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</si>
  <si>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</si>
  <si>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</si>
  <si>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</si>
  <si>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</si>
  <si>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</si>
  <si>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</si>
  <si>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</si>
  <si>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</si>
  <si>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</si>
  <si>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</si>
  <si>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</si>
  <si>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</si>
  <si>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</si>
  <si>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</si>
  <si>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</si>
  <si>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</si>
  <si>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</si>
  <si>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</si>
  <si>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</si>
  <si>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</si>
  <si>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</si>
  <si>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</si>
  <si>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</si>
  <si>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</si>
  <si>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</si>
  <si>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</si>
  <si>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</si>
  <si>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</si>
  <si>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</si>
  <si>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</si>
  <si>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</si>
  <si>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</si>
  <si>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</si>
  <si>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</si>
  <si>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</si>
  <si>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</si>
  <si>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</si>
  <si>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</si>
  <si>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</si>
  <si>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</si>
  <si>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</si>
  <si>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</si>
  <si>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</si>
  <si>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</si>
  <si>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</si>
  <si>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</si>
  <si>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</si>
  <si>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</si>
  <si>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</si>
  <si>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</si>
  <si>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</si>
  <si>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</si>
  <si>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</si>
  <si>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</si>
  <si>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</si>
  <si>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</si>
  <si>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</si>
  <si>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</si>
  <si>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</si>
  <si>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</si>
  <si>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</si>
  <si>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</si>
  <si>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</si>
  <si>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</si>
  <si>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</si>
  <si>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</si>
  <si>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</si>
  <si>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</si>
  <si>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</si>
  <si>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</si>
  <si>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</si>
  <si>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</si>
  <si>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</si>
  <si>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</si>
  <si>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</si>
  <si>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</si>
  <si>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</si>
  <si>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</si>
  <si>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</si>
  <si>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</si>
  <si>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</si>
  <si>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</si>
  <si>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</si>
  <si>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</si>
  <si>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</si>
  <si>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</si>
  <si>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</si>
  <si>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</si>
  <si>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</si>
  <si>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</si>
  <si>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</si>
  <si>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</si>
  <si>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</si>
  <si>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</si>
  <si>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</si>
  <si>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</si>
  <si>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</si>
  <si>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</si>
  <si>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</si>
  <si>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</si>
  <si>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</si>
  <si>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</si>
  <si>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</si>
  <si>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</si>
  <si>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</si>
  <si>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</si>
  <si>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</si>
  <si>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</si>
  <si>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</si>
  <si>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</si>
  <si>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</si>
  <si>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</si>
  <si>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</si>
  <si>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</si>
  <si>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</si>
  <si>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</si>
  <si>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</si>
  <si>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</si>
  <si>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</si>
  <si>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</si>
  <si>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</si>
  <si>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</si>
  <si>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</si>
  <si>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</si>
  <si>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</si>
  <si>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</si>
  <si>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</si>
  <si>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</si>
  <si>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</si>
  <si>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</si>
  <si>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</si>
  <si>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</si>
  <si>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</si>
  <si>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</si>
  <si>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</si>
  <si>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</si>
  <si>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</si>
  <si>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</si>
  <si>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</si>
  <si>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</si>
  <si>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</si>
  <si>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</si>
  <si>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</si>
  <si>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</si>
  <si>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</si>
  <si>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</si>
  <si>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</si>
  <si>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</si>
  <si>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</si>
  <si>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</si>
  <si>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</si>
  <si>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</si>
  <si>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</si>
  <si>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</si>
  <si>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</si>
  <si>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</si>
  <si>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</si>
  <si>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</si>
  <si>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</si>
  <si>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</si>
  <si>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</si>
  <si>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</si>
  <si>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</si>
  <si>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</si>
  <si>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</si>
  <si>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</si>
  <si>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</si>
  <si>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</si>
  <si>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</si>
  <si>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</si>
  <si>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</si>
  <si>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</si>
  <si>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</si>
  <si>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</si>
  <si>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</si>
  <si>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</si>
  <si>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</si>
  <si>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</si>
  <si>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</si>
  <si>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</si>
  <si>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</si>
  <si>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</si>
  <si>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</si>
  <si>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</si>
  <si>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</si>
  <si>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</si>
  <si>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</si>
  <si>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</si>
  <si>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</si>
  <si>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</si>
  <si>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</si>
  <si>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</si>
  <si>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</si>
  <si>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</si>
  <si>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</si>
  <si>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</si>
  <si>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</si>
  <si>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</si>
  <si>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</si>
  <si>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</si>
  <si>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</si>
  <si>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</si>
  <si>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</si>
  <si>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</si>
  <si>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</si>
  <si>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</si>
  <si>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</si>
  <si>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</si>
  <si>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</si>
  <si>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</si>
  <si>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</si>
  <si>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</si>
  <si>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</si>
  <si>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</si>
  <si>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</si>
  <si>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</si>
  <si>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</si>
  <si>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</si>
  <si>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</si>
  <si>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</si>
  <si>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</si>
  <si>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</si>
  <si>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</si>
  <si>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</si>
  <si>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</si>
  <si>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</si>
  <si>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</si>
  <si>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</si>
  <si>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</si>
  <si>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</si>
  <si>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</si>
  <si>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</si>
  <si>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</si>
  <si>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</si>
  <si>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</si>
  <si>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</si>
  <si>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</si>
  <si>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</si>
  <si>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</si>
  <si>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</si>
  <si>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</si>
  <si>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</si>
  <si>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</si>
  <si>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</si>
  <si>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</si>
  <si>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</si>
  <si>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</si>
  <si>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</si>
  <si>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</si>
  <si>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</si>
  <si>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</si>
  <si>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</si>
  <si>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</si>
  <si>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</si>
  <si>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</si>
  <si>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</si>
  <si>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</si>
  <si>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</si>
  <si>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</si>
  <si>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</si>
  <si>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</si>
  <si>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</si>
  <si>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</si>
  <si>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</si>
  <si>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</si>
  <si>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</si>
  <si>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</si>
  <si>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</si>
  <si>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</si>
  <si>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</si>
  <si>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</si>
  <si>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</si>
  <si>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</si>
  <si>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</si>
  <si>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</si>
  <si>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</si>
  <si>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</si>
  <si>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</si>
  <si>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</si>
  <si>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</si>
  <si>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</si>
  <si>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</si>
  <si>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</si>
  <si>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</si>
  <si>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</si>
  <si>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</si>
  <si>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</si>
  <si>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</si>
  <si>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</si>
  <si>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</si>
  <si>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</si>
  <si>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</si>
  <si>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</si>
  <si>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</si>
  <si>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</si>
  <si>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</si>
  <si>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</si>
  <si>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</si>
  <si>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</si>
  <si>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</si>
  <si>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</si>
  <si>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</si>
  <si>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</si>
  <si>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</si>
  <si>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</si>
  <si>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</si>
  <si>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</si>
  <si>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</si>
  <si>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</si>
  <si>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</si>
  <si>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</si>
  <si>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</si>
  <si>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</si>
  <si>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</si>
  <si>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</si>
  <si>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</si>
  <si>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</si>
  <si>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</si>
  <si>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</si>
  <si>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</si>
  <si>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</si>
  <si>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</si>
  <si>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</si>
  <si>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</si>
  <si>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</si>
  <si>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</si>
  <si>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</si>
  <si>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</si>
  <si>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</si>
  <si>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</si>
  <si>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</si>
  <si>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</si>
  <si>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</si>
  <si>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</si>
  <si>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</si>
  <si>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</si>
  <si>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</si>
  <si>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</si>
  <si>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</si>
  <si>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</si>
  <si>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</si>
  <si>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</si>
  <si>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</si>
  <si>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</si>
  <si>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</si>
  <si>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</si>
  <si>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</si>
  <si>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</si>
  <si>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</si>
  <si>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</si>
  <si>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</si>
  <si>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</si>
  <si>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</si>
  <si>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</si>
  <si>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</si>
  <si>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</si>
  <si>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</si>
  <si>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</si>
  <si>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</si>
  <si>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</si>
  <si>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</si>
  <si>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</si>
  <si>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</si>
  <si>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</si>
  <si>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</si>
  <si>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</si>
  <si>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</si>
  <si>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</si>
  <si>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</si>
  <si>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</si>
  <si>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</si>
  <si>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</si>
  <si>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</si>
  <si>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</si>
  <si>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</si>
  <si>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</si>
  <si>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</si>
  <si>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</si>
  <si>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</si>
  <si>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</si>
  <si>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</si>
  <si>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</si>
  <si>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</si>
  <si>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</si>
  <si>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</si>
  <si>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</si>
  <si>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</si>
  <si>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</si>
  <si>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</si>
  <si>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</si>
  <si>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</si>
  <si>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</si>
  <si>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</si>
  <si>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</si>
  <si>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</si>
  <si>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</si>
  <si>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</si>
  <si>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</si>
  <si>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</si>
  <si>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</si>
  <si>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</si>
  <si>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</si>
  <si>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</si>
  <si>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</si>
  <si>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</si>
  <si>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</si>
  <si>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</si>
  <si>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</si>
  <si>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</si>
  <si>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</si>
  <si>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</si>
  <si>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</si>
  <si>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</si>
  <si>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</si>
  <si>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</si>
  <si>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</si>
  <si>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</si>
  <si>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</si>
  <si>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</si>
  <si>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</si>
  <si>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</si>
  <si>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</si>
  <si>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</si>
  <si>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</si>
  <si>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</si>
  <si>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</si>
  <si>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</si>
  <si>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</si>
  <si>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</si>
  <si>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</si>
  <si>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</si>
  <si>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</si>
  <si>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</si>
  <si>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</si>
  <si>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</si>
  <si>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</si>
  <si>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</si>
  <si>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</si>
  <si>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</si>
  <si>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</si>
  <si>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</si>
  <si>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</si>
  <si>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</si>
  <si>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</si>
  <si>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</si>
  <si>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</si>
  <si>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</si>
  <si>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</si>
  <si>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</si>
  <si>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</si>
  <si>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</si>
  <si>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</si>
  <si>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</si>
  <si>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</si>
  <si>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</si>
  <si>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</si>
  <si>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</si>
  <si>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</si>
  <si>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</si>
  <si>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</si>
  <si>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</si>
  <si>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</si>
  <si>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</si>
  <si>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</si>
  <si>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</si>
  <si>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</si>
  <si>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</si>
  <si>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</si>
  <si>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</si>
  <si>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</si>
  <si>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</si>
  <si>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</si>
  <si>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</si>
  <si>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</si>
  <si>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</si>
  <si>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</si>
  <si>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</si>
  <si>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</si>
  <si>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</si>
  <si>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</si>
  <si>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</si>
  <si>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</si>
  <si>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</si>
  <si>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</si>
  <si>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</si>
  <si>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</si>
  <si>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</si>
  <si>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</si>
  <si>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</si>
  <si>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</si>
  <si>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</si>
  <si>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</si>
  <si>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</si>
  <si>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</si>
  <si>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</si>
  <si>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</si>
  <si>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</si>
  <si>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</si>
  <si>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</si>
  <si>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</si>
  <si>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</si>
  <si>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</si>
  <si>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</si>
  <si>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</si>
  <si>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</si>
  <si>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</si>
  <si>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</si>
  <si>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</si>
  <si>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</si>
  <si>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</si>
  <si>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</si>
  <si>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</si>
  <si>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</si>
  <si>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</si>
  <si>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</si>
  <si>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</si>
  <si>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</si>
  <si>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</si>
  <si>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</si>
  <si>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</si>
  <si>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</si>
  <si>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</si>
  <si>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</si>
  <si>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</si>
  <si>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</si>
  <si>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</si>
  <si>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</si>
  <si>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</si>
  <si>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</si>
  <si>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</si>
  <si>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</si>
  <si>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</si>
  <si>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</si>
  <si>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</si>
  <si>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</si>
  <si>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</si>
  <si>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</si>
  <si>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</si>
  <si>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</si>
  <si>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</si>
  <si>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</si>
  <si>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</si>
  <si>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</si>
  <si>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</si>
  <si>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</si>
  <si>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</si>
  <si>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</si>
  <si>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</si>
  <si>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</si>
  <si>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</si>
  <si>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</si>
  <si>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</si>
  <si>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</si>
  <si>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</si>
  <si>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</si>
  <si>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</si>
  <si>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</si>
  <si>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</si>
  <si>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</si>
  <si>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</si>
  <si>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</si>
  <si>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</si>
  <si>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</si>
  <si>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</si>
  <si>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</si>
  <si>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</si>
  <si>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</si>
  <si>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</si>
  <si>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</si>
  <si>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</si>
  <si>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</si>
  <si>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</si>
  <si>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</si>
  <si>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</si>
  <si>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</si>
  <si>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</si>
  <si>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</si>
  <si>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</si>
  <si>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</si>
  <si>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</si>
  <si>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</si>
  <si>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</si>
  <si>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</si>
  <si>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</si>
  <si>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</si>
  <si>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</si>
  <si>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</si>
  <si>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</si>
  <si>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</si>
  <si>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</si>
  <si>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</si>
  <si>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</si>
  <si>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</si>
  <si>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</si>
  <si>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</si>
  <si>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</si>
  <si>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</si>
  <si>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</si>
  <si>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</si>
  <si>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</si>
  <si>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</si>
  <si>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</si>
  <si>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</si>
  <si>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</si>
  <si>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</si>
  <si>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</si>
  <si>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</si>
  <si>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</si>
  <si>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</si>
  <si>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</si>
  <si>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</si>
  <si>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</si>
  <si>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</si>
  <si>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</si>
  <si>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</si>
  <si>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</si>
  <si>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</si>
  <si>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</si>
  <si>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</si>
  <si>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</si>
  <si>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</si>
  <si>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</si>
  <si>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</si>
  <si>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</si>
  <si>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</si>
  <si>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</si>
  <si>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</si>
  <si>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</si>
  <si>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</si>
  <si>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</si>
  <si>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</si>
  <si>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</si>
  <si>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</si>
  <si>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</si>
  <si>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</si>
  <si>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</si>
  <si>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</si>
  <si>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</si>
  <si>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</si>
  <si>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</si>
  <si>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</si>
  <si>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</si>
  <si>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</si>
  <si>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</si>
  <si>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</si>
  <si>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</si>
  <si>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</si>
  <si>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</si>
  <si>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</si>
  <si>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</si>
  <si>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</si>
  <si>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</si>
  <si>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</si>
  <si>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</si>
  <si>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</si>
  <si>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</si>
  <si>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</si>
  <si>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</si>
  <si>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</si>
  <si>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</si>
  <si>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</si>
  <si>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</si>
  <si>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</si>
  <si>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</si>
  <si>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</si>
  <si>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</si>
  <si>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</si>
  <si>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</si>
  <si>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</si>
  <si>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</si>
  <si>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</si>
  <si>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</si>
  <si>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</si>
  <si>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</si>
  <si>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</si>
  <si>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</si>
  <si>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</si>
  <si>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</si>
  <si>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</si>
  <si>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</si>
  <si>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</si>
  <si>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</si>
  <si>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</si>
  <si>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</si>
  <si>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</si>
  <si>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</si>
  <si>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</si>
  <si>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</si>
  <si>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</si>
  <si>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</si>
  <si>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</si>
  <si>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</si>
  <si>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</si>
  <si>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</si>
  <si>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</si>
  <si>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</si>
  <si>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</si>
  <si>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</si>
  <si>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</si>
  <si>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</si>
  <si>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</si>
  <si>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</si>
  <si>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</si>
  <si>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</si>
  <si>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</si>
  <si>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</si>
  <si>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</si>
  <si>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</si>
  <si>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</si>
  <si>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</si>
  <si>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</si>
  <si>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</si>
  <si>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</si>
  <si>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</si>
  <si>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</si>
  <si>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</si>
  <si>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</si>
  <si>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</si>
  <si>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</si>
  <si>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</si>
  <si>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</si>
  <si>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</si>
  <si>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</si>
  <si>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</si>
  <si>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</si>
  <si>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</si>
  <si>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</si>
  <si>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</si>
  <si>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</si>
  <si>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</si>
  <si>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</si>
  <si>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</si>
  <si>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</si>
  <si>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</si>
  <si>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</si>
  <si>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</si>
  <si>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</si>
  <si>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</si>
  <si>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</si>
  <si>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</si>
  <si>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</si>
  <si>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</si>
  <si>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</si>
  <si>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</si>
  <si>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</si>
  <si>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</si>
  <si>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</si>
  <si>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</si>
  <si>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</si>
  <si>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</si>
  <si>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</si>
  <si>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</si>
  <si>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</si>
  <si>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</si>
  <si>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</si>
  <si>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</si>
  <si>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</si>
  <si>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</si>
  <si>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</si>
  <si>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</si>
  <si>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</si>
  <si>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</si>
  <si>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</si>
  <si>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</si>
  <si>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</si>
  <si>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</si>
  <si>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</si>
  <si>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</si>
  <si>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</si>
  <si>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</si>
  <si>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</si>
  <si>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</si>
  <si>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</si>
  <si>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</si>
  <si>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</si>
  <si>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</si>
  <si>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</si>
  <si>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</si>
  <si>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</si>
  <si>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</si>
  <si>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</si>
  <si>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</si>
  <si>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</si>
  <si>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</si>
  <si>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</si>
  <si>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</si>
  <si>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</si>
  <si>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</si>
  <si>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</si>
  <si>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</si>
  <si>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</si>
  <si>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</si>
  <si>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</si>
  <si>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</si>
  <si>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</si>
  <si>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</si>
  <si>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</si>
  <si>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</si>
  <si>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</si>
  <si>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</si>
  <si>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</si>
  <si>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</si>
  <si>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</si>
  <si>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</si>
  <si>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</si>
  <si>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</si>
  <si>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</si>
  <si>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</si>
  <si>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</si>
  <si>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</si>
  <si>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</si>
  <si>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</si>
  <si>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</si>
  <si>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</si>
  <si>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</si>
  <si>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</si>
  <si>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</si>
  <si>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</si>
  <si>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</si>
  <si>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</si>
  <si>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</si>
  <si>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</si>
  <si>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</si>
  <si>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</si>
  <si>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</si>
  <si>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</si>
  <si>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</si>
  <si>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</si>
  <si>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</si>
  <si>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</si>
  <si>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</si>
  <si>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</si>
  <si>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</si>
  <si>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</si>
  <si>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</si>
  <si>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</si>
  <si>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</si>
  <si>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</si>
  <si>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</si>
  <si>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</si>
  <si>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</si>
  <si>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</si>
  <si>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</si>
  <si>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</si>
  <si>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</si>
  <si>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</si>
  <si>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</si>
  <si>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</si>
  <si>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</si>
  <si>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</si>
  <si>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</si>
  <si>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</si>
  <si>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</si>
  <si>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</si>
  <si>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</si>
  <si>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</si>
  <si>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</si>
  <si>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</si>
  <si>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</si>
  <si>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</si>
  <si>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</si>
  <si>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</si>
  <si>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</si>
  <si>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</si>
  <si>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</si>
  <si>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</si>
  <si>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</si>
  <si>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</si>
  <si>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</si>
  <si>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</si>
  <si>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</si>
  <si>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</si>
  <si>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</si>
  <si>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</si>
  <si>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</si>
  <si>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</si>
  <si>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</si>
  <si>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</si>
  <si>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</si>
  <si>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</si>
  <si>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</si>
  <si>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</si>
  <si>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</si>
  <si>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</si>
  <si>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</si>
  <si>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</si>
  <si>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</si>
  <si>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</si>
  <si>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</si>
  <si>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</si>
  <si>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</si>
  <si>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</si>
  <si>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</si>
  <si>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</si>
  <si>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</si>
  <si>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</si>
  <si>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</si>
  <si>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</si>
  <si>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</si>
  <si>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</si>
  <si>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</si>
  <si>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</si>
  <si>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</si>
  <si>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</si>
  <si>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</si>
  <si>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</si>
  <si>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</si>
  <si>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</si>
  <si>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</si>
  <si>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</si>
  <si>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</si>
  <si>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</si>
  <si>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</si>
  <si>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</si>
  <si>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</si>
  <si>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</si>
  <si>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</si>
  <si>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</si>
  <si>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</si>
  <si>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</si>
  <si>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</si>
  <si>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</si>
  <si>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</si>
  <si>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</si>
  <si>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</si>
  <si>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</si>
  <si>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</si>
  <si>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</si>
  <si>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</si>
  <si>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</si>
  <si>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</si>
  <si>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</si>
  <si>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</si>
  <si>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</si>
  <si>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</si>
  <si>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</si>
  <si>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</si>
  <si>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</si>
  <si>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</si>
  <si>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</si>
  <si>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</si>
  <si>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</si>
  <si>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</si>
  <si>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</si>
  <si>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</si>
  <si>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</si>
  <si>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</si>
  <si>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</si>
  <si>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</si>
  <si>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</si>
  <si>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</si>
  <si>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</si>
  <si>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</si>
  <si>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</si>
  <si>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</si>
  <si>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</si>
  <si>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</si>
  <si>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</si>
  <si>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</si>
  <si>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</si>
  <si>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</si>
  <si>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</si>
  <si>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</si>
  <si>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</si>
  <si>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</si>
  <si>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</si>
  <si>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</si>
  <si>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</si>
  <si>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</si>
  <si>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</si>
  <si>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</si>
  <si>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</si>
  <si>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</si>
  <si>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</si>
  <si>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</si>
  <si>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</si>
  <si>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</si>
  <si>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</si>
  <si>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</si>
  <si>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</si>
  <si>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</si>
  <si>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</si>
  <si>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</si>
  <si>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</si>
  <si>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</si>
  <si>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</si>
  <si>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</si>
  <si>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</si>
  <si>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</si>
  <si>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</si>
  <si>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</si>
  <si>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</si>
  <si>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</si>
  <si>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</si>
  <si>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</si>
  <si>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</si>
  <si>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</si>
  <si>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</si>
  <si>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</si>
  <si>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</si>
  <si>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</si>
  <si>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</si>
  <si>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</si>
  <si>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</si>
  <si>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</si>
  <si>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</si>
  <si>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</si>
  <si>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</si>
  <si>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</si>
  <si>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</si>
  <si>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</si>
  <si>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</si>
  <si>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</si>
  <si>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</si>
  <si>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</si>
  <si>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</si>
  <si>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</si>
  <si>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</si>
  <si>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</si>
  <si>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</si>
  <si>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</si>
  <si>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</si>
  <si>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</si>
  <si>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</si>
  <si>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</si>
  <si>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</si>
  <si>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</si>
  <si>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</si>
  <si>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</si>
  <si>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</si>
  <si>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</si>
  <si>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</si>
  <si>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</si>
  <si>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</si>
  <si>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</si>
  <si>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</si>
  <si>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</si>
  <si>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</si>
  <si>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</si>
  <si>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</si>
  <si>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</si>
  <si>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</si>
  <si>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</si>
  <si>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</si>
  <si>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</si>
  <si>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</si>
  <si>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</si>
  <si>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</si>
  <si>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</si>
  <si>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</si>
  <si>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</si>
  <si>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</si>
  <si>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</si>
  <si>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</si>
  <si>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</si>
  <si>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</si>
  <si>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</si>
  <si>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</si>
  <si>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</si>
  <si>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</si>
  <si>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</si>
  <si>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</si>
  <si>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</si>
  <si>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</si>
  <si>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</si>
  <si>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</si>
  <si>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</si>
  <si>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</si>
  <si>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</si>
  <si>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</si>
  <si>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</si>
  <si>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</si>
  <si>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</si>
  <si>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</si>
  <si>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</si>
  <si>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</si>
  <si>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</si>
  <si>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</si>
  <si>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</si>
  <si>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</si>
  <si>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</si>
  <si>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</si>
  <si>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</si>
  <si>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</si>
  <si>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</si>
  <si>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</si>
  <si>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</si>
  <si>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</si>
  <si>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</si>
  <si>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</si>
  <si>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</si>
  <si>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</si>
  <si>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</si>
  <si>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</si>
  <si>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</si>
  <si>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</si>
  <si>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</si>
  <si>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</si>
  <si>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</si>
  <si>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</si>
  <si>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</si>
  <si>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</si>
  <si>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</si>
  <si>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</si>
  <si>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</si>
  <si>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</si>
  <si>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</si>
  <si>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</si>
  <si>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</si>
  <si>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</si>
  <si>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</si>
  <si>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</si>
  <si>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</si>
  <si>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</si>
  <si>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</si>
  <si>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</si>
  <si>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</si>
  <si>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</si>
  <si>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</si>
  <si>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</si>
  <si>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</si>
  <si>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</si>
  <si>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</si>
  <si>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</si>
  <si>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</si>
  <si>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</si>
  <si>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</si>
  <si>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</si>
  <si>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</si>
  <si>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</si>
  <si>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</si>
  <si>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</si>
  <si>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</si>
  <si>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</si>
  <si>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</si>
  <si>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</si>
  <si>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</si>
  <si>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</si>
  <si>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</si>
  <si>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</si>
  <si>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</si>
  <si>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</si>
  <si>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</si>
  <si>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</si>
  <si>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</si>
  <si>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</si>
  <si>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</si>
  <si>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</si>
  <si>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</si>
  <si>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</si>
  <si>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</si>
  <si>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</si>
  <si>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</si>
  <si>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</si>
  <si>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</si>
  <si>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</si>
  <si>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</si>
  <si>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</si>
  <si>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</si>
  <si>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</si>
  <si>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</si>
  <si>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</si>
  <si>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</si>
  <si>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</si>
  <si>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</si>
  <si>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</si>
  <si>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</si>
  <si>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</si>
  <si>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</si>
  <si>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</si>
  <si>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</si>
  <si>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</si>
  <si>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</si>
  <si>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</si>
  <si>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</si>
  <si>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</si>
  <si>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</si>
  <si>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</si>
  <si>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</si>
  <si>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</si>
  <si>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</si>
  <si>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</si>
  <si>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</si>
  <si>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</si>
  <si>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</si>
  <si>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</si>
  <si>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</si>
  <si>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</si>
  <si>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</si>
  <si>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</si>
  <si>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</si>
  <si>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</si>
  <si>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</si>
  <si>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</si>
  <si>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</si>
  <si>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</si>
  <si>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</si>
  <si>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</si>
  <si>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</si>
  <si>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</si>
  <si>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</si>
  <si>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</si>
  <si>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</si>
  <si>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</si>
  <si>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</si>
  <si>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</si>
  <si>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</si>
  <si>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</si>
  <si>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</si>
  <si>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</si>
  <si>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</si>
  <si>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</si>
  <si>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</si>
  <si>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</si>
  <si>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</si>
  <si>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</si>
  <si>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</si>
  <si>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</si>
  <si>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</si>
  <si>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</si>
  <si>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</si>
  <si>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</si>
  <si>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</si>
  <si>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</si>
  <si>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</si>
  <si>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</si>
  <si>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</si>
  <si>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</si>
  <si>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</si>
  <si>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</si>
  <si>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</si>
  <si>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</si>
  <si>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</si>
  <si>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</si>
  <si>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</si>
  <si>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</si>
  <si>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</si>
  <si>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</si>
  <si>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</si>
  <si>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</si>
  <si>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</si>
  <si>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</si>
  <si>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</si>
  <si>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</si>
  <si>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</si>
  <si>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</si>
  <si>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XXXX</t>
  </si>
  <si>
    <t>10,20,30,54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</si>
</sst>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9.4444444444444442E-2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9.4444444444444442E-2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8.9068825910931168E-2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8.9068825910931168E-2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74"/>
  <sheetViews>
    <sheetView tabSelected="1" zoomScale="55" zoomScaleNormal="55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H545" sqref="H54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0.12274959083469722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COUNTIF(L4:L626, "apagado")</f>
        <v>82</v>
      </c>
      <c r="M3" s="12">
        <f t="shared" si="4"/>
        <v>75</v>
      </c>
      <c r="N3" s="12">
        <f t="shared" si="4"/>
        <v>0</v>
      </c>
      <c r="O3" s="12">
        <f t="shared" si="4"/>
        <v>0</v>
      </c>
      <c r="P3" s="12">
        <f t="shared" si="4"/>
        <v>0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5">COUNTIF(Z4:Z626,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COUNTIF(AP4:AP626,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26</v>
      </c>
      <c r="J24" s="34">
        <f t="shared" si="8"/>
        <v>2</v>
      </c>
      <c r="K24" s="35">
        <f t="shared" si="9"/>
        <v>0.9285714285714286</v>
      </c>
      <c r="L24" s="86" t="s">
        <v>1603</v>
      </c>
      <c r="M24" s="86" t="s">
        <v>1603</v>
      </c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28</v>
      </c>
      <c r="J78" s="34">
        <f t="shared" ref="J78:J150" si="16">COUNTIF(L78:AM78,"APAGADO")</f>
        <v>0</v>
      </c>
      <c r="K78" s="35">
        <f t="shared" ref="K78:K150" si="17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26</v>
      </c>
      <c r="J107" s="34">
        <f t="shared" si="20"/>
        <v>2</v>
      </c>
      <c r="K107" s="35">
        <f t="shared" si="21"/>
        <v>0.9285714285714286</v>
      </c>
      <c r="L107" s="86" t="s">
        <v>1603</v>
      </c>
      <c r="M107" s="86" t="s">
        <v>1603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26</v>
      </c>
      <c r="J130" s="34">
        <f t="shared" si="16"/>
        <v>2</v>
      </c>
      <c r="K130" s="35">
        <f t="shared" si="17"/>
        <v>0.9285714285714286</v>
      </c>
      <c r="L130" s="86" t="s">
        <v>1603</v>
      </c>
      <c r="M130" s="86" t="s">
        <v>1603</v>
      </c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27</v>
      </c>
      <c r="J135" s="34">
        <f t="shared" si="16"/>
        <v>1</v>
      </c>
      <c r="K135" s="35">
        <f t="shared" si="17"/>
        <v>0.9642857142857143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27</v>
      </c>
      <c r="J136" s="34">
        <f t="shared" si="16"/>
        <v>1</v>
      </c>
      <c r="K136" s="35">
        <f t="shared" si="17"/>
        <v>0.9642857142857143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hidden="1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27</v>
      </c>
      <c r="J137" s="34">
        <f t="shared" si="16"/>
        <v>0</v>
      </c>
      <c r="K137" s="35">
        <f t="shared" si="17"/>
        <v>1</v>
      </c>
      <c r="L137" s="86"/>
      <c r="M137" s="86" t="s">
        <v>1604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27</v>
      </c>
      <c r="J139" s="34">
        <f>COUNTIF(L139:AM139,"APAGADO")</f>
        <v>1</v>
      </c>
      <c r="K139" s="35">
        <f>(I139)/(J139+I139)</f>
        <v>0.9642857142857143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28</v>
      </c>
      <c r="J142" s="34">
        <f t="shared" si="16"/>
        <v>0</v>
      </c>
      <c r="K142" s="35">
        <f t="shared" si="1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28</v>
      </c>
      <c r="J143" s="34">
        <f t="shared" si="16"/>
        <v>0</v>
      </c>
      <c r="K143" s="35">
        <f t="shared" si="1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26</v>
      </c>
      <c r="J168" s="34">
        <f t="shared" si="25"/>
        <v>2</v>
      </c>
      <c r="K168" s="35">
        <f t="shared" si="26"/>
        <v>0.9285714285714286</v>
      </c>
      <c r="L168" s="86" t="s">
        <v>1603</v>
      </c>
      <c r="M168" s="86" t="s">
        <v>1603</v>
      </c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26</v>
      </c>
      <c r="J171" s="34">
        <f t="shared" si="23"/>
        <v>2</v>
      </c>
      <c r="K171" s="35">
        <f t="shared" si="24"/>
        <v>0.9285714285714286</v>
      </c>
      <c r="L171" s="86" t="s">
        <v>1603</v>
      </c>
      <c r="M171" s="86" t="s">
        <v>1603</v>
      </c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26</v>
      </c>
      <c r="J176" s="34">
        <f t="shared" si="23"/>
        <v>2</v>
      </c>
      <c r="K176" s="35">
        <f t="shared" si="24"/>
        <v>0.9285714285714286</v>
      </c>
      <c r="L176" s="86" t="s">
        <v>1603</v>
      </c>
      <c r="M176" s="86" t="s">
        <v>1603</v>
      </c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 t="s">
        <v>1603</v>
      </c>
      <c r="M177" s="86" t="s">
        <v>1603</v>
      </c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26</v>
      </c>
      <c r="J179" s="34">
        <f t="shared" si="23"/>
        <v>2</v>
      </c>
      <c r="K179" s="35">
        <f t="shared" si="24"/>
        <v>0.9285714285714286</v>
      </c>
      <c r="L179" s="86" t="s">
        <v>1603</v>
      </c>
      <c r="M179" s="86" t="s">
        <v>1603</v>
      </c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26</v>
      </c>
      <c r="J180" s="34">
        <f t="shared" si="23"/>
        <v>2</v>
      </c>
      <c r="K180" s="35">
        <f t="shared" si="24"/>
        <v>0.9285714285714286</v>
      </c>
      <c r="L180" s="86" t="s">
        <v>1603</v>
      </c>
      <c r="M180" s="86" t="s">
        <v>1603</v>
      </c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26</v>
      </c>
      <c r="J181" s="34">
        <f t="shared" si="23"/>
        <v>2</v>
      </c>
      <c r="K181" s="35">
        <f t="shared" si="24"/>
        <v>0.9285714285714286</v>
      </c>
      <c r="L181" s="86" t="s">
        <v>1603</v>
      </c>
      <c r="M181" s="86" t="s">
        <v>1603</v>
      </c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6" t="s">
        <v>1603</v>
      </c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26</v>
      </c>
      <c r="J195" s="34">
        <f t="shared" si="23"/>
        <v>2</v>
      </c>
      <c r="K195" s="35">
        <f t="shared" si="24"/>
        <v>0.9285714285714286</v>
      </c>
      <c r="L195" s="86" t="s">
        <v>1603</v>
      </c>
      <c r="M195" s="86" t="s">
        <v>1603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30">COUNTIF(L196:AM196,"APAGADO")</f>
        <v>0</v>
      </c>
      <c r="K196" s="35">
        <f t="shared" ref="K196" si="31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26</v>
      </c>
      <c r="J199" s="34">
        <f t="shared" si="23"/>
        <v>2</v>
      </c>
      <c r="K199" s="35">
        <f t="shared" si="24"/>
        <v>0.9285714285714286</v>
      </c>
      <c r="L199" s="86" t="s">
        <v>1603</v>
      </c>
      <c r="M199" s="86" t="s">
        <v>1603</v>
      </c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26</v>
      </c>
      <c r="J205" s="34">
        <f t="shared" si="23"/>
        <v>2</v>
      </c>
      <c r="K205" s="35">
        <f t="shared" si="24"/>
        <v>0.9285714285714286</v>
      </c>
      <c r="L205" s="86" t="s">
        <v>1603</v>
      </c>
      <c r="M205" s="86" t="s">
        <v>1603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26</v>
      </c>
      <c r="J206" s="34">
        <f t="shared" si="23"/>
        <v>2</v>
      </c>
      <c r="K206" s="35">
        <f t="shared" si="24"/>
        <v>0.9285714285714286</v>
      </c>
      <c r="L206" s="86" t="s">
        <v>1603</v>
      </c>
      <c r="M206" s="86" t="s">
        <v>1603</v>
      </c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28</v>
      </c>
      <c r="J216" s="34">
        <f t="shared" ref="J216" si="37">COUNTIF(L216:AM216,"APAGADO")</f>
        <v>0</v>
      </c>
      <c r="K216" s="35">
        <f t="shared" ref="K216" si="38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28</v>
      </c>
      <c r="J218" s="34">
        <f t="shared" si="23"/>
        <v>0</v>
      </c>
      <c r="K218" s="35">
        <f t="shared" si="24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26</v>
      </c>
      <c r="J222" s="34">
        <f t="shared" si="23"/>
        <v>2</v>
      </c>
      <c r="K222" s="35">
        <f t="shared" si="24"/>
        <v>0.9285714285714286</v>
      </c>
      <c r="L222" s="86" t="s">
        <v>1603</v>
      </c>
      <c r="M222" s="86" t="s">
        <v>1603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26</v>
      </c>
      <c r="J228" s="34">
        <f>COUNTIF(L228:AM228,"APAGADO")</f>
        <v>2</v>
      </c>
      <c r="K228" s="35">
        <f>(I228)/(J228+I228)</f>
        <v>0.9285714285714286</v>
      </c>
      <c r="L228" s="86" t="s">
        <v>1603</v>
      </c>
      <c r="M228" s="86" t="s">
        <v>1603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26</v>
      </c>
      <c r="J238" s="34">
        <f t="shared" si="23"/>
        <v>2</v>
      </c>
      <c r="K238" s="35">
        <f t="shared" si="24"/>
        <v>0.9285714285714286</v>
      </c>
      <c r="L238" s="86" t="s">
        <v>1603</v>
      </c>
      <c r="M238" s="86" t="s">
        <v>1603</v>
      </c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6" t="s">
        <v>1603</v>
      </c>
      <c r="M240" s="86" t="s">
        <v>1603</v>
      </c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26</v>
      </c>
      <c r="J244" s="34">
        <f t="shared" si="23"/>
        <v>2</v>
      </c>
      <c r="K244" s="35">
        <f t="shared" si="24"/>
        <v>0.9285714285714286</v>
      </c>
      <c r="L244" s="86" t="s">
        <v>1603</v>
      </c>
      <c r="M244" s="86" t="s">
        <v>1603</v>
      </c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26</v>
      </c>
      <c r="J245" s="34">
        <f>COUNTIF(L245:AM245,"APAGADO")</f>
        <v>2</v>
      </c>
      <c r="K245" s="35">
        <f>(I245)/(J245+I245)</f>
        <v>0.9285714285714286</v>
      </c>
      <c r="L245" s="86" t="s">
        <v>1603</v>
      </c>
      <c r="M245" s="86" t="s">
        <v>1603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26</v>
      </c>
      <c r="J246" s="34">
        <f>COUNTIF(L246:AM246,"APAGADO")</f>
        <v>2</v>
      </c>
      <c r="K246" s="35">
        <f>(I246)/(J246+I246)</f>
        <v>0.9285714285714286</v>
      </c>
      <c r="L246" s="86" t="s">
        <v>1603</v>
      </c>
      <c r="M246" s="86" t="s">
        <v>1603</v>
      </c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26</v>
      </c>
      <c r="J252" s="34">
        <f t="shared" si="23"/>
        <v>2</v>
      </c>
      <c r="K252" s="35">
        <f t="shared" si="24"/>
        <v>0.9285714285714286</v>
      </c>
      <c r="L252" s="86" t="s">
        <v>1603</v>
      </c>
      <c r="M252" s="86" t="s">
        <v>1603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26</v>
      </c>
      <c r="J253" s="34">
        <f>COUNTIF(L253:AM253,"APAGADO")</f>
        <v>2</v>
      </c>
      <c r="K253" s="35">
        <f>(I253)/(J253+I253)</f>
        <v>0.9285714285714286</v>
      </c>
      <c r="L253" s="86" t="s">
        <v>1603</v>
      </c>
      <c r="M253" s="86" t="s">
        <v>1603</v>
      </c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26</v>
      </c>
      <c r="J254" s="34">
        <f t="shared" si="23"/>
        <v>2</v>
      </c>
      <c r="K254" s="35">
        <f t="shared" si="24"/>
        <v>0.9285714285714286</v>
      </c>
      <c r="L254" s="86" t="s">
        <v>1603</v>
      </c>
      <c r="M254" s="86" t="s">
        <v>1603</v>
      </c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27</v>
      </c>
      <c r="J257" s="34">
        <f t="shared" si="23"/>
        <v>1</v>
      </c>
      <c r="K257" s="35">
        <f t="shared" si="24"/>
        <v>0.9642857142857143</v>
      </c>
      <c r="L257" s="86"/>
      <c r="M257" s="86" t="s">
        <v>1603</v>
      </c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26</v>
      </c>
      <c r="J278" s="34">
        <f t="shared" si="39"/>
        <v>2</v>
      </c>
      <c r="K278" s="35">
        <f t="shared" si="40"/>
        <v>0.9285714285714286</v>
      </c>
      <c r="L278" s="86" t="s">
        <v>1603</v>
      </c>
      <c r="M278" s="86" t="s">
        <v>1603</v>
      </c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28</v>
      </c>
      <c r="J283" s="34">
        <f t="shared" si="39"/>
        <v>0</v>
      </c>
      <c r="K283" s="35">
        <f t="shared" si="40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26</v>
      </c>
      <c r="J286" s="34">
        <f t="shared" si="39"/>
        <v>2</v>
      </c>
      <c r="K286" s="35">
        <f t="shared" si="40"/>
        <v>0.9285714285714286</v>
      </c>
      <c r="L286" s="86" t="s">
        <v>1603</v>
      </c>
      <c r="M286" s="86" t="s">
        <v>1603</v>
      </c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26</v>
      </c>
      <c r="J287" s="34">
        <f t="shared" si="39"/>
        <v>2</v>
      </c>
      <c r="K287" s="35">
        <f t="shared" si="40"/>
        <v>0.9285714285714286</v>
      </c>
      <c r="L287" s="86" t="s">
        <v>1603</v>
      </c>
      <c r="M287" s="86" t="s">
        <v>1603</v>
      </c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28</v>
      </c>
      <c r="J289" s="34">
        <f t="shared" si="39"/>
        <v>0</v>
      </c>
      <c r="K289" s="35">
        <f t="shared" si="40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1603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1603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26</v>
      </c>
      <c r="J298" s="34">
        <f t="shared" si="39"/>
        <v>2</v>
      </c>
      <c r="K298" s="35">
        <f t="shared" si="40"/>
        <v>0.9285714285714286</v>
      </c>
      <c r="L298" s="86" t="s">
        <v>1603</v>
      </c>
      <c r="M298" s="86" t="s">
        <v>1603</v>
      </c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1" si="51">COUNTIF(L324:AM324,"APAGADO")</f>
        <v>0</v>
      </c>
      <c r="K324" s="35">
        <f t="shared" ref="K324:K401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1605</v>
      </c>
      <c r="I345" s="34">
        <f>COUNTIF(L345:AM345,"")</f>
        <v>26</v>
      </c>
      <c r="J345" s="34">
        <f>COUNTIF(L345:AM345,"APAGADO")</f>
        <v>2</v>
      </c>
      <c r="K345" s="35">
        <f>(I345)/(J345+I345)</f>
        <v>0.9285714285714286</v>
      </c>
      <c r="L345" s="86" t="s">
        <v>1603</v>
      </c>
      <c r="M345" s="86" t="s">
        <v>1603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27</v>
      </c>
      <c r="J351" s="34">
        <f t="shared" si="51"/>
        <v>1</v>
      </c>
      <c r="K351" s="35">
        <f t="shared" si="52"/>
        <v>0.9642857142857143</v>
      </c>
      <c r="L351" s="86" t="s">
        <v>1603</v>
      </c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6" t="s">
        <v>1603</v>
      </c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26</v>
      </c>
      <c r="J353" s="34">
        <f>COUNTIF(L353:AM353,"APAGADO")</f>
        <v>2</v>
      </c>
      <c r="K353" s="35">
        <f>(I353)/(J353+I353)</f>
        <v>0.9285714285714286</v>
      </c>
      <c r="L353" s="86" t="s">
        <v>1603</v>
      </c>
      <c r="M353" s="86" t="s">
        <v>1603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28</v>
      </c>
      <c r="J357" s="34">
        <f t="shared" si="51"/>
        <v>0</v>
      </c>
      <c r="K357" s="35">
        <f t="shared" si="52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26</v>
      </c>
      <c r="J358" s="34">
        <f>COUNTIF(L358:AM358,"APAGADO")</f>
        <v>2</v>
      </c>
      <c r="K358" s="35">
        <f>(I358)/(J358+I358)</f>
        <v>0.9285714285714286</v>
      </c>
      <c r="L358" s="86" t="s">
        <v>1603</v>
      </c>
      <c r="M358" s="86" t="s">
        <v>1603</v>
      </c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28</v>
      </c>
      <c r="J362" s="34">
        <f t="shared" si="51"/>
        <v>0</v>
      </c>
      <c r="K362" s="35">
        <f t="shared" si="52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28</v>
      </c>
      <c r="J368" s="34">
        <f t="shared" si="51"/>
        <v>0</v>
      </c>
      <c r="K368" s="35">
        <f t="shared" si="52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28</v>
      </c>
      <c r="J369" s="34">
        <f t="shared" si="51"/>
        <v>0</v>
      </c>
      <c r="K369" s="35">
        <f t="shared" si="52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26</v>
      </c>
      <c r="J373" s="34">
        <f t="shared" si="51"/>
        <v>2</v>
      </c>
      <c r="K373" s="35">
        <f t="shared" si="52"/>
        <v>0.9285714285714286</v>
      </c>
      <c r="L373" s="86" t="s">
        <v>1603</v>
      </c>
      <c r="M373" s="86" t="s">
        <v>1603</v>
      </c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26</v>
      </c>
      <c r="J374" s="34">
        <f t="shared" si="51"/>
        <v>2</v>
      </c>
      <c r="K374" s="35">
        <f t="shared" si="52"/>
        <v>0.9285714285714286</v>
      </c>
      <c r="L374" s="86" t="s">
        <v>1603</v>
      </c>
      <c r="M374" s="86" t="s">
        <v>1603</v>
      </c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501</v>
      </c>
      <c r="C381" t="s">
        <v>1143</v>
      </c>
      <c r="D381" t="s">
        <v>502</v>
      </c>
      <c r="E381" s="33" t="s">
        <v>19</v>
      </c>
      <c r="F381" s="33" t="s">
        <v>20</v>
      </c>
      <c r="G381" s="33"/>
      <c r="H381" s="33" t="s">
        <v>901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503</v>
      </c>
      <c r="C382" t="s">
        <v>1143</v>
      </c>
      <c r="D382" t="s">
        <v>504</v>
      </c>
      <c r="E382" s="33" t="s">
        <v>15</v>
      </c>
      <c r="F382" s="33" t="s">
        <v>20</v>
      </c>
      <c r="G382" s="33"/>
      <c r="H382" s="33" t="s">
        <v>902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505</v>
      </c>
      <c r="C383" t="s">
        <v>1143</v>
      </c>
      <c r="D383" t="s">
        <v>506</v>
      </c>
      <c r="E383" s="33" t="s">
        <v>73</v>
      </c>
      <c r="F383" s="33" t="s">
        <v>20</v>
      </c>
      <c r="G383" s="33"/>
      <c r="H383" s="33" t="s">
        <v>903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507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508</v>
      </c>
      <c r="C385" t="s">
        <v>1143</v>
      </c>
      <c r="D385" t="s">
        <v>509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510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511</v>
      </c>
      <c r="C387" t="s">
        <v>1143</v>
      </c>
      <c r="D387" t="s">
        <v>512</v>
      </c>
      <c r="E387" s="33" t="s">
        <v>15</v>
      </c>
      <c r="F387" s="33" t="s">
        <v>28</v>
      </c>
      <c r="G387" s="33"/>
      <c r="H387" s="33" t="s">
        <v>907</v>
      </c>
      <c r="I387" s="34">
        <f>COUNTIF(L387:AM387,"")</f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1113</v>
      </c>
      <c r="C388" t="s">
        <v>1143</v>
      </c>
      <c r="D388" t="s">
        <v>513</v>
      </c>
      <c r="E388" s="33" t="s">
        <v>73</v>
      </c>
      <c r="F388" s="33" t="s">
        <v>28</v>
      </c>
      <c r="G388" s="33"/>
      <c r="H388" s="33" t="s">
        <v>908</v>
      </c>
      <c r="I388" s="34">
        <f t="shared" si="53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1114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514</v>
      </c>
      <c r="C390" t="s">
        <v>1143</v>
      </c>
      <c r="D390" t="s">
        <v>515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516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1176</v>
      </c>
      <c r="C392" s="33" t="s">
        <v>1143</v>
      </c>
      <c r="D392" t="s">
        <v>1177</v>
      </c>
      <c r="E392" s="33" t="s">
        <v>19</v>
      </c>
      <c r="F392" s="33" t="s">
        <v>28</v>
      </c>
      <c r="G392" s="33"/>
      <c r="H392" s="33" t="s">
        <v>1178</v>
      </c>
      <c r="I392" s="34">
        <f t="shared" si="53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1181</v>
      </c>
      <c r="C393" s="33" t="s">
        <v>1143</v>
      </c>
      <c r="D393" t="s">
        <v>1179</v>
      </c>
      <c r="E393" s="33" t="s">
        <v>19</v>
      </c>
      <c r="F393" s="33" t="s">
        <v>28</v>
      </c>
      <c r="G393" s="33"/>
      <c r="H393" s="33" t="s">
        <v>1180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1182</v>
      </c>
      <c r="C394" s="33" t="s">
        <v>1143</v>
      </c>
      <c r="D394" t="s">
        <v>1183</v>
      </c>
      <c r="E394" s="33" t="s">
        <v>19</v>
      </c>
      <c r="F394" s="33" t="s">
        <v>28</v>
      </c>
      <c r="G394" s="33"/>
      <c r="H394" s="33" t="s">
        <v>1184</v>
      </c>
      <c r="I394" s="34">
        <f t="shared" si="53"/>
        <v>28</v>
      </c>
      <c r="J394" s="34">
        <f t="shared" ref="J394" si="57">COUNTIF(L394:AM394,"APAGADO")</f>
        <v>0</v>
      </c>
      <c r="K394" s="35">
        <f t="shared" ref="K394" si="58"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522</v>
      </c>
      <c r="B395" t="s">
        <v>530</v>
      </c>
      <c r="C395" t="s">
        <v>1143</v>
      </c>
      <c r="D395" t="s">
        <v>1119</v>
      </c>
      <c r="E395" s="33" t="s">
        <v>19</v>
      </c>
      <c r="F395" s="33" t="s">
        <v>28</v>
      </c>
      <c r="G395" s="33"/>
      <c r="H395" s="33" t="s">
        <v>912</v>
      </c>
      <c r="I395" s="34">
        <f t="shared" si="53"/>
        <v>28</v>
      </c>
      <c r="J395" s="34">
        <f t="shared" si="51"/>
        <v>0</v>
      </c>
      <c r="K395" s="35">
        <f t="shared" si="5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531</v>
      </c>
      <c r="C396" t="s">
        <v>1143</v>
      </c>
      <c r="D396" t="s">
        <v>1172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532</v>
      </c>
      <c r="C397" t="s">
        <v>1143</v>
      </c>
      <c r="D397" t="s">
        <v>533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534</v>
      </c>
      <c r="C398" t="s">
        <v>1143</v>
      </c>
      <c r="D398" t="s">
        <v>535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536</v>
      </c>
      <c r="C399" t="s">
        <v>1143</v>
      </c>
      <c r="D399" t="s">
        <v>537</v>
      </c>
      <c r="E399" s="33" t="s">
        <v>19</v>
      </c>
      <c r="F399" s="33" t="s">
        <v>20</v>
      </c>
      <c r="G399" s="33"/>
      <c r="H399" s="33" t="s">
        <v>916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538</v>
      </c>
      <c r="C400" t="s">
        <v>1143</v>
      </c>
      <c r="D400" t="s">
        <v>1150</v>
      </c>
      <c r="E400" s="33" t="s">
        <v>19</v>
      </c>
      <c r="F400" s="33" t="s">
        <v>28</v>
      </c>
      <c r="G400" s="33"/>
      <c r="H400" s="33" t="s">
        <v>917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539</v>
      </c>
      <c r="C401" t="s">
        <v>1142</v>
      </c>
      <c r="D401" t="s">
        <v>1149</v>
      </c>
      <c r="E401" s="33"/>
      <c r="F401" s="33" t="s">
        <v>28</v>
      </c>
      <c r="G401" s="33"/>
      <c r="H401" s="33" t="s">
        <v>918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540</v>
      </c>
      <c r="C402" t="s">
        <v>1143</v>
      </c>
      <c r="D402" t="s">
        <v>541</v>
      </c>
      <c r="E402" s="33" t="s">
        <v>19</v>
      </c>
      <c r="F402" s="33" t="s">
        <v>28</v>
      </c>
      <c r="G402" s="33"/>
      <c r="H402" s="33" t="s">
        <v>919</v>
      </c>
      <c r="I402" s="34">
        <f t="shared" si="53"/>
        <v>28</v>
      </c>
      <c r="J402" s="34">
        <f t="shared" ref="J402:J463" si="59">COUNTIF(L402:AM402,"APAGADO")</f>
        <v>0</v>
      </c>
      <c r="K402" s="35">
        <f t="shared" ref="K402:K463" si="60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542</v>
      </c>
      <c r="C403" t="s">
        <v>1143</v>
      </c>
      <c r="D403" t="s">
        <v>543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3"/>
        <v>28</v>
      </c>
      <c r="J403" s="34">
        <f t="shared" si="59"/>
        <v>0</v>
      </c>
      <c r="K403" s="35">
        <f t="shared" si="6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1115</v>
      </c>
      <c r="C404" t="s">
        <v>1143</v>
      </c>
      <c r="D404" t="s">
        <v>544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3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545</v>
      </c>
      <c r="C405" t="s">
        <v>1143</v>
      </c>
      <c r="D405" t="s">
        <v>546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3"/>
        <v>28</v>
      </c>
      <c r="J405" s="34">
        <f t="shared" si="59"/>
        <v>0</v>
      </c>
      <c r="K405" s="35">
        <f t="shared" si="6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1120</v>
      </c>
      <c r="C406" t="s">
        <v>1143</v>
      </c>
      <c r="D406" t="s">
        <v>517</v>
      </c>
      <c r="E406" s="33" t="s">
        <v>15</v>
      </c>
      <c r="F406" s="33" t="s">
        <v>1136</v>
      </c>
      <c r="G406" s="33" t="s">
        <v>1344</v>
      </c>
      <c r="H406" s="33" t="s">
        <v>923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1121</v>
      </c>
      <c r="C407" t="s">
        <v>1143</v>
      </c>
      <c r="D407" t="s">
        <v>519</v>
      </c>
      <c r="E407" s="33" t="s">
        <v>19</v>
      </c>
      <c r="F407" s="33" t="s">
        <v>28</v>
      </c>
      <c r="G407" s="33"/>
      <c r="H407" s="33" t="s">
        <v>924</v>
      </c>
      <c r="I407" s="34">
        <f t="shared" si="53"/>
        <v>28</v>
      </c>
      <c r="J407" s="34">
        <f t="shared" si="59"/>
        <v>0</v>
      </c>
      <c r="K407" s="35">
        <f t="shared" si="6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1116</v>
      </c>
      <c r="C408" t="s">
        <v>1143</v>
      </c>
      <c r="D408" t="s">
        <v>547</v>
      </c>
      <c r="E408" s="33" t="s">
        <v>15</v>
      </c>
      <c r="F408" s="33" t="s">
        <v>28</v>
      </c>
      <c r="G408" s="33"/>
      <c r="H408" s="33" t="s">
        <v>925</v>
      </c>
      <c r="I408" s="34">
        <f t="shared" si="53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520</v>
      </c>
      <c r="C409" t="s">
        <v>1143</v>
      </c>
      <c r="D409" t="s">
        <v>521</v>
      </c>
      <c r="E409" s="33" t="s">
        <v>15</v>
      </c>
      <c r="F409" s="33" t="s">
        <v>1136</v>
      </c>
      <c r="G409" s="33" t="s">
        <v>1345</v>
      </c>
      <c r="H409" s="33" t="s">
        <v>926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523</v>
      </c>
      <c r="C410" t="s">
        <v>1143</v>
      </c>
      <c r="D410" t="s">
        <v>524</v>
      </c>
      <c r="E410" s="33" t="s">
        <v>15</v>
      </c>
      <c r="F410" s="33" t="s">
        <v>1136</v>
      </c>
      <c r="G410" s="33" t="s">
        <v>1341</v>
      </c>
      <c r="H410" s="33" t="s">
        <v>927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525</v>
      </c>
      <c r="C411" t="s">
        <v>1143</v>
      </c>
      <c r="D411" t="s">
        <v>1171</v>
      </c>
      <c r="E411" s="33" t="s">
        <v>15</v>
      </c>
      <c r="F411" s="33" t="s">
        <v>1136</v>
      </c>
      <c r="G411" s="33" t="s">
        <v>1346</v>
      </c>
      <c r="H411" s="33" t="s">
        <v>928</v>
      </c>
      <c r="I411" s="34">
        <f t="shared" si="53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518</v>
      </c>
      <c r="B412" t="s">
        <v>1122</v>
      </c>
      <c r="C412" t="s">
        <v>1143</v>
      </c>
      <c r="D412" t="s">
        <v>526</v>
      </c>
      <c r="E412" s="33" t="s">
        <v>15</v>
      </c>
      <c r="F412" s="33" t="s">
        <v>1136</v>
      </c>
      <c r="G412" s="33" t="s">
        <v>1347</v>
      </c>
      <c r="H412" s="33" t="s">
        <v>929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1123</v>
      </c>
      <c r="C413" t="s">
        <v>1143</v>
      </c>
      <c r="D413" t="s">
        <v>527</v>
      </c>
      <c r="E413" s="33" t="s">
        <v>15</v>
      </c>
      <c r="F413" s="33" t="s">
        <v>20</v>
      </c>
      <c r="G413" s="33"/>
      <c r="H413" s="33" t="s">
        <v>930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528</v>
      </c>
      <c r="C414" t="s">
        <v>1143</v>
      </c>
      <c r="D414" t="s">
        <v>529</v>
      </c>
      <c r="E414" s="33" t="s">
        <v>46</v>
      </c>
      <c r="F414" s="33" t="s">
        <v>20</v>
      </c>
      <c r="G414" s="33"/>
      <c r="H414" s="33" t="s">
        <v>931</v>
      </c>
      <c r="I414" s="34">
        <f t="shared" ref="I414:I484" si="61">COUNTIF(L414:AM414,"")</f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1117</v>
      </c>
      <c r="C415" t="s">
        <v>1143</v>
      </c>
      <c r="D415" t="s">
        <v>548</v>
      </c>
      <c r="E415" s="33" t="s">
        <v>73</v>
      </c>
      <c r="F415" s="33" t="s">
        <v>28</v>
      </c>
      <c r="G415" s="33"/>
      <c r="H415" s="33" t="s">
        <v>932</v>
      </c>
      <c r="I415" s="34">
        <f t="shared" si="6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1118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549</v>
      </c>
      <c r="C417" t="s">
        <v>1142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61"/>
        <v>28</v>
      </c>
      <c r="J417" s="34">
        <f t="shared" si="59"/>
        <v>0</v>
      </c>
      <c r="K417" s="35">
        <f t="shared" si="60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551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934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1226</v>
      </c>
      <c r="C419" t="s">
        <v>1143</v>
      </c>
      <c r="D419" t="s">
        <v>1228</v>
      </c>
      <c r="E419" s="33" t="s">
        <v>73</v>
      </c>
      <c r="F419" s="33" t="s">
        <v>28</v>
      </c>
      <c r="G419" s="33"/>
      <c r="H419" s="33" t="s">
        <v>1229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1227</v>
      </c>
      <c r="C420" t="s">
        <v>1143</v>
      </c>
      <c r="D420" t="s">
        <v>1228</v>
      </c>
      <c r="E420" s="33" t="s">
        <v>1195</v>
      </c>
      <c r="F420" s="33" t="s">
        <v>28</v>
      </c>
      <c r="G420" s="33"/>
      <c r="H420" s="33" t="s">
        <v>1230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s="33" t="s">
        <v>1289</v>
      </c>
      <c r="C421" s="33" t="s">
        <v>1143</v>
      </c>
      <c r="D421" t="s">
        <v>1285</v>
      </c>
      <c r="E421" s="33" t="s">
        <v>15</v>
      </c>
      <c r="F421" s="33" t="s">
        <v>28</v>
      </c>
      <c r="G421" s="33"/>
      <c r="H421" s="33" t="s">
        <v>1286</v>
      </c>
      <c r="I421" s="34">
        <f t="shared" si="61"/>
        <v>26</v>
      </c>
      <c r="J421" s="34">
        <f>COUNTIF(L421:AM421,"APAGADO")</f>
        <v>2</v>
      </c>
      <c r="K421" s="35">
        <f>(I421)/(J421+I421)</f>
        <v>0.9285714285714286</v>
      </c>
      <c r="L421" s="86" t="s">
        <v>1603</v>
      </c>
      <c r="M421" s="86" t="s">
        <v>1603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1124</v>
      </c>
      <c r="C422" t="s">
        <v>1142</v>
      </c>
      <c r="D422" t="s">
        <v>554</v>
      </c>
      <c r="E422" s="33" t="s">
        <v>19</v>
      </c>
      <c r="F422" s="33" t="s">
        <v>28</v>
      </c>
      <c r="G422" s="33"/>
      <c r="H422" s="33" t="s">
        <v>937</v>
      </c>
      <c r="I422" s="34">
        <f t="shared" si="61"/>
        <v>28</v>
      </c>
      <c r="J422" s="34">
        <f t="shared" si="59"/>
        <v>0</v>
      </c>
      <c r="K422" s="35">
        <f t="shared" si="60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297</v>
      </c>
      <c r="B423" t="s">
        <v>1125</v>
      </c>
      <c r="C423" t="s">
        <v>1142</v>
      </c>
      <c r="D423" t="s">
        <v>555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556</v>
      </c>
      <c r="C424" t="s">
        <v>1142</v>
      </c>
      <c r="D424" t="s">
        <v>557</v>
      </c>
      <c r="E424" s="33" t="s">
        <v>73</v>
      </c>
      <c r="F424" s="33" t="s">
        <v>28</v>
      </c>
      <c r="G424" s="33"/>
      <c r="H424" s="33" t="s">
        <v>935</v>
      </c>
      <c r="I424" s="34">
        <f t="shared" si="61"/>
        <v>26</v>
      </c>
      <c r="J424" s="34">
        <f t="shared" si="59"/>
        <v>2</v>
      </c>
      <c r="K424" s="35">
        <f t="shared" si="60"/>
        <v>0.9285714285714286</v>
      </c>
      <c r="L424" s="86" t="s">
        <v>1603</v>
      </c>
      <c r="M424" s="86" t="s">
        <v>1603</v>
      </c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558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1"/>
        <v>26</v>
      </c>
      <c r="J425" s="34">
        <f t="shared" si="59"/>
        <v>2</v>
      </c>
      <c r="K425" s="35">
        <f t="shared" si="60"/>
        <v>0.9285714285714286</v>
      </c>
      <c r="L425" s="86" t="s">
        <v>1603</v>
      </c>
      <c r="M425" s="86" t="s">
        <v>1603</v>
      </c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559</v>
      </c>
      <c r="C426" t="s">
        <v>1142</v>
      </c>
      <c r="D426" t="s">
        <v>560</v>
      </c>
      <c r="E426" s="33" t="s">
        <v>73</v>
      </c>
      <c r="F426" s="33" t="s">
        <v>28</v>
      </c>
      <c r="G426" s="33"/>
      <c r="H426" s="33" t="s">
        <v>939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561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552</v>
      </c>
      <c r="C428" t="s">
        <v>1142</v>
      </c>
      <c r="D428" t="s">
        <v>553</v>
      </c>
      <c r="E428" s="33" t="s">
        <v>19</v>
      </c>
      <c r="F428" s="33" t="s">
        <v>28</v>
      </c>
      <c r="G428" s="33"/>
      <c r="H428" s="33" t="s">
        <v>941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562</v>
      </c>
      <c r="C429" t="s">
        <v>1142</v>
      </c>
      <c r="D429" t="s">
        <v>563</v>
      </c>
      <c r="E429" s="33" t="s">
        <v>15</v>
      </c>
      <c r="F429" s="33" t="s">
        <v>28</v>
      </c>
      <c r="G429" s="33"/>
      <c r="H429" s="33" t="s">
        <v>942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564</v>
      </c>
      <c r="C430" t="s">
        <v>1142</v>
      </c>
      <c r="D430" t="s">
        <v>565</v>
      </c>
      <c r="E430" s="33" t="s">
        <v>19</v>
      </c>
      <c r="F430" s="33" t="s">
        <v>28</v>
      </c>
      <c r="G430" s="33"/>
      <c r="H430" s="33" t="s">
        <v>943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566</v>
      </c>
      <c r="C431" t="s">
        <v>1142</v>
      </c>
      <c r="D431" t="s">
        <v>567</v>
      </c>
      <c r="E431" s="33" t="s">
        <v>19</v>
      </c>
      <c r="F431" s="33" t="s">
        <v>20</v>
      </c>
      <c r="G431" s="33"/>
      <c r="H431" s="33" t="s">
        <v>944</v>
      </c>
      <c r="I431" s="34">
        <f t="shared" si="61"/>
        <v>26</v>
      </c>
      <c r="J431" s="34">
        <f t="shared" si="59"/>
        <v>2</v>
      </c>
      <c r="K431" s="35">
        <f t="shared" si="60"/>
        <v>0.9285714285714286</v>
      </c>
      <c r="L431" s="86" t="s">
        <v>1603</v>
      </c>
      <c r="M431" s="86" t="s">
        <v>1603</v>
      </c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568</v>
      </c>
      <c r="C432" t="s">
        <v>1142</v>
      </c>
      <c r="D432" t="s">
        <v>569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570</v>
      </c>
      <c r="C433" t="s">
        <v>1142</v>
      </c>
      <c r="D433" t="s">
        <v>571</v>
      </c>
      <c r="E433" s="33" t="s">
        <v>19</v>
      </c>
      <c r="F433" s="33" t="s">
        <v>1136</v>
      </c>
      <c r="G433" s="33" t="s">
        <v>1348</v>
      </c>
      <c r="H433" s="33" t="s">
        <v>946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482</v>
      </c>
      <c r="B434" t="s">
        <v>572</v>
      </c>
      <c r="C434" t="s">
        <v>1142</v>
      </c>
      <c r="D434" t="s">
        <v>573</v>
      </c>
      <c r="E434" s="33" t="s">
        <v>19</v>
      </c>
      <c r="F434" s="33" t="s">
        <v>20</v>
      </c>
      <c r="G434" s="33"/>
      <c r="H434" s="33" t="s">
        <v>947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1557</v>
      </c>
      <c r="C435" t="s">
        <v>1142</v>
      </c>
      <c r="D435" t="s">
        <v>1558</v>
      </c>
      <c r="E435" s="33" t="s">
        <v>73</v>
      </c>
      <c r="F435" s="33" t="s">
        <v>28</v>
      </c>
      <c r="G435" s="33"/>
      <c r="H435" s="33" t="s">
        <v>1590</v>
      </c>
      <c r="I435" s="34">
        <f t="shared" ref="I435" si="62">COUNTIF(L435:AM435,"")</f>
        <v>28</v>
      </c>
      <c r="J435" s="34">
        <f t="shared" ref="J435" si="63">COUNTIF(L435:AM435,"APAGADO")</f>
        <v>0</v>
      </c>
      <c r="K435" s="35">
        <f t="shared" ref="K435" si="64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575</v>
      </c>
      <c r="C436" t="s">
        <v>1143</v>
      </c>
      <c r="D436" t="s">
        <v>576</v>
      </c>
      <c r="E436" s="33" t="s">
        <v>15</v>
      </c>
      <c r="F436" s="33" t="s">
        <v>28</v>
      </c>
      <c r="G436" s="33"/>
      <c r="H436" s="33" t="s">
        <v>948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577</v>
      </c>
      <c r="C437" t="s">
        <v>1143</v>
      </c>
      <c r="D437" t="s">
        <v>578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1126</v>
      </c>
      <c r="C438" t="s">
        <v>1143</v>
      </c>
      <c r="D438" t="s">
        <v>579</v>
      </c>
      <c r="E438" s="33" t="s">
        <v>73</v>
      </c>
      <c r="F438" s="33" t="s">
        <v>28</v>
      </c>
      <c r="G438" s="33"/>
      <c r="H438" s="33" t="s">
        <v>950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1127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1128</v>
      </c>
      <c r="C440" t="s">
        <v>1143</v>
      </c>
      <c r="D440" t="s">
        <v>581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1129</v>
      </c>
      <c r="C441" t="s">
        <v>1143</v>
      </c>
      <c r="D441" t="s">
        <v>582</v>
      </c>
      <c r="E441" s="33" t="s">
        <v>15</v>
      </c>
      <c r="F441" s="33" t="s">
        <v>28</v>
      </c>
      <c r="G441" s="33"/>
      <c r="H441" s="33" t="s">
        <v>953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583</v>
      </c>
      <c r="C442" t="s">
        <v>1143</v>
      </c>
      <c r="D442" t="s">
        <v>584</v>
      </c>
      <c r="E442" s="33" t="s">
        <v>73</v>
      </c>
      <c r="F442" s="33" t="s">
        <v>28</v>
      </c>
      <c r="G442" s="33"/>
      <c r="H442" s="33" t="s">
        <v>954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585</v>
      </c>
      <c r="C443" t="s">
        <v>1143</v>
      </c>
      <c r="D443" t="s">
        <v>586</v>
      </c>
      <c r="E443" s="33" t="s">
        <v>15</v>
      </c>
      <c r="F443" s="33" t="s">
        <v>28</v>
      </c>
      <c r="G443" s="33"/>
      <c r="H443" s="33" t="s">
        <v>955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587</v>
      </c>
      <c r="C444" t="s">
        <v>1143</v>
      </c>
      <c r="D444" t="s">
        <v>588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589</v>
      </c>
      <c r="C445" t="s">
        <v>1143</v>
      </c>
      <c r="D445" t="s">
        <v>1173</v>
      </c>
      <c r="E445" s="33" t="s">
        <v>19</v>
      </c>
      <c r="F445" s="33" t="s">
        <v>20</v>
      </c>
      <c r="G445" s="33"/>
      <c r="H445" s="33" t="s">
        <v>957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1130</v>
      </c>
      <c r="C446" t="s">
        <v>1143</v>
      </c>
      <c r="D446" t="s">
        <v>1174</v>
      </c>
      <c r="E446" s="33" t="s">
        <v>73</v>
      </c>
      <c r="F446" s="33" t="s">
        <v>28</v>
      </c>
      <c r="G446" s="33"/>
      <c r="H446" s="33" t="s">
        <v>958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1131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1132</v>
      </c>
      <c r="C448" t="s">
        <v>1143</v>
      </c>
      <c r="D448" t="s">
        <v>1188</v>
      </c>
      <c r="E448" s="33" t="s">
        <v>15</v>
      </c>
      <c r="F448" s="33" t="s">
        <v>28</v>
      </c>
      <c r="G448" s="33"/>
      <c r="H448" s="33" t="s">
        <v>960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590</v>
      </c>
      <c r="C449" t="s">
        <v>1143</v>
      </c>
      <c r="D449" t="s">
        <v>1175</v>
      </c>
      <c r="E449" s="33" t="s">
        <v>15</v>
      </c>
      <c r="F449" s="33" t="s">
        <v>28</v>
      </c>
      <c r="G449" s="33"/>
      <c r="H449" s="33" t="s">
        <v>1305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592</v>
      </c>
      <c r="C450" t="s">
        <v>1143</v>
      </c>
      <c r="D450" t="s">
        <v>593</v>
      </c>
      <c r="E450" s="33" t="s">
        <v>73</v>
      </c>
      <c r="F450" s="33" t="s">
        <v>28</v>
      </c>
      <c r="G450" s="33"/>
      <c r="H450" s="33" t="s">
        <v>961</v>
      </c>
      <c r="I450" s="34">
        <f t="shared" si="61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1133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1134</v>
      </c>
      <c r="C452" t="s">
        <v>1143</v>
      </c>
      <c r="D452" t="s">
        <v>594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595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596</v>
      </c>
      <c r="B454" t="s">
        <v>597</v>
      </c>
      <c r="C454" t="s">
        <v>1143</v>
      </c>
      <c r="D454" t="s">
        <v>598</v>
      </c>
      <c r="E454" s="33" t="s">
        <v>15</v>
      </c>
      <c r="F454" s="33" t="s">
        <v>28</v>
      </c>
      <c r="G454" s="33"/>
      <c r="H454" s="33" t="s">
        <v>965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1135</v>
      </c>
      <c r="C455" t="s">
        <v>1143</v>
      </c>
      <c r="D455" t="s">
        <v>600</v>
      </c>
      <c r="E455" s="33" t="s">
        <v>15</v>
      </c>
      <c r="F455" s="33" t="s">
        <v>20</v>
      </c>
      <c r="G455" s="33"/>
      <c r="H455" s="33" t="s">
        <v>966</v>
      </c>
      <c r="I455" s="34">
        <f t="shared" si="61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601</v>
      </c>
      <c r="C456" t="s">
        <v>1143</v>
      </c>
      <c r="D456" t="s">
        <v>602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1"/>
        <v>28</v>
      </c>
      <c r="J456" s="34">
        <f t="shared" si="59"/>
        <v>0</v>
      </c>
      <c r="K456" s="35">
        <f t="shared" si="60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603</v>
      </c>
      <c r="C457" t="s">
        <v>1143</v>
      </c>
      <c r="D457" t="s">
        <v>604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1196</v>
      </c>
      <c r="C458" s="33" t="s">
        <v>1143</v>
      </c>
      <c r="D458" t="s">
        <v>1198</v>
      </c>
      <c r="E458" s="33" t="s">
        <v>1195</v>
      </c>
      <c r="F458" s="33" t="s">
        <v>28</v>
      </c>
      <c r="G458" s="33"/>
      <c r="H458" s="33" t="s">
        <v>1203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1197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1204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1282</v>
      </c>
      <c r="C460" s="33" t="s">
        <v>1143</v>
      </c>
      <c r="D460" t="s">
        <v>1283</v>
      </c>
      <c r="E460" s="33" t="s">
        <v>15</v>
      </c>
      <c r="F460" s="33" t="s">
        <v>28</v>
      </c>
      <c r="G460" s="33"/>
      <c r="H460" s="33" t="s">
        <v>1284</v>
      </c>
      <c r="I460" s="34">
        <f t="shared" si="61"/>
        <v>28</v>
      </c>
      <c r="J460" s="34">
        <f t="shared" ref="J460" si="65">COUNTIF(L460:AM460,"APAGADO")</f>
        <v>0</v>
      </c>
      <c r="K460" s="35">
        <f t="shared" ref="K460" si="66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608</v>
      </c>
      <c r="C461" t="s">
        <v>1143</v>
      </c>
      <c r="D461" t="s">
        <v>609</v>
      </c>
      <c r="E461" s="33" t="s">
        <v>19</v>
      </c>
      <c r="F461" s="33" t="s">
        <v>20</v>
      </c>
      <c r="G461" s="33"/>
      <c r="H461" s="33" t="s">
        <v>969</v>
      </c>
      <c r="I461" s="34">
        <f t="shared" si="61"/>
        <v>27</v>
      </c>
      <c r="J461" s="34">
        <f t="shared" si="59"/>
        <v>1</v>
      </c>
      <c r="K461" s="35">
        <f t="shared" si="60"/>
        <v>0.9642857142857143</v>
      </c>
      <c r="L461" s="86" t="s">
        <v>1603</v>
      </c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313</v>
      </c>
      <c r="B462" t="s">
        <v>610</v>
      </c>
      <c r="C462" t="s">
        <v>1143</v>
      </c>
      <c r="D462" t="s">
        <v>611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607</v>
      </c>
      <c r="B463" t="s">
        <v>612</v>
      </c>
      <c r="C463" t="s">
        <v>1143</v>
      </c>
      <c r="D463" t="s">
        <v>613</v>
      </c>
      <c r="E463" s="33" t="s">
        <v>15</v>
      </c>
      <c r="F463" s="33" t="s">
        <v>20</v>
      </c>
      <c r="G463" s="33"/>
      <c r="H463" s="33" t="s">
        <v>971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605</v>
      </c>
      <c r="C464" t="s">
        <v>1143</v>
      </c>
      <c r="D464" t="s">
        <v>606</v>
      </c>
      <c r="E464" s="33" t="s">
        <v>19</v>
      </c>
      <c r="F464" s="33" t="s">
        <v>20</v>
      </c>
      <c r="G464" s="33"/>
      <c r="H464" s="33" t="s">
        <v>972</v>
      </c>
      <c r="I464" s="34">
        <f t="shared" si="61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85" t="s">
        <v>1392</v>
      </c>
      <c r="B465" s="134">
        <v>11</v>
      </c>
      <c r="C465" s="85" t="s">
        <v>1578</v>
      </c>
      <c r="D465" s="85" t="s">
        <v>1550</v>
      </c>
      <c r="E465" s="33" t="s">
        <v>1412</v>
      </c>
      <c r="F465" s="33" t="s">
        <v>1391</v>
      </c>
      <c r="G465" s="33"/>
      <c r="I465" s="34">
        <f t="shared" si="61"/>
        <v>28</v>
      </c>
      <c r="J465" s="34">
        <f t="shared" ref="J465:J470" si="67">COUNTIF(L465:AM465,"APAGADO")</f>
        <v>0</v>
      </c>
      <c r="K465" s="35">
        <f t="shared" ref="K465:K470" si="68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85" t="s">
        <v>1547</v>
      </c>
      <c r="C466" s="85" t="s">
        <v>1578</v>
      </c>
      <c r="D466" s="85" t="s">
        <v>1550</v>
      </c>
      <c r="E466" s="33" t="s">
        <v>1390</v>
      </c>
      <c r="F466" s="33" t="s">
        <v>1391</v>
      </c>
      <c r="G466" s="33"/>
      <c r="H466" s="33"/>
      <c r="I466" s="34">
        <f t="shared" si="61"/>
        <v>28</v>
      </c>
      <c r="J466" s="34">
        <f t="shared" si="67"/>
        <v>0</v>
      </c>
      <c r="K466" s="35">
        <f t="shared" si="6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131" t="s">
        <v>1392</v>
      </c>
      <c r="B467" s="132">
        <v>12</v>
      </c>
      <c r="C467" s="129" t="s">
        <v>1578</v>
      </c>
      <c r="D467" t="s">
        <v>1551</v>
      </c>
      <c r="E467" s="33" t="s">
        <v>1412</v>
      </c>
      <c r="F467" s="33" t="s">
        <v>1391</v>
      </c>
      <c r="G467" s="33"/>
      <c r="H467" s="128" t="s">
        <v>1553</v>
      </c>
      <c r="I467" s="127">
        <f t="shared" si="61"/>
        <v>26</v>
      </c>
      <c r="J467" s="34">
        <f t="shared" si="67"/>
        <v>2</v>
      </c>
      <c r="K467" s="35">
        <f t="shared" si="68"/>
        <v>0.9285714285714286</v>
      </c>
      <c r="L467" s="86" t="s">
        <v>1603</v>
      </c>
      <c r="M467" s="86" t="s">
        <v>1603</v>
      </c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1" t="s">
        <v>1548</v>
      </c>
      <c r="C468" s="129" t="s">
        <v>1578</v>
      </c>
      <c r="D468" t="s">
        <v>1551</v>
      </c>
      <c r="E468" s="33" t="s">
        <v>1390</v>
      </c>
      <c r="F468" s="33" t="s">
        <v>1391</v>
      </c>
      <c r="G468" s="33"/>
      <c r="H468" s="89" t="s">
        <v>1554</v>
      </c>
      <c r="I468" s="127">
        <f t="shared" si="61"/>
        <v>26</v>
      </c>
      <c r="J468" s="34">
        <f t="shared" si="67"/>
        <v>2</v>
      </c>
      <c r="K468" s="35">
        <f t="shared" si="68"/>
        <v>0.9285714285714286</v>
      </c>
      <c r="L468" s="86" t="s">
        <v>1603</v>
      </c>
      <c r="M468" s="86" t="s">
        <v>1603</v>
      </c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1392</v>
      </c>
      <c r="B469" s="33">
        <v>13</v>
      </c>
      <c r="C469" s="129" t="s">
        <v>1578</v>
      </c>
      <c r="D469" t="s">
        <v>1552</v>
      </c>
      <c r="E469" s="33" t="s">
        <v>1412</v>
      </c>
      <c r="F469" s="33" t="s">
        <v>1391</v>
      </c>
      <c r="G469" s="33"/>
      <c r="H469" s="81" t="s">
        <v>1555</v>
      </c>
      <c r="I469" s="34">
        <f t="shared" si="61"/>
        <v>26</v>
      </c>
      <c r="J469" s="34">
        <f t="shared" si="67"/>
        <v>2</v>
      </c>
      <c r="K469" s="35">
        <f t="shared" si="68"/>
        <v>0.9285714285714286</v>
      </c>
      <c r="L469" s="86" t="s">
        <v>1603</v>
      </c>
      <c r="M469" s="86" t="s">
        <v>1603</v>
      </c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t="s">
        <v>1549</v>
      </c>
      <c r="C470" s="129" t="s">
        <v>1578</v>
      </c>
      <c r="D470" t="s">
        <v>1552</v>
      </c>
      <c r="E470" s="33" t="s">
        <v>1390</v>
      </c>
      <c r="F470" s="33" t="s">
        <v>1391</v>
      </c>
      <c r="G470" s="33"/>
      <c r="H470" s="33"/>
      <c r="I470" s="34">
        <f t="shared" si="61"/>
        <v>28</v>
      </c>
      <c r="J470" s="34">
        <f t="shared" si="67"/>
        <v>0</v>
      </c>
      <c r="K470" s="35">
        <f t="shared" si="68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s="33">
        <v>14</v>
      </c>
      <c r="C471" s="129" t="s">
        <v>1578</v>
      </c>
      <c r="D471" t="s">
        <v>1519</v>
      </c>
      <c r="E471" s="33" t="s">
        <v>1412</v>
      </c>
      <c r="F471" s="33" t="s">
        <v>1391</v>
      </c>
      <c r="G471" s="33"/>
      <c r="H471" s="128" t="s">
        <v>1520</v>
      </c>
      <c r="I471" s="127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t="s">
        <v>1521</v>
      </c>
      <c r="C472" s="129" t="s">
        <v>1578</v>
      </c>
      <c r="D472" t="s">
        <v>1519</v>
      </c>
      <c r="E472" s="33" t="s">
        <v>1390</v>
      </c>
      <c r="F472" s="33" t="s">
        <v>1391</v>
      </c>
      <c r="G472" s="33"/>
      <c r="H472" t="s">
        <v>1522</v>
      </c>
      <c r="I472" s="127">
        <f t="shared" si="61"/>
        <v>28</v>
      </c>
      <c r="J472" s="34">
        <f t="shared" ref="J472:J484" si="69"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s="33">
        <v>15</v>
      </c>
      <c r="C473" s="129" t="s">
        <v>1578</v>
      </c>
      <c r="D473" t="s">
        <v>1529</v>
      </c>
      <c r="E473" s="33" t="s">
        <v>1412</v>
      </c>
      <c r="F473" s="33" t="s">
        <v>1391</v>
      </c>
      <c r="G473" s="33"/>
      <c r="H473" s="128" t="s">
        <v>1530</v>
      </c>
      <c r="I473" s="127">
        <f t="shared" si="61"/>
        <v>28</v>
      </c>
      <c r="J473" s="34">
        <f t="shared" si="69"/>
        <v>0</v>
      </c>
      <c r="K473" s="35">
        <f t="shared" ref="K473:K484" si="70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t="s">
        <v>1523</v>
      </c>
      <c r="C474" s="129" t="s">
        <v>1578</v>
      </c>
      <c r="D474" t="s">
        <v>1529</v>
      </c>
      <c r="E474" s="33" t="s">
        <v>1390</v>
      </c>
      <c r="F474" s="33" t="s">
        <v>1391</v>
      </c>
      <c r="G474" s="33"/>
      <c r="H474" t="s">
        <v>1531</v>
      </c>
      <c r="I474" s="127">
        <f t="shared" si="61"/>
        <v>28</v>
      </c>
      <c r="J474" s="34">
        <f t="shared" si="69"/>
        <v>0</v>
      </c>
      <c r="K474" s="35">
        <f t="shared" si="70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s="33">
        <v>16</v>
      </c>
      <c r="C475" s="129" t="s">
        <v>1578</v>
      </c>
      <c r="D475" t="s">
        <v>1532</v>
      </c>
      <c r="E475" s="33" t="s">
        <v>1412</v>
      </c>
      <c r="F475" s="33" t="s">
        <v>1391</v>
      </c>
      <c r="G475" s="33"/>
      <c r="H475" s="128" t="s">
        <v>1533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t="s">
        <v>1524</v>
      </c>
      <c r="C476" s="129" t="s">
        <v>1578</v>
      </c>
      <c r="D476" t="s">
        <v>1532</v>
      </c>
      <c r="E476" s="33" t="s">
        <v>1390</v>
      </c>
      <c r="F476" s="33" t="s">
        <v>1391</v>
      </c>
      <c r="G476" s="33"/>
      <c r="H476" t="s">
        <v>1534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s="33">
        <v>17</v>
      </c>
      <c r="C477" s="129" t="s">
        <v>1578</v>
      </c>
      <c r="D477" t="s">
        <v>1535</v>
      </c>
      <c r="E477" s="33" t="s">
        <v>1412</v>
      </c>
      <c r="F477" s="33" t="s">
        <v>1391</v>
      </c>
      <c r="G477" s="33"/>
      <c r="H477" s="128" t="s">
        <v>1536</v>
      </c>
      <c r="I477" s="127">
        <f t="shared" si="61"/>
        <v>26</v>
      </c>
      <c r="J477" s="34">
        <f t="shared" si="69"/>
        <v>2</v>
      </c>
      <c r="K477" s="35">
        <f t="shared" si="70"/>
        <v>0.9285714285714286</v>
      </c>
      <c r="L477" s="86" t="s">
        <v>1603</v>
      </c>
      <c r="M477" s="86" t="s">
        <v>1603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t="s">
        <v>1525</v>
      </c>
      <c r="C478" s="129" t="s">
        <v>1578</v>
      </c>
      <c r="D478" t="s">
        <v>1535</v>
      </c>
      <c r="E478" s="33" t="s">
        <v>1390</v>
      </c>
      <c r="F478" s="33" t="s">
        <v>1391</v>
      </c>
      <c r="G478" s="33"/>
      <c r="H478" t="s">
        <v>1537</v>
      </c>
      <c r="I478" s="127">
        <f t="shared" si="61"/>
        <v>26</v>
      </c>
      <c r="J478" s="34">
        <f t="shared" si="69"/>
        <v>2</v>
      </c>
      <c r="K478" s="35">
        <f t="shared" si="70"/>
        <v>0.9285714285714286</v>
      </c>
      <c r="L478" s="86" t="s">
        <v>1603</v>
      </c>
      <c r="M478" s="86" t="s">
        <v>1603</v>
      </c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s="33">
        <v>18</v>
      </c>
      <c r="C479" s="129" t="s">
        <v>1578</v>
      </c>
      <c r="D479" t="s">
        <v>1538</v>
      </c>
      <c r="E479" s="33" t="s">
        <v>1412</v>
      </c>
      <c r="F479" s="33" t="s">
        <v>1391</v>
      </c>
      <c r="G479" s="33"/>
      <c r="H479" s="128" t="s">
        <v>1539</v>
      </c>
      <c r="I479" s="127">
        <f t="shared" si="61"/>
        <v>28</v>
      </c>
      <c r="J479" s="34">
        <f t="shared" si="69"/>
        <v>0</v>
      </c>
      <c r="K479" s="35">
        <f t="shared" si="70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s="131" t="s">
        <v>1392</v>
      </c>
      <c r="B480" s="131" t="s">
        <v>1526</v>
      </c>
      <c r="C480" s="129" t="s">
        <v>1578</v>
      </c>
      <c r="D480" t="s">
        <v>1538</v>
      </c>
      <c r="E480" s="33" t="s">
        <v>1390</v>
      </c>
      <c r="F480" s="33" t="s">
        <v>1391</v>
      </c>
      <c r="G480" s="33"/>
      <c r="H480" t="s">
        <v>1540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s="33">
        <v>19</v>
      </c>
      <c r="C481" s="129" t="s">
        <v>1578</v>
      </c>
      <c r="D481" t="s">
        <v>1541</v>
      </c>
      <c r="E481" s="33" t="s">
        <v>1412</v>
      </c>
      <c r="F481" s="33" t="s">
        <v>1391</v>
      </c>
      <c r="G481" s="33"/>
      <c r="H481" s="128" t="s">
        <v>1542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t="s">
        <v>1527</v>
      </c>
      <c r="C482" s="129" t="s">
        <v>1578</v>
      </c>
      <c r="D482" t="s">
        <v>1541</v>
      </c>
      <c r="E482" s="33" t="s">
        <v>1390</v>
      </c>
      <c r="F482" s="33" t="s">
        <v>1391</v>
      </c>
      <c r="G482" s="33"/>
      <c r="H482" t="s">
        <v>1543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s="33">
        <v>20</v>
      </c>
      <c r="C483" s="129" t="s">
        <v>1578</v>
      </c>
      <c r="D483" t="s">
        <v>1544</v>
      </c>
      <c r="E483" s="33" t="s">
        <v>1412</v>
      </c>
      <c r="F483" s="33" t="s">
        <v>1391</v>
      </c>
      <c r="G483" s="33"/>
      <c r="H483" s="128" t="s">
        <v>1545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 t="s">
        <v>1528</v>
      </c>
      <c r="C484" s="129" t="s">
        <v>1578</v>
      </c>
      <c r="D484" t="s">
        <v>1544</v>
      </c>
      <c r="E484" s="33" t="s">
        <v>1390</v>
      </c>
      <c r="F484" s="33" t="s">
        <v>1391</v>
      </c>
      <c r="G484" s="33"/>
      <c r="H484" t="s">
        <v>1546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>
        <v>21</v>
      </c>
      <c r="C485" s="129" t="s">
        <v>1578</v>
      </c>
      <c r="D485" t="s">
        <v>1385</v>
      </c>
      <c r="E485" s="33" t="s">
        <v>1412</v>
      </c>
      <c r="F485" s="33" t="s">
        <v>1391</v>
      </c>
      <c r="G485" s="33"/>
      <c r="H485" s="81" t="s">
        <v>1398</v>
      </c>
      <c r="I485" s="34">
        <f t="shared" ref="I485:I494" si="71">COUNTIF(L485:AM485,"")</f>
        <v>28</v>
      </c>
      <c r="J485" s="34">
        <f t="shared" ref="J485:J494" si="72">COUNTIF(L485:AM485,"APAGADO")</f>
        <v>0</v>
      </c>
      <c r="K485" s="35">
        <f t="shared" ref="K485:K494" si="73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 t="s">
        <v>1393</v>
      </c>
      <c r="C486" s="129" t="s">
        <v>1578</v>
      </c>
      <c r="D486" t="s">
        <v>1385</v>
      </c>
      <c r="E486" s="33" t="s">
        <v>1390</v>
      </c>
      <c r="F486" s="33" t="s">
        <v>1391</v>
      </c>
      <c r="G486" s="33"/>
      <c r="H486" s="33" t="s">
        <v>1403</v>
      </c>
      <c r="I486" s="34">
        <f t="shared" si="71"/>
        <v>28</v>
      </c>
      <c r="J486" s="34">
        <f t="shared" si="72"/>
        <v>0</v>
      </c>
      <c r="K486" s="35">
        <f t="shared" si="73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>
        <v>22</v>
      </c>
      <c r="C487" s="129" t="s">
        <v>1578</v>
      </c>
      <c r="D487" t="s">
        <v>1386</v>
      </c>
      <c r="E487" s="33" t="s">
        <v>1412</v>
      </c>
      <c r="F487" s="33" t="s">
        <v>1391</v>
      </c>
      <c r="G487" s="33"/>
      <c r="H487" s="81" t="s">
        <v>1399</v>
      </c>
      <c r="I487" s="34">
        <f t="shared" si="71"/>
        <v>26</v>
      </c>
      <c r="J487" s="34">
        <f t="shared" si="72"/>
        <v>2</v>
      </c>
      <c r="K487" s="35">
        <f t="shared" si="73"/>
        <v>0.9285714285714286</v>
      </c>
      <c r="L487" s="86" t="s">
        <v>1603</v>
      </c>
      <c r="M487" s="86" t="s">
        <v>1603</v>
      </c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 t="s">
        <v>1394</v>
      </c>
      <c r="C488" s="129" t="s">
        <v>1578</v>
      </c>
      <c r="D488" t="s">
        <v>1386</v>
      </c>
      <c r="E488" s="33" t="s">
        <v>1390</v>
      </c>
      <c r="F488" s="33" t="s">
        <v>1391</v>
      </c>
      <c r="G488" s="33"/>
      <c r="H488" s="33" t="s">
        <v>1404</v>
      </c>
      <c r="I488" s="34">
        <f t="shared" si="71"/>
        <v>26</v>
      </c>
      <c r="J488" s="34">
        <f t="shared" si="72"/>
        <v>2</v>
      </c>
      <c r="K488" s="35">
        <f t="shared" si="73"/>
        <v>0.9285714285714286</v>
      </c>
      <c r="L488" s="86" t="s">
        <v>1603</v>
      </c>
      <c r="M488" s="86" t="s">
        <v>1603</v>
      </c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>
        <v>23</v>
      </c>
      <c r="C489" s="129" t="s">
        <v>1578</v>
      </c>
      <c r="D489" t="s">
        <v>1387</v>
      </c>
      <c r="E489" s="33" t="s">
        <v>1412</v>
      </c>
      <c r="F489" s="33" t="s">
        <v>1391</v>
      </c>
      <c r="G489" s="33"/>
      <c r="H489" s="81" t="s">
        <v>1400</v>
      </c>
      <c r="I489" s="34">
        <f t="shared" si="71"/>
        <v>26</v>
      </c>
      <c r="J489" s="34">
        <f t="shared" si="72"/>
        <v>2</v>
      </c>
      <c r="K489" s="35">
        <f t="shared" si="73"/>
        <v>0.9285714285714286</v>
      </c>
      <c r="L489" s="86" t="s">
        <v>1603</v>
      </c>
      <c r="M489" s="86" t="s">
        <v>1603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 t="s">
        <v>1395</v>
      </c>
      <c r="C490" s="129" t="s">
        <v>1578</v>
      </c>
      <c r="D490" t="s">
        <v>1387</v>
      </c>
      <c r="E490" s="33" t="s">
        <v>1390</v>
      </c>
      <c r="F490" s="33" t="s">
        <v>1391</v>
      </c>
      <c r="G490" s="33"/>
      <c r="H490" s="33" t="s">
        <v>1405</v>
      </c>
      <c r="I490" s="34">
        <f t="shared" si="71"/>
        <v>26</v>
      </c>
      <c r="J490" s="34">
        <f t="shared" si="72"/>
        <v>2</v>
      </c>
      <c r="K490" s="35">
        <f t="shared" si="73"/>
        <v>0.9285714285714286</v>
      </c>
      <c r="L490" s="86" t="s">
        <v>1603</v>
      </c>
      <c r="M490" s="86" t="s">
        <v>1603</v>
      </c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s="135" t="s">
        <v>1392</v>
      </c>
      <c r="B491" s="136">
        <v>24</v>
      </c>
      <c r="C491" s="129" t="s">
        <v>1578</v>
      </c>
      <c r="D491" t="s">
        <v>1388</v>
      </c>
      <c r="E491" s="33" t="s">
        <v>1412</v>
      </c>
      <c r="F491" s="33" t="s">
        <v>1391</v>
      </c>
      <c r="G491" s="33"/>
      <c r="H491" s="81" t="s">
        <v>1401</v>
      </c>
      <c r="I491" s="34">
        <f t="shared" si="71"/>
        <v>26</v>
      </c>
      <c r="J491" s="34">
        <f t="shared" si="72"/>
        <v>2</v>
      </c>
      <c r="K491" s="35">
        <f t="shared" si="73"/>
        <v>0.9285714285714286</v>
      </c>
      <c r="L491" s="86" t="s">
        <v>1603</v>
      </c>
      <c r="M491" s="86" t="s">
        <v>1603</v>
      </c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 t="s">
        <v>1396</v>
      </c>
      <c r="C492" s="129" t="s">
        <v>1578</v>
      </c>
      <c r="D492" t="s">
        <v>1388</v>
      </c>
      <c r="E492" s="33" t="s">
        <v>1390</v>
      </c>
      <c r="F492" s="33" t="s">
        <v>1391</v>
      </c>
      <c r="G492" s="33"/>
      <c r="H492" s="33" t="s">
        <v>1406</v>
      </c>
      <c r="I492" s="34">
        <f t="shared" si="71"/>
        <v>26</v>
      </c>
      <c r="J492" s="34">
        <f t="shared" si="72"/>
        <v>2</v>
      </c>
      <c r="K492" s="35">
        <f t="shared" si="73"/>
        <v>0.9285714285714286</v>
      </c>
      <c r="L492" s="86" t="s">
        <v>1603</v>
      </c>
      <c r="M492" s="86" t="s">
        <v>1603</v>
      </c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>
        <v>25</v>
      </c>
      <c r="C493" s="129" t="s">
        <v>1578</v>
      </c>
      <c r="D493" t="s">
        <v>1389</v>
      </c>
      <c r="E493" s="33" t="s">
        <v>1412</v>
      </c>
      <c r="F493" s="33" t="s">
        <v>1391</v>
      </c>
      <c r="G493" s="33"/>
      <c r="H493" s="81" t="s">
        <v>1402</v>
      </c>
      <c r="I493" s="34">
        <f t="shared" si="71"/>
        <v>26</v>
      </c>
      <c r="J493" s="34">
        <f t="shared" si="72"/>
        <v>2</v>
      </c>
      <c r="K493" s="35">
        <f t="shared" si="73"/>
        <v>0.9285714285714286</v>
      </c>
      <c r="L493" s="86" t="s">
        <v>1603</v>
      </c>
      <c r="M493" s="86" t="s">
        <v>1603</v>
      </c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 t="s">
        <v>1397</v>
      </c>
      <c r="C494" s="129" t="s">
        <v>1578</v>
      </c>
      <c r="D494" t="s">
        <v>1389</v>
      </c>
      <c r="E494" s="33" t="s">
        <v>1390</v>
      </c>
      <c r="F494" s="33" t="s">
        <v>1391</v>
      </c>
      <c r="G494" s="33"/>
      <c r="H494" s="33" t="s">
        <v>1407</v>
      </c>
      <c r="I494" s="34">
        <f t="shared" si="71"/>
        <v>26</v>
      </c>
      <c r="J494" s="34">
        <f t="shared" si="72"/>
        <v>2</v>
      </c>
      <c r="K494" s="35">
        <f t="shared" si="73"/>
        <v>0.9285714285714286</v>
      </c>
      <c r="L494" s="86" t="s">
        <v>1603</v>
      </c>
      <c r="M494" s="86" t="s">
        <v>1603</v>
      </c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>
        <v>26</v>
      </c>
      <c r="C495" s="129" t="s">
        <v>1578</v>
      </c>
      <c r="D495" t="s">
        <v>1423</v>
      </c>
      <c r="E495" s="33" t="s">
        <v>1412</v>
      </c>
      <c r="F495" s="33" t="s">
        <v>1391</v>
      </c>
      <c r="G495" s="33"/>
      <c r="H495" s="81" t="s">
        <v>1429</v>
      </c>
      <c r="I495" s="34">
        <f t="shared" ref="I495:I516" si="74">COUNTIF(L495:AM495,"")</f>
        <v>28</v>
      </c>
      <c r="J495" s="34">
        <f t="shared" ref="J495:J516" si="75">COUNTIF(L495:AM495,"APAGADO")</f>
        <v>0</v>
      </c>
      <c r="K495" s="35">
        <f t="shared" ref="K495:K516" si="76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 t="s">
        <v>1441</v>
      </c>
      <c r="C496" s="129" t="s">
        <v>1578</v>
      </c>
      <c r="D496" t="s">
        <v>1423</v>
      </c>
      <c r="E496" s="33" t="s">
        <v>1390</v>
      </c>
      <c r="F496" s="33" t="s">
        <v>1391</v>
      </c>
      <c r="G496" s="33"/>
      <c r="H496" s="33" t="s">
        <v>1435</v>
      </c>
      <c r="I496" s="34">
        <f t="shared" si="74"/>
        <v>28</v>
      </c>
      <c r="J496" s="34">
        <f t="shared" si="75"/>
        <v>0</v>
      </c>
      <c r="K496" s="35">
        <f t="shared" si="76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s="131" t="s">
        <v>1392</v>
      </c>
      <c r="B497" s="132">
        <v>27</v>
      </c>
      <c r="C497" s="129" t="s">
        <v>1578</v>
      </c>
      <c r="D497" t="s">
        <v>1424</v>
      </c>
      <c r="E497" s="33" t="s">
        <v>1412</v>
      </c>
      <c r="F497" s="33" t="s">
        <v>1391</v>
      </c>
      <c r="G497" s="33"/>
      <c r="H497" s="81" t="s">
        <v>1430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 t="s">
        <v>1442</v>
      </c>
      <c r="C498" s="129" t="s">
        <v>1578</v>
      </c>
      <c r="D498" t="s">
        <v>1424</v>
      </c>
      <c r="E498" s="33" t="s">
        <v>1390</v>
      </c>
      <c r="F498" s="33" t="s">
        <v>1391</v>
      </c>
      <c r="G498" s="33"/>
      <c r="H498" s="33" t="s">
        <v>1436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>
        <v>28</v>
      </c>
      <c r="C499" s="129" t="s">
        <v>1578</v>
      </c>
      <c r="D499" t="s">
        <v>1425</v>
      </c>
      <c r="E499" s="33" t="s">
        <v>1412</v>
      </c>
      <c r="F499" s="33" t="s">
        <v>1391</v>
      </c>
      <c r="G499" s="33"/>
      <c r="H499" s="81" t="s">
        <v>1431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 t="s">
        <v>1443</v>
      </c>
      <c r="C500" s="129" t="s">
        <v>1578</v>
      </c>
      <c r="D500" t="s">
        <v>1425</v>
      </c>
      <c r="E500" s="33" t="s">
        <v>1390</v>
      </c>
      <c r="F500" s="33" t="s">
        <v>1391</v>
      </c>
      <c r="G500" s="33"/>
      <c r="H500" s="33" t="s">
        <v>1437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5" t="s">
        <v>1392</v>
      </c>
      <c r="B501" s="136">
        <v>29</v>
      </c>
      <c r="C501" s="129" t="s">
        <v>1578</v>
      </c>
      <c r="D501" t="s">
        <v>1426</v>
      </c>
      <c r="E501" s="33" t="s">
        <v>1412</v>
      </c>
      <c r="F501" s="33" t="s">
        <v>1391</v>
      </c>
      <c r="G501" s="33"/>
      <c r="H501" s="81" t="s">
        <v>1432</v>
      </c>
      <c r="I501" s="34">
        <f t="shared" si="74"/>
        <v>26</v>
      </c>
      <c r="J501" s="34">
        <f t="shared" si="75"/>
        <v>2</v>
      </c>
      <c r="K501" s="35">
        <f t="shared" si="76"/>
        <v>0.9285714285714286</v>
      </c>
      <c r="L501" s="86" t="s">
        <v>1603</v>
      </c>
      <c r="M501" s="86" t="s">
        <v>1603</v>
      </c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 t="s">
        <v>1444</v>
      </c>
      <c r="C502" s="129" t="s">
        <v>1578</v>
      </c>
      <c r="D502" t="s">
        <v>1426</v>
      </c>
      <c r="E502" s="33" t="s">
        <v>1390</v>
      </c>
      <c r="F502" s="33" t="s">
        <v>1391</v>
      </c>
      <c r="G502" s="33"/>
      <c r="H502" s="33" t="s">
        <v>1438</v>
      </c>
      <c r="I502" s="34">
        <f t="shared" si="74"/>
        <v>26</v>
      </c>
      <c r="J502" s="34">
        <f t="shared" si="75"/>
        <v>2</v>
      </c>
      <c r="K502" s="35">
        <f t="shared" si="76"/>
        <v>0.9285714285714286</v>
      </c>
      <c r="L502" s="86" t="s">
        <v>1603</v>
      </c>
      <c r="M502" s="86" t="s">
        <v>1603</v>
      </c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1" t="s">
        <v>1392</v>
      </c>
      <c r="B503" s="132">
        <v>30</v>
      </c>
      <c r="C503" s="129" t="s">
        <v>1578</v>
      </c>
      <c r="D503" t="s">
        <v>1427</v>
      </c>
      <c r="E503" s="33" t="s">
        <v>1412</v>
      </c>
      <c r="F503" s="33" t="s">
        <v>1391</v>
      </c>
      <c r="G503" s="33"/>
      <c r="H503" s="81" t="s">
        <v>1433</v>
      </c>
      <c r="I503" s="34">
        <f t="shared" si="74"/>
        <v>26</v>
      </c>
      <c r="J503" s="34">
        <f t="shared" si="75"/>
        <v>2</v>
      </c>
      <c r="K503" s="35">
        <f t="shared" si="76"/>
        <v>0.9285714285714286</v>
      </c>
      <c r="L503" s="86" t="s">
        <v>1603</v>
      </c>
      <c r="M503" s="86" t="s">
        <v>1603</v>
      </c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 t="s">
        <v>1445</v>
      </c>
      <c r="C504" s="129" t="s">
        <v>1578</v>
      </c>
      <c r="D504" t="s">
        <v>1427</v>
      </c>
      <c r="E504" s="33" t="s">
        <v>1390</v>
      </c>
      <c r="F504" s="33" t="s">
        <v>1391</v>
      </c>
      <c r="G504" s="33"/>
      <c r="H504" s="33" t="s">
        <v>1439</v>
      </c>
      <c r="I504" s="34">
        <f t="shared" si="74"/>
        <v>26</v>
      </c>
      <c r="J504" s="34">
        <f t="shared" si="75"/>
        <v>2</v>
      </c>
      <c r="K504" s="35">
        <f t="shared" si="76"/>
        <v>0.9285714285714286</v>
      </c>
      <c r="L504" s="86" t="s">
        <v>1603</v>
      </c>
      <c r="M504" s="86" t="s">
        <v>1603</v>
      </c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1392</v>
      </c>
      <c r="B505" s="33">
        <v>31</v>
      </c>
      <c r="C505" s="129" t="s">
        <v>1578</v>
      </c>
      <c r="D505" t="s">
        <v>1428</v>
      </c>
      <c r="E505" s="33" t="s">
        <v>1412</v>
      </c>
      <c r="F505" s="33" t="s">
        <v>1391</v>
      </c>
      <c r="G505" s="33"/>
      <c r="H505" s="81" t="s">
        <v>1434</v>
      </c>
      <c r="I505" s="34">
        <f t="shared" si="74"/>
        <v>28</v>
      </c>
      <c r="J505" s="34">
        <f t="shared" si="75"/>
        <v>0</v>
      </c>
      <c r="K505" s="35">
        <f t="shared" si="76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 t="s">
        <v>1446</v>
      </c>
      <c r="C506" s="129" t="s">
        <v>1578</v>
      </c>
      <c r="D506" t="s">
        <v>1428</v>
      </c>
      <c r="E506" s="33" t="s">
        <v>1390</v>
      </c>
      <c r="F506" s="33" t="s">
        <v>1391</v>
      </c>
      <c r="G506" s="33"/>
      <c r="H506" s="33" t="s">
        <v>1440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1485</v>
      </c>
      <c r="C507" s="129" t="s">
        <v>1578</v>
      </c>
      <c r="D507" t="s">
        <v>1462</v>
      </c>
      <c r="E507" s="33" t="s">
        <v>1412</v>
      </c>
      <c r="F507" s="33" t="s">
        <v>1391</v>
      </c>
      <c r="G507" s="33"/>
      <c r="H507" s="81" t="s">
        <v>1458</v>
      </c>
      <c r="I507" s="34">
        <f t="shared" si="74"/>
        <v>26</v>
      </c>
      <c r="J507" s="34">
        <f t="shared" si="75"/>
        <v>2</v>
      </c>
      <c r="K507" s="35">
        <f t="shared" si="76"/>
        <v>0.9285714285714286</v>
      </c>
      <c r="L507" s="86" t="s">
        <v>1603</v>
      </c>
      <c r="M507" s="86" t="s">
        <v>1603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1447</v>
      </c>
      <c r="C508" s="129" t="s">
        <v>1578</v>
      </c>
      <c r="D508" t="s">
        <v>1462</v>
      </c>
      <c r="E508" s="33" t="s">
        <v>1390</v>
      </c>
      <c r="F508" s="33" t="s">
        <v>1391</v>
      </c>
      <c r="G508" s="33"/>
      <c r="H508" s="33" t="s">
        <v>1454</v>
      </c>
      <c r="I508" s="34">
        <f t="shared" si="74"/>
        <v>28</v>
      </c>
      <c r="J508" s="34">
        <f t="shared" si="75"/>
        <v>0</v>
      </c>
      <c r="K508" s="35">
        <f t="shared" si="76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1" t="s">
        <v>1392</v>
      </c>
      <c r="B509" s="132" t="s">
        <v>1448</v>
      </c>
      <c r="C509" s="129" t="s">
        <v>1578</v>
      </c>
      <c r="D509" t="s">
        <v>1518</v>
      </c>
      <c r="E509" s="33" t="s">
        <v>1412</v>
      </c>
      <c r="F509" s="33" t="s">
        <v>1391</v>
      </c>
      <c r="G509" s="33"/>
      <c r="H509" s="81" t="s">
        <v>1459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1449</v>
      </c>
      <c r="C510" s="129" t="s">
        <v>1578</v>
      </c>
      <c r="D510" t="s">
        <v>1518</v>
      </c>
      <c r="E510" s="33" t="s">
        <v>1390</v>
      </c>
      <c r="F510" s="33" t="s">
        <v>1391</v>
      </c>
      <c r="G510" s="33"/>
      <c r="H510" s="33" t="s">
        <v>1455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5" t="s">
        <v>1392</v>
      </c>
      <c r="B511" s="136" t="s">
        <v>1450</v>
      </c>
      <c r="C511" s="129" t="s">
        <v>1578</v>
      </c>
      <c r="D511" t="s">
        <v>1464</v>
      </c>
      <c r="E511" s="33" t="s">
        <v>1412</v>
      </c>
      <c r="F511" s="33" t="s">
        <v>1391</v>
      </c>
      <c r="G511" s="33"/>
      <c r="H511" s="81" t="s">
        <v>1460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1451</v>
      </c>
      <c r="C512" s="129" t="s">
        <v>1578</v>
      </c>
      <c r="D512" t="s">
        <v>1464</v>
      </c>
      <c r="E512" s="33" t="s">
        <v>1390</v>
      </c>
      <c r="F512" s="33" t="s">
        <v>1391</v>
      </c>
      <c r="G512" s="33"/>
      <c r="H512" s="33" t="s">
        <v>1456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1452</v>
      </c>
      <c r="C513" s="129" t="s">
        <v>1578</v>
      </c>
      <c r="D513" t="s">
        <v>1463</v>
      </c>
      <c r="E513" s="33" t="s">
        <v>1412</v>
      </c>
      <c r="F513" s="33" t="s">
        <v>1391</v>
      </c>
      <c r="G513" s="33"/>
      <c r="H513" s="81" t="s">
        <v>1461</v>
      </c>
      <c r="I513" s="34">
        <f t="shared" si="74"/>
        <v>26</v>
      </c>
      <c r="J513" s="34">
        <f t="shared" si="75"/>
        <v>2</v>
      </c>
      <c r="K513" s="35">
        <f t="shared" si="76"/>
        <v>0.9285714285714286</v>
      </c>
      <c r="L513" s="86" t="s">
        <v>1603</v>
      </c>
      <c r="M513" s="86" t="s">
        <v>1603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1453</v>
      </c>
      <c r="C514" s="129" t="s">
        <v>1578</v>
      </c>
      <c r="D514" t="s">
        <v>1463</v>
      </c>
      <c r="E514" s="33" t="s">
        <v>1390</v>
      </c>
      <c r="F514" s="33" t="s">
        <v>1391</v>
      </c>
      <c r="G514" s="33"/>
      <c r="H514" s="33" t="s">
        <v>1457</v>
      </c>
      <c r="I514" s="34">
        <f t="shared" si="74"/>
        <v>26</v>
      </c>
      <c r="J514" s="34">
        <f t="shared" si="75"/>
        <v>2</v>
      </c>
      <c r="K514" s="35">
        <f t="shared" si="76"/>
        <v>0.9285714285714286</v>
      </c>
      <c r="L514" s="86" t="s">
        <v>1603</v>
      </c>
      <c r="M514" s="86" t="s">
        <v>1603</v>
      </c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1573</v>
      </c>
      <c r="C515" s="129" t="s">
        <v>1578</v>
      </c>
      <c r="D515" t="s">
        <v>1575</v>
      </c>
      <c r="E515" s="33" t="s">
        <v>1412</v>
      </c>
      <c r="F515" s="33" t="s">
        <v>1391</v>
      </c>
      <c r="G515" s="33"/>
      <c r="H515" s="33"/>
      <c r="I515" s="34">
        <f t="shared" si="74"/>
        <v>26</v>
      </c>
      <c r="J515" s="34">
        <f t="shared" si="75"/>
        <v>2</v>
      </c>
      <c r="K515" s="35">
        <f t="shared" si="76"/>
        <v>0.9285714285714286</v>
      </c>
      <c r="L515" s="86" t="s">
        <v>1603</v>
      </c>
      <c r="M515" s="88" t="s">
        <v>1603</v>
      </c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s="135" t="s">
        <v>1392</v>
      </c>
      <c r="B516" s="136" t="s">
        <v>1574</v>
      </c>
      <c r="C516" s="129" t="s">
        <v>1578</v>
      </c>
      <c r="D516" t="s">
        <v>1575</v>
      </c>
      <c r="E516" s="33" t="s">
        <v>1390</v>
      </c>
      <c r="F516" s="33" t="s">
        <v>1391</v>
      </c>
      <c r="G516" s="33"/>
      <c r="H516" s="33"/>
      <c r="I516" s="34">
        <f t="shared" si="74"/>
        <v>26</v>
      </c>
      <c r="J516" s="34">
        <f t="shared" si="75"/>
        <v>2</v>
      </c>
      <c r="K516" s="35">
        <f t="shared" si="76"/>
        <v>0.9285714285714286</v>
      </c>
      <c r="L516" s="86" t="s">
        <v>1603</v>
      </c>
      <c r="M516" s="88" t="s">
        <v>1603</v>
      </c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t="s">
        <v>1392</v>
      </c>
      <c r="B517" s="33" t="s">
        <v>1467</v>
      </c>
      <c r="C517" s="129" t="s">
        <v>1578</v>
      </c>
      <c r="D517" t="s">
        <v>1494</v>
      </c>
      <c r="E517" s="33" t="s">
        <v>1412</v>
      </c>
      <c r="F517" s="33" t="s">
        <v>1391</v>
      </c>
      <c r="G517" s="33"/>
      <c r="H517" s="33" t="s">
        <v>1488</v>
      </c>
      <c r="I517" s="34">
        <f t="shared" ref="I517:I529" si="77">COUNTIF(L517:AM517,"")</f>
        <v>28</v>
      </c>
      <c r="J517" s="34">
        <f t="shared" ref="J517:J529" si="78">COUNTIF(L517:AM517,"APAGADO")</f>
        <v>0</v>
      </c>
      <c r="K517" s="35">
        <f t="shared" ref="K517:K529" si="79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1486</v>
      </c>
      <c r="C518" s="129" t="s">
        <v>1578</v>
      </c>
      <c r="D518" t="s">
        <v>1494</v>
      </c>
      <c r="E518" s="33" t="s">
        <v>1390</v>
      </c>
      <c r="F518" s="33" t="s">
        <v>1391</v>
      </c>
      <c r="G518" s="33"/>
      <c r="H518" s="81" t="s">
        <v>1489</v>
      </c>
      <c r="I518" s="34">
        <f t="shared" si="77"/>
        <v>28</v>
      </c>
      <c r="J518" s="34">
        <f t="shared" si="78"/>
        <v>0</v>
      </c>
      <c r="K518" s="35">
        <f t="shared" si="79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1468</v>
      </c>
      <c r="C519" s="129" t="s">
        <v>1578</v>
      </c>
      <c r="D519" t="s">
        <v>1493</v>
      </c>
      <c r="E519" s="33" t="s">
        <v>1412</v>
      </c>
      <c r="F519" s="33" t="s">
        <v>1391</v>
      </c>
      <c r="G519" s="33"/>
      <c r="H519" s="33" t="s">
        <v>1490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1469</v>
      </c>
      <c r="C520" s="129" t="s">
        <v>1578</v>
      </c>
      <c r="D520" t="s">
        <v>1493</v>
      </c>
      <c r="E520" s="33" t="s">
        <v>1390</v>
      </c>
      <c r="F520" s="33" t="s">
        <v>1391</v>
      </c>
      <c r="G520" s="33"/>
      <c r="H520" s="81" t="s">
        <v>1491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1470</v>
      </c>
      <c r="C521" s="129" t="s">
        <v>1578</v>
      </c>
      <c r="D521" t="s">
        <v>1495</v>
      </c>
      <c r="E521" s="33" t="s">
        <v>1412</v>
      </c>
      <c r="F521" s="33" t="s">
        <v>1391</v>
      </c>
      <c r="G521" s="33"/>
      <c r="H521" s="33" t="s">
        <v>1496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1471</v>
      </c>
      <c r="C522" s="129" t="s">
        <v>1578</v>
      </c>
      <c r="D522" t="s">
        <v>1495</v>
      </c>
      <c r="E522" s="33" t="s">
        <v>1390</v>
      </c>
      <c r="F522" s="33" t="s">
        <v>1391</v>
      </c>
      <c r="G522" s="33"/>
      <c r="H522" s="81" t="s">
        <v>1497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 t="s">
        <v>1603</v>
      </c>
      <c r="M522" s="88" t="s">
        <v>1603</v>
      </c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1392</v>
      </c>
      <c r="B523" s="33" t="s">
        <v>1472</v>
      </c>
      <c r="C523" s="129" t="s">
        <v>1578</v>
      </c>
      <c r="D523" t="s">
        <v>1492</v>
      </c>
      <c r="E523" s="33" t="s">
        <v>1412</v>
      </c>
      <c r="F523" s="33" t="s">
        <v>1391</v>
      </c>
      <c r="G523" s="33"/>
      <c r="H523" s="33" t="s">
        <v>1498</v>
      </c>
      <c r="I523" s="34">
        <f t="shared" si="77"/>
        <v>28</v>
      </c>
      <c r="J523" s="34">
        <f t="shared" si="78"/>
        <v>0</v>
      </c>
      <c r="K523" s="35">
        <f t="shared" si="79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1473</v>
      </c>
      <c r="C524" s="129" t="s">
        <v>1578</v>
      </c>
      <c r="D524" t="s">
        <v>1492</v>
      </c>
      <c r="E524" s="33" t="s">
        <v>1390</v>
      </c>
      <c r="F524" s="33" t="s">
        <v>1391</v>
      </c>
      <c r="G524" s="33"/>
      <c r="H524" s="81" t="s">
        <v>1499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1474</v>
      </c>
      <c r="C525" s="129" t="s">
        <v>1578</v>
      </c>
      <c r="D525" t="s">
        <v>1500</v>
      </c>
      <c r="E525" s="33" t="s">
        <v>1412</v>
      </c>
      <c r="F525" s="33" t="s">
        <v>1391</v>
      </c>
      <c r="G525" s="33"/>
      <c r="H525" s="33" t="s">
        <v>1501</v>
      </c>
      <c r="I525" s="34">
        <f t="shared" si="77"/>
        <v>26</v>
      </c>
      <c r="J525" s="34">
        <f t="shared" si="78"/>
        <v>2</v>
      </c>
      <c r="K525" s="35">
        <f t="shared" si="79"/>
        <v>0.9285714285714286</v>
      </c>
      <c r="L525" s="86" t="s">
        <v>1603</v>
      </c>
      <c r="M525" s="88" t="s">
        <v>1603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1475</v>
      </c>
      <c r="C526" s="129" t="s">
        <v>1578</v>
      </c>
      <c r="D526" t="s">
        <v>1500</v>
      </c>
      <c r="E526" s="33" t="s">
        <v>1390</v>
      </c>
      <c r="F526" s="33" t="s">
        <v>1391</v>
      </c>
      <c r="G526" s="33"/>
      <c r="H526" s="81" t="s">
        <v>1502</v>
      </c>
      <c r="I526" s="34">
        <f t="shared" si="77"/>
        <v>26</v>
      </c>
      <c r="J526" s="34">
        <f t="shared" si="78"/>
        <v>2</v>
      </c>
      <c r="K526" s="35">
        <f t="shared" si="79"/>
        <v>0.9285714285714286</v>
      </c>
      <c r="L526" s="86" t="s">
        <v>1603</v>
      </c>
      <c r="M526" s="88" t="s">
        <v>1603</v>
      </c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1476</v>
      </c>
      <c r="C527" s="129" t="s">
        <v>1578</v>
      </c>
      <c r="D527" t="s">
        <v>1503</v>
      </c>
      <c r="E527" s="33" t="s">
        <v>1412</v>
      </c>
      <c r="F527" s="33" t="s">
        <v>1391</v>
      </c>
      <c r="G527" s="33"/>
      <c r="H527" s="33" t="s">
        <v>1504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1477</v>
      </c>
      <c r="C528" s="129" t="s">
        <v>1578</v>
      </c>
      <c r="D528" t="s">
        <v>1503</v>
      </c>
      <c r="E528" s="33" t="s">
        <v>1390</v>
      </c>
      <c r="F528" s="33" t="s">
        <v>1391</v>
      </c>
      <c r="G528" s="33"/>
      <c r="H528" s="81" t="s">
        <v>1505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1478</v>
      </c>
      <c r="C529" s="129" t="s">
        <v>1578</v>
      </c>
      <c r="D529" t="s">
        <v>1506</v>
      </c>
      <c r="E529" s="33" t="s">
        <v>1412</v>
      </c>
      <c r="F529" s="33" t="s">
        <v>1391</v>
      </c>
      <c r="G529" s="33"/>
      <c r="H529" s="33" t="s">
        <v>1507</v>
      </c>
      <c r="I529" s="34">
        <f t="shared" si="77"/>
        <v>26</v>
      </c>
      <c r="J529" s="34">
        <f t="shared" si="78"/>
        <v>2</v>
      </c>
      <c r="K529" s="35">
        <f t="shared" si="79"/>
        <v>0.9285714285714286</v>
      </c>
      <c r="L529" s="86" t="s">
        <v>1603</v>
      </c>
      <c r="M529" s="88" t="s">
        <v>1603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1479</v>
      </c>
      <c r="C530" s="129" t="s">
        <v>1578</v>
      </c>
      <c r="D530" t="s">
        <v>1506</v>
      </c>
      <c r="E530" s="33" t="s">
        <v>1390</v>
      </c>
      <c r="F530" s="33" t="s">
        <v>1391</v>
      </c>
      <c r="G530" s="33"/>
      <c r="H530" s="81" t="s">
        <v>1508</v>
      </c>
      <c r="I530" s="34">
        <f t="shared" ref="I530:I536" si="80">COUNTIF(L530:AM530,"")</f>
        <v>26</v>
      </c>
      <c r="J530" s="34">
        <f t="shared" ref="J530:J536" si="81">COUNTIF(L530:AM530,"APAGADO")</f>
        <v>2</v>
      </c>
      <c r="K530" s="35">
        <f t="shared" ref="K530:K536" si="82">(I530)/(J530+I530)</f>
        <v>0.9285714285714286</v>
      </c>
      <c r="L530" s="86" t="s">
        <v>1603</v>
      </c>
      <c r="M530" s="88" t="s">
        <v>1603</v>
      </c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1480</v>
      </c>
      <c r="C531" s="129" t="s">
        <v>1578</v>
      </c>
      <c r="D531" t="s">
        <v>1509</v>
      </c>
      <c r="E531" s="33" t="s">
        <v>1412</v>
      </c>
      <c r="F531" s="33" t="s">
        <v>1391</v>
      </c>
      <c r="G531" s="33"/>
      <c r="H531" s="33" t="s">
        <v>1510</v>
      </c>
      <c r="I531" s="34">
        <f t="shared" si="80"/>
        <v>28</v>
      </c>
      <c r="J531" s="34">
        <f t="shared" si="81"/>
        <v>0</v>
      </c>
      <c r="K531" s="35">
        <f t="shared" si="82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1481</v>
      </c>
      <c r="C532" s="129" t="s">
        <v>1578</v>
      </c>
      <c r="D532" t="s">
        <v>1509</v>
      </c>
      <c r="E532" s="33" t="s">
        <v>1390</v>
      </c>
      <c r="F532" s="33" t="s">
        <v>1391</v>
      </c>
      <c r="G532" s="33"/>
      <c r="H532" s="81" t="s">
        <v>1511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1482</v>
      </c>
      <c r="C533" s="129" t="s">
        <v>1578</v>
      </c>
      <c r="D533" t="s">
        <v>1512</v>
      </c>
      <c r="E533" s="33" t="s">
        <v>1412</v>
      </c>
      <c r="F533" s="33" t="s">
        <v>1391</v>
      </c>
      <c r="G533" s="33"/>
      <c r="H533" s="33" t="s">
        <v>1513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1483</v>
      </c>
      <c r="C534" s="129" t="s">
        <v>1578</v>
      </c>
      <c r="D534" t="s">
        <v>1512</v>
      </c>
      <c r="E534" s="33" t="s">
        <v>1390</v>
      </c>
      <c r="F534" s="33" t="s">
        <v>1391</v>
      </c>
      <c r="G534" s="33"/>
      <c r="H534" s="81" t="s">
        <v>1514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1484</v>
      </c>
      <c r="C535" s="129" t="s">
        <v>1578</v>
      </c>
      <c r="D535" t="s">
        <v>1515</v>
      </c>
      <c r="E535" s="33" t="s">
        <v>1412</v>
      </c>
      <c r="F535" s="33" t="s">
        <v>1391</v>
      </c>
      <c r="G535" s="33"/>
      <c r="H535" s="33" t="s">
        <v>1516</v>
      </c>
      <c r="I535" s="34">
        <f t="shared" si="80"/>
        <v>26</v>
      </c>
      <c r="J535" s="34">
        <f t="shared" si="81"/>
        <v>2</v>
      </c>
      <c r="K535" s="35">
        <f t="shared" si="82"/>
        <v>0.9285714285714286</v>
      </c>
      <c r="L535" s="86" t="s">
        <v>1603</v>
      </c>
      <c r="M535" s="88" t="s">
        <v>1603</v>
      </c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1487</v>
      </c>
      <c r="C536" s="129" t="s">
        <v>1578</v>
      </c>
      <c r="D536" t="s">
        <v>1515</v>
      </c>
      <c r="E536" s="33" t="s">
        <v>1390</v>
      </c>
      <c r="F536" s="33" t="s">
        <v>1391</v>
      </c>
      <c r="G536" s="33"/>
      <c r="H536" s="81" t="s">
        <v>1517</v>
      </c>
      <c r="I536" s="34">
        <f t="shared" si="80"/>
        <v>26</v>
      </c>
      <c r="J536" s="34">
        <f t="shared" si="81"/>
        <v>2</v>
      </c>
      <c r="K536" s="35">
        <f t="shared" si="82"/>
        <v>0.9285714285714286</v>
      </c>
      <c r="L536" s="86" t="s">
        <v>1603</v>
      </c>
      <c r="M536" s="88" t="s">
        <v>1603</v>
      </c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1570</v>
      </c>
      <c r="C537" s="129" t="s">
        <v>1578</v>
      </c>
      <c r="D537" t="s">
        <v>1568</v>
      </c>
      <c r="E537" s="33" t="s">
        <v>1412</v>
      </c>
      <c r="F537" s="33" t="s">
        <v>1391</v>
      </c>
      <c r="G537" s="33"/>
      <c r="H537" s="33" t="s">
        <v>1534</v>
      </c>
      <c r="I537" s="34">
        <f t="shared" ref="I537:I544" si="83">COUNTIF(L537:AM537,"")</f>
        <v>28</v>
      </c>
      <c r="J537" s="34">
        <f t="shared" ref="J537:J544" si="84">COUNTIF(L537:AM537,"APAGADO")</f>
        <v>0</v>
      </c>
      <c r="K537" s="35">
        <f t="shared" ref="K537:K544" si="85">(I537)/(J537+I537)</f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1571</v>
      </c>
      <c r="C538" s="129" t="s">
        <v>1578</v>
      </c>
      <c r="D538" t="s">
        <v>1568</v>
      </c>
      <c r="E538" s="33" t="s">
        <v>1390</v>
      </c>
      <c r="F538" s="33" t="s">
        <v>1391</v>
      </c>
      <c r="G538" s="33"/>
      <c r="H538" s="81" t="s">
        <v>1543</v>
      </c>
      <c r="I538" s="34">
        <f t="shared" si="83"/>
        <v>28</v>
      </c>
      <c r="J538" s="34">
        <f t="shared" si="84"/>
        <v>0</v>
      </c>
      <c r="K538" s="35">
        <f t="shared" si="85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1567</v>
      </c>
      <c r="C539" s="129" t="s">
        <v>1578</v>
      </c>
      <c r="D539" t="s">
        <v>1568</v>
      </c>
      <c r="E539" s="33" t="s">
        <v>1412</v>
      </c>
      <c r="F539" s="33" t="s">
        <v>1391</v>
      </c>
      <c r="G539" s="33"/>
      <c r="H539" s="33" t="s">
        <v>1572</v>
      </c>
      <c r="I539" s="34">
        <f t="shared" si="83"/>
        <v>26</v>
      </c>
      <c r="J539" s="34">
        <f t="shared" si="84"/>
        <v>2</v>
      </c>
      <c r="K539" s="35">
        <f t="shared" si="85"/>
        <v>0.9285714285714286</v>
      </c>
      <c r="L539" s="86" t="s">
        <v>1603</v>
      </c>
      <c r="M539" s="88" t="s">
        <v>1603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1569</v>
      </c>
      <c r="C540" s="129" t="s">
        <v>1578</v>
      </c>
      <c r="D540" t="s">
        <v>1568</v>
      </c>
      <c r="E540" s="33" t="s">
        <v>1390</v>
      </c>
      <c r="F540" s="33" t="s">
        <v>1391</v>
      </c>
      <c r="G540" s="33"/>
      <c r="H540" s="81" t="s">
        <v>1531</v>
      </c>
      <c r="I540" s="34">
        <f t="shared" si="83"/>
        <v>26</v>
      </c>
      <c r="J540" s="34">
        <f t="shared" si="84"/>
        <v>2</v>
      </c>
      <c r="K540" s="35">
        <f t="shared" si="85"/>
        <v>0.9285714285714286</v>
      </c>
      <c r="L540" s="86" t="s">
        <v>1603</v>
      </c>
      <c r="M540" s="88" t="s">
        <v>1603</v>
      </c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s="28" t="s">
        <v>1392</v>
      </c>
      <c r="B541" s="79" t="s">
        <v>1564</v>
      </c>
      <c r="C541" s="129" t="s">
        <v>1578</v>
      </c>
      <c r="D541" t="s">
        <v>1565</v>
      </c>
      <c r="E541" s="33" t="s">
        <v>1412</v>
      </c>
      <c r="F541" s="33" t="s">
        <v>1391</v>
      </c>
      <c r="G541" s="33"/>
      <c r="H541" s="33" t="s">
        <v>1537</v>
      </c>
      <c r="I541" s="34">
        <f t="shared" si="83"/>
        <v>28</v>
      </c>
      <c r="J541" s="34">
        <f t="shared" si="84"/>
        <v>0</v>
      </c>
      <c r="K541" s="35">
        <f t="shared" si="8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1566</v>
      </c>
      <c r="C542" s="129" t="s">
        <v>1578</v>
      </c>
      <c r="D542" t="s">
        <v>1565</v>
      </c>
      <c r="E542" s="33" t="s">
        <v>1390</v>
      </c>
      <c r="F542" s="33" t="s">
        <v>1391</v>
      </c>
      <c r="G542" s="33"/>
      <c r="H542" s="81" t="s">
        <v>1540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  <c r="AP542" s="88"/>
    </row>
    <row r="543" spans="1:42" ht="15.75" thickBot="1" x14ac:dyDescent="0.3">
      <c r="A543" t="s">
        <v>1392</v>
      </c>
      <c r="B543" s="33" t="s">
        <v>1598</v>
      </c>
      <c r="C543" s="129" t="s">
        <v>1578</v>
      </c>
      <c r="D543" t="s">
        <v>1600</v>
      </c>
      <c r="E543" s="33" t="s">
        <v>1412</v>
      </c>
      <c r="F543" s="33" t="s">
        <v>1391</v>
      </c>
      <c r="G543" s="33"/>
      <c r="H543" s="33"/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ht="15.75" thickBot="1" x14ac:dyDescent="0.3">
      <c r="A544" t="s">
        <v>1392</v>
      </c>
      <c r="B544" s="33" t="s">
        <v>1599</v>
      </c>
      <c r="C544" s="129" t="s">
        <v>1578</v>
      </c>
      <c r="D544" t="s">
        <v>1600</v>
      </c>
      <c r="E544" s="33" t="s">
        <v>1390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P544" xr:uid="{00000000-0001-0000-0000-000000000000}">
    <filterColumn colId="12">
      <filters blank="1">
        <filter val="APAGADO"/>
      </filters>
    </filterColumn>
  </autoFilter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P517:AP542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P517:AP542 AE542:AO542">
    <cfRule type="cellIs" dxfId="64" priority="609" operator="equal">
      <formula>"apagado"</formula>
    </cfRule>
  </conditionalFormatting>
  <conditionalFormatting sqref="AH517:AO541 AP517:AP542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XXXX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>
        <f>'RESUMEN TOTAL'!AP381</f>
        <v>0</v>
      </c>
    </row>
    <row r="377" spans="1:36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>
        <f>'RESUMEN TOTAL'!AP382</f>
        <v>0</v>
      </c>
    </row>
    <row r="378" spans="1:36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>
        <f>'RESUMEN TOTAL'!AP383</f>
        <v>0</v>
      </c>
    </row>
    <row r="379" spans="1:36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>
        <f>'RESUMEN TOTAL'!AP384</f>
        <v>0</v>
      </c>
    </row>
    <row r="380" spans="1:36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>
        <f>'RESUMEN TOTAL'!AP385</f>
        <v>0</v>
      </c>
    </row>
    <row r="381" spans="1:36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>
        <f>'RESUMEN TOTAL'!AP386</f>
        <v>0</v>
      </c>
    </row>
    <row r="382" spans="1:36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>
        <f>'RESUMEN TOTAL'!AP387</f>
        <v>0</v>
      </c>
    </row>
    <row r="383" spans="1:36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>
        <f>'RESUMEN TOTAL'!AP388</f>
        <v>0</v>
      </c>
    </row>
    <row r="384" spans="1:36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>
        <f>'RESUMEN TOTAL'!AP389</f>
        <v>0</v>
      </c>
    </row>
    <row r="385" spans="1:36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>
        <f>'RESUMEN TOTAL'!AP390</f>
        <v>0</v>
      </c>
    </row>
    <row r="386" spans="1:36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>
        <f>'RESUMEN TOTAL'!AP391</f>
        <v>0</v>
      </c>
    </row>
    <row r="387" spans="1:36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>
        <f>'RESUMEN TOTAL'!AP392</f>
        <v>0</v>
      </c>
    </row>
    <row r="388" spans="1:36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>
        <f>'RESUMEN TOTAL'!AP393</f>
        <v>0</v>
      </c>
    </row>
    <row r="389" spans="1:36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>
        <f>'RESUMEN TOTAL'!AP394</f>
        <v>0</v>
      </c>
    </row>
    <row r="390" spans="1:36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>
        <f>'RESUMEN TOTAL'!AP395</f>
        <v>0</v>
      </c>
    </row>
    <row r="391" spans="1:36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>
        <f>'RESUMEN TOTAL'!AP396</f>
        <v>0</v>
      </c>
    </row>
    <row r="392" spans="1:36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>
        <f>'RESUMEN TOTAL'!AP397</f>
        <v>0</v>
      </c>
    </row>
    <row r="393" spans="1:36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>
        <f>'RESUMEN TOTAL'!AP398</f>
        <v>0</v>
      </c>
    </row>
    <row r="394" spans="1:36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>
        <f>'RESUMEN TOTAL'!AP399</f>
        <v>0</v>
      </c>
    </row>
    <row r="395" spans="1:36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>
        <f>'RESUMEN TOTAL'!AP400</f>
        <v>0</v>
      </c>
    </row>
    <row r="396" spans="1:36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>
        <f>'RESUMEN TOTAL'!AP401</f>
        <v>0</v>
      </c>
    </row>
    <row r="397" spans="1:36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>
        <f>'RESUMEN TOTAL'!AP402</f>
        <v>0</v>
      </c>
    </row>
    <row r="398" spans="1:36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>
        <f>'RESUMEN TOTAL'!AP403</f>
        <v>0</v>
      </c>
    </row>
    <row r="399" spans="1:36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>
        <f>'RESUMEN TOTAL'!AP404</f>
        <v>0</v>
      </c>
    </row>
    <row r="400" spans="1:36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>
        <f>'RESUMEN TOTAL'!AP405</f>
        <v>0</v>
      </c>
    </row>
    <row r="401" spans="1:36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>
        <f>'RESUMEN TOTAL'!AP406</f>
        <v>0</v>
      </c>
    </row>
    <row r="402" spans="1:36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>
        <f>'RESUMEN TOTAL'!AP407</f>
        <v>0</v>
      </c>
    </row>
    <row r="403" spans="1:36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>
        <f>'RESUMEN TOTAL'!AP408</f>
        <v>0</v>
      </c>
    </row>
    <row r="404" spans="1:36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>
        <f>'RESUMEN TOTAL'!AP409</f>
        <v>0</v>
      </c>
    </row>
    <row r="405" spans="1:36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>
        <f>'RESUMEN TOTAL'!AP410</f>
        <v>0</v>
      </c>
    </row>
    <row r="406" spans="1:36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>
        <f>'RESUMEN TOTAL'!AP411</f>
        <v>0</v>
      </c>
    </row>
    <row r="407" spans="1:36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>
        <f>'RESUMEN TOTAL'!AP412</f>
        <v>0</v>
      </c>
    </row>
    <row r="408" spans="1:36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>
        <f>'RESUMEN TOTAL'!AP413</f>
        <v>0</v>
      </c>
    </row>
    <row r="409" spans="1:36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>
        <f>'RESUMEN TOTAL'!AP414</f>
        <v>0</v>
      </c>
    </row>
    <row r="410" spans="1:36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>
        <f>'RESUMEN TOTAL'!AP415</f>
        <v>0</v>
      </c>
    </row>
    <row r="411" spans="1:36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>
        <f>'RESUMEN TOTAL'!AP416</f>
        <v>0</v>
      </c>
    </row>
    <row r="412" spans="1:36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>
        <f>'RESUMEN TOTAL'!AP417</f>
        <v>0</v>
      </c>
    </row>
    <row r="413" spans="1:36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>
        <f>'RESUMEN TOTAL'!AP418</f>
        <v>0</v>
      </c>
    </row>
    <row r="414" spans="1:36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>
        <f>'RESUMEN TOTAL'!AP419</f>
        <v>0</v>
      </c>
    </row>
    <row r="415" spans="1:36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>
        <f>'RESUMEN TOTAL'!AP420</f>
        <v>0</v>
      </c>
    </row>
    <row r="416" spans="1:36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 t="str">
        <f>'RESUMEN TOTAL'!L421</f>
        <v>APAGADO</v>
      </c>
      <c r="G416" t="str">
        <f>'RESUMEN TOTAL'!M421</f>
        <v>APAGADO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>
        <f>'RESUMEN TOTAL'!AP421</f>
        <v>0</v>
      </c>
    </row>
    <row r="417" spans="1:36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>
        <f>'RESUMEN TOTAL'!AP422</f>
        <v>0</v>
      </c>
    </row>
    <row r="418" spans="1:36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>
        <f>'RESUMEN TOTAL'!AP423</f>
        <v>0</v>
      </c>
    </row>
    <row r="419" spans="1:36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 t="str">
        <f>'RESUMEN TOTAL'!M424</f>
        <v>APAGADO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>
        <f>'RESUMEN TOTAL'!AP424</f>
        <v>0</v>
      </c>
    </row>
    <row r="420" spans="1:36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 t="str">
        <f>'RESUMEN TOTAL'!M425</f>
        <v>APAGADO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>
        <f>'RESUMEN TOTAL'!AP425</f>
        <v>0</v>
      </c>
    </row>
    <row r="421" spans="1:36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>
        <f>'RESUMEN TOTAL'!AP426</f>
        <v>0</v>
      </c>
    </row>
    <row r="422" spans="1:36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>
        <f>'RESUMEN TOTAL'!AP427</f>
        <v>0</v>
      </c>
    </row>
    <row r="423" spans="1:36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>
        <f>'RESUMEN TOTAL'!AP428</f>
        <v>0</v>
      </c>
    </row>
    <row r="424" spans="1:36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>
        <f>'RESUMEN TOTAL'!AP429</f>
        <v>0</v>
      </c>
    </row>
    <row r="425" spans="1:36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>
        <f>'RESUMEN TOTAL'!AP430</f>
        <v>0</v>
      </c>
    </row>
    <row r="426" spans="1:36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>
        <f>'RESUMEN TOTAL'!AP431</f>
        <v>0</v>
      </c>
    </row>
    <row r="427" spans="1:36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>
        <f>'RESUMEN TOTAL'!AP432</f>
        <v>0</v>
      </c>
    </row>
    <row r="428" spans="1:36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>
        <f>'RESUMEN TOTAL'!AP433</f>
        <v>0</v>
      </c>
    </row>
    <row r="429" spans="1:36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>
        <f>'RESUMEN TOTAL'!AP434</f>
        <v>0</v>
      </c>
    </row>
    <row r="430" spans="1:36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>
        <f>'RESUMEN TOTAL'!AP435</f>
        <v>0</v>
      </c>
    </row>
    <row r="431" spans="1:36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>
        <f>'RESUMEN TOTAL'!AP436</f>
        <v>0</v>
      </c>
    </row>
    <row r="432" spans="1:36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>
        <f>'RESUMEN TOTAL'!AP437</f>
        <v>0</v>
      </c>
    </row>
    <row r="433" spans="1:36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>
        <f>'RESUMEN TOTAL'!AP438</f>
        <v>0</v>
      </c>
    </row>
    <row r="434" spans="1:36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>
        <f>'RESUMEN TOTAL'!AP439</f>
        <v>0</v>
      </c>
    </row>
    <row r="435" spans="1:36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>
        <f>'RESUMEN TOTAL'!AP440</f>
        <v>0</v>
      </c>
    </row>
    <row r="436" spans="1:36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>
        <f>'RESUMEN TOTAL'!AP441</f>
        <v>0</v>
      </c>
    </row>
    <row r="437" spans="1:36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>
        <f>'RESUMEN TOTAL'!AP442</f>
        <v>0</v>
      </c>
    </row>
    <row r="438" spans="1:36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>
        <f>'RESUMEN TOTAL'!AP443</f>
        <v>0</v>
      </c>
    </row>
    <row r="439" spans="1:36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>
        <f>'RESUMEN TOTAL'!AP444</f>
        <v>0</v>
      </c>
    </row>
    <row r="440" spans="1:36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>
        <f>'RESUMEN TOTAL'!AP445</f>
        <v>0</v>
      </c>
    </row>
    <row r="441" spans="1:36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>
        <f>'RESUMEN TOTAL'!AP446</f>
        <v>0</v>
      </c>
    </row>
    <row r="442" spans="1:36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>
        <f>'RESUMEN TOTAL'!AP447</f>
        <v>0</v>
      </c>
    </row>
    <row r="443" spans="1:36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>
        <f>'RESUMEN TOTAL'!AP448</f>
        <v>0</v>
      </c>
    </row>
    <row r="444" spans="1:36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>
        <f>'RESUMEN TOTAL'!AP449</f>
        <v>0</v>
      </c>
    </row>
    <row r="445" spans="1:36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>
        <f>'RESUMEN TOTAL'!AP450</f>
        <v>0</v>
      </c>
    </row>
    <row r="446" spans="1:36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>
        <f>'RESUMEN TOTAL'!AP451</f>
        <v>0</v>
      </c>
    </row>
    <row r="447" spans="1:36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>
        <f>'RESUMEN TOTAL'!AP452</f>
        <v>0</v>
      </c>
    </row>
    <row r="448" spans="1:36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>
        <f>'RESUMEN TOTAL'!AP453</f>
        <v>0</v>
      </c>
    </row>
    <row r="449" spans="1:36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>
        <f>'RESUMEN TOTAL'!AP454</f>
        <v>0</v>
      </c>
    </row>
    <row r="450" spans="1:36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>
        <f>'RESUMEN TOTAL'!AP455</f>
        <v>0</v>
      </c>
    </row>
    <row r="451" spans="1:36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>
        <f>'RESUMEN TOTAL'!AP456</f>
        <v>0</v>
      </c>
    </row>
    <row r="452" spans="1:36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>
        <f>'RESUMEN TOTAL'!AP457</f>
        <v>0</v>
      </c>
    </row>
    <row r="453" spans="1:36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>
        <f>'RESUMEN TOTAL'!AP458</f>
        <v>0</v>
      </c>
    </row>
    <row r="454" spans="1:36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>
        <f>'RESUMEN TOTAL'!AP459</f>
        <v>0</v>
      </c>
    </row>
    <row r="455" spans="1:36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>
        <f>'RESUMEN TOTAL'!AP460</f>
        <v>0</v>
      </c>
    </row>
    <row r="456" spans="1:36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 t="str">
        <f>'RESUMEN TOTAL'!L461</f>
        <v>APAGADO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>
        <f>'RESUMEN TOTAL'!AP461</f>
        <v>0</v>
      </c>
    </row>
    <row r="457" spans="1:36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>
        <f>'RESUMEN TOTAL'!AP462</f>
        <v>0</v>
      </c>
    </row>
    <row r="458" spans="1:36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>
        <f>'RESUMEN TOTAL'!AP463</f>
        <v>0</v>
      </c>
    </row>
    <row r="459" spans="1:36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>
        <f>'RESUMEN TOTAL'!AP464</f>
        <v>0</v>
      </c>
    </row>
    <row r="460" spans="1:36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>
        <f>'RESUMEN TOTAL'!AP465</f>
        <v>0</v>
      </c>
    </row>
    <row r="461" spans="1:36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>
        <f>'RESUMEN TOTAL'!AP466</f>
        <v>0</v>
      </c>
    </row>
    <row r="462" spans="1:36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>
        <f>'RESUMEN TOTAL'!N467</f>
        <v>0</v>
      </c>
      <c r="I462">
        <f>'RESUMEN TOTAL'!O467</f>
        <v>0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>
        <f>'RESUMEN TOTAL'!AP467</f>
        <v>0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>
        <f>'RESUMEN TOTAL'!N468</f>
        <v>0</v>
      </c>
      <c r="I463">
        <f>'RESUMEN TOTAL'!O468</f>
        <v>0</v>
      </c>
      <c r="J463">
        <f>'RESUMEN TOTAL'!P468</f>
        <v>0</v>
      </c>
      <c r="K463">
        <f>'RESUMEN TOTAL'!Q468</f>
        <v>0</v>
      </c>
      <c r="L463">
        <f>'RESUMEN TOTAL'!R468</f>
        <v>0</v>
      </c>
      <c r="M463">
        <f>'RESUMEN TOTAL'!S468</f>
        <v>0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>
        <f>'RESUMEN TOTAL'!AP468</f>
        <v>0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>
        <f>'RESUMEN TOTAL'!N469</f>
        <v>0</v>
      </c>
      <c r="I464">
        <f>'RESUMEN TOTAL'!O469</f>
        <v>0</v>
      </c>
      <c r="J464">
        <f>'RESUMEN TOTAL'!P469</f>
        <v>0</v>
      </c>
      <c r="K464">
        <f>'RESUMEN TOTAL'!Q469</f>
        <v>0</v>
      </c>
      <c r="L464">
        <f>'RESUMEN TOTAL'!R469</f>
        <v>0</v>
      </c>
      <c r="M464">
        <f>'RESUMEN TOTAL'!S469</f>
        <v>0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>
        <f>'RESUMEN TOTAL'!AP469</f>
        <v>0</v>
      </c>
    </row>
    <row r="465" spans="1:36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>
        <f>'RESUMEN TOTAL'!AP470</f>
        <v>0</v>
      </c>
    </row>
    <row r="466" spans="1:36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>
        <f>'RESUMEN TOTAL'!AP471</f>
        <v>0</v>
      </c>
    </row>
    <row r="467" spans="1:36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>
        <f>'RESUMEN TOTAL'!AP472</f>
        <v>0</v>
      </c>
    </row>
    <row r="468" spans="1:36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>
        <f>'RESUMEN TOTAL'!AP473</f>
        <v>0</v>
      </c>
    </row>
    <row r="469" spans="1:36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>
        <f>'RESUMEN TOTAL'!AP474</f>
        <v>0</v>
      </c>
    </row>
    <row r="470" spans="1:36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>
        <f>'RESUMEN TOTAL'!AP475</f>
        <v>0</v>
      </c>
    </row>
    <row r="471" spans="1:36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>
        <f>'RESUMEN TOTAL'!AP476</f>
        <v>0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>
        <f>'RESUMEN TOTAL'!AP477</f>
        <v>0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>
        <f>'RESUMEN TOTAL'!N478</f>
        <v>0</v>
      </c>
      <c r="I473">
        <f>'RESUMEN TOTAL'!O478</f>
        <v>0</v>
      </c>
      <c r="J473">
        <f>'RESUMEN TOTAL'!P478</f>
        <v>0</v>
      </c>
      <c r="K473">
        <f>'RESUMEN TOTAL'!Q478</f>
        <v>0</v>
      </c>
      <c r="L473">
        <f>'RESUMEN TOTAL'!R478</f>
        <v>0</v>
      </c>
      <c r="M473">
        <f>'RESUMEN TOTAL'!S478</f>
        <v>0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>
        <f>'RESUMEN TOTAL'!AP478</f>
        <v>0</v>
      </c>
    </row>
    <row r="474" spans="1:36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>
        <f>'RESUMEN TOTAL'!Q479</f>
        <v>0</v>
      </c>
      <c r="L474">
        <f>'RESUMEN TOTAL'!R479</f>
        <v>0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>
        <f>'RESUMEN TOTAL'!AP479</f>
        <v>0</v>
      </c>
    </row>
    <row r="475" spans="1:36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>
        <f>'RESUMEN TOTAL'!AP480</f>
        <v>0</v>
      </c>
    </row>
    <row r="476" spans="1:36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>
        <f>'RESUMEN TOTAL'!AP481</f>
        <v>0</v>
      </c>
    </row>
    <row r="477" spans="1:36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>
        <f>'RESUMEN TOTAL'!Q482</f>
        <v>0</v>
      </c>
      <c r="L477">
        <f>'RESUMEN TOTAL'!R482</f>
        <v>0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>
        <f>'RESUMEN TOTAL'!AP482</f>
        <v>0</v>
      </c>
    </row>
    <row r="478" spans="1:36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>
        <f>'RESUMEN TOTAL'!Q483</f>
        <v>0</v>
      </c>
      <c r="L478">
        <f>'RESUMEN TOTAL'!R483</f>
        <v>0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>
        <f>'RESUMEN TOTAL'!AP483</f>
        <v>0</v>
      </c>
    </row>
    <row r="479" spans="1:36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>
        <f>'RESUMEN TOTAL'!AP484</f>
        <v>0</v>
      </c>
    </row>
    <row r="480" spans="1:36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>
        <f>'RESUMEN TOTAL'!AP485</f>
        <v>0</v>
      </c>
    </row>
    <row r="481" spans="1:36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>
        <f>'RESUMEN TOTAL'!AP486</f>
        <v>0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 t="str">
        <f>'RESUMEN TOTAL'!L487</f>
        <v>APAGADO</v>
      </c>
      <c r="G482" t="str">
        <f>'RESUMEN TOTAL'!M487</f>
        <v>APAGADO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>
        <f>'RESUMEN TOTAL'!AP487</f>
        <v>0</v>
      </c>
    </row>
    <row r="483" spans="1:36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 t="str">
        <f>'RESUMEN TOTAL'!L488</f>
        <v>APAGADO</v>
      </c>
      <c r="G483" t="str">
        <f>'RESUMEN TOTAL'!M488</f>
        <v>APAGADO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>
        <f>'RESUMEN TOTAL'!AP488</f>
        <v>0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>
        <f>'RESUMEN TOTAL'!AP489</f>
        <v>0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>
        <f>'RESUMEN TOTAL'!N490</f>
        <v>0</v>
      </c>
      <c r="I485">
        <f>'RESUMEN TOTAL'!O490</f>
        <v>0</v>
      </c>
      <c r="J485">
        <f>'RESUMEN TOTAL'!P490</f>
        <v>0</v>
      </c>
      <c r="K485">
        <f>'RESUMEN TOTAL'!Q490</f>
        <v>0</v>
      </c>
      <c r="L485">
        <f>'RESUMEN TOTAL'!R490</f>
        <v>0</v>
      </c>
      <c r="M485">
        <f>'RESUMEN TOTAL'!S490</f>
        <v>0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>
        <f>'RESUMEN TOTAL'!AP490</f>
        <v>0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>
        <f>'RESUMEN TOTAL'!N491</f>
        <v>0</v>
      </c>
      <c r="I486">
        <f>'RESUMEN TOTAL'!O491</f>
        <v>0</v>
      </c>
      <c r="J486">
        <f>'RESUMEN TOTAL'!P491</f>
        <v>0</v>
      </c>
      <c r="K486">
        <f>'RESUMEN TOTAL'!Q491</f>
        <v>0</v>
      </c>
      <c r="L486">
        <f>'RESUMEN TOTAL'!R491</f>
        <v>0</v>
      </c>
      <c r="M486">
        <f>'RESUMEN TOTAL'!S491</f>
        <v>0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>
        <f>'RESUMEN TOTAL'!AP491</f>
        <v>0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>
        <f>'RESUMEN TOTAL'!N492</f>
        <v>0</v>
      </c>
      <c r="I487">
        <f>'RESUMEN TOTAL'!O492</f>
        <v>0</v>
      </c>
      <c r="J487">
        <f>'RESUMEN TOTAL'!P492</f>
        <v>0</v>
      </c>
      <c r="K487">
        <f>'RESUMEN TOTAL'!Q492</f>
        <v>0</v>
      </c>
      <c r="L487">
        <f>'RESUMEN TOTAL'!R492</f>
        <v>0</v>
      </c>
      <c r="M487">
        <f>'RESUMEN TOTAL'!S492</f>
        <v>0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>
        <f>'RESUMEN TOTAL'!AP492</f>
        <v>0</v>
      </c>
    </row>
    <row r="488" spans="1:36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 t="str">
        <f>'RESUMEN TOTAL'!L493</f>
        <v>APAGADO</v>
      </c>
      <c r="G488" t="str">
        <f>'RESUMEN TOTAL'!M493</f>
        <v>APAGADO</v>
      </c>
      <c r="H488">
        <f>'RESUMEN TOTAL'!N493</f>
        <v>0</v>
      </c>
      <c r="I488">
        <f>'RESUMEN TOTAL'!O493</f>
        <v>0</v>
      </c>
      <c r="J488">
        <f>'RESUMEN TOTAL'!P493</f>
        <v>0</v>
      </c>
      <c r="K488">
        <f>'RESUMEN TOTAL'!Q493</f>
        <v>0</v>
      </c>
      <c r="L488">
        <f>'RESUMEN TOTAL'!R493</f>
        <v>0</v>
      </c>
      <c r="M488">
        <f>'RESUMEN TOTAL'!S493</f>
        <v>0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>
        <f>'RESUMEN TOTAL'!AP493</f>
        <v>0</v>
      </c>
    </row>
    <row r="489" spans="1:36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 t="str">
        <f>'RESUMEN TOTAL'!L494</f>
        <v>APAGADO</v>
      </c>
      <c r="G489" t="str">
        <f>'RESUMEN TOTAL'!M494</f>
        <v>APAGADO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>
        <f>'RESUMEN TOTAL'!AP494</f>
        <v>0</v>
      </c>
    </row>
    <row r="490" spans="1:36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>
        <f>'RESUMEN TOTAL'!AP495</f>
        <v>0</v>
      </c>
    </row>
    <row r="491" spans="1:36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>
        <f>'RESUMEN TOTAL'!AP496</f>
        <v>0</v>
      </c>
    </row>
    <row r="492" spans="1:36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>
        <f>'RESUMEN TOTAL'!AP497</f>
        <v>0</v>
      </c>
    </row>
    <row r="493" spans="1:36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>
        <f>'RESUMEN TOTAL'!AP498</f>
        <v>0</v>
      </c>
    </row>
    <row r="494" spans="1:36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>
        <f>'RESUMEN TOTAL'!AP499</f>
        <v>0</v>
      </c>
    </row>
    <row r="495" spans="1:36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>
        <f>'RESUMEN TOTAL'!AP500</f>
        <v>0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>
        <f>'RESUMEN TOTAL'!N501</f>
        <v>0</v>
      </c>
      <c r="I496">
        <f>'RESUMEN TOTAL'!O501</f>
        <v>0</v>
      </c>
      <c r="J496">
        <f>'RESUMEN TOTAL'!P501</f>
        <v>0</v>
      </c>
      <c r="K496">
        <f>'RESUMEN TOTAL'!Q501</f>
        <v>0</v>
      </c>
      <c r="L496">
        <f>'RESUMEN TOTAL'!R501</f>
        <v>0</v>
      </c>
      <c r="M496">
        <f>'RESUMEN TOTAL'!S501</f>
        <v>0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>
        <f>'RESUMEN TOTAL'!AP501</f>
        <v>0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>
        <f>'RESUMEN TOTAL'!N502</f>
        <v>0</v>
      </c>
      <c r="I497">
        <f>'RESUMEN TOTAL'!O502</f>
        <v>0</v>
      </c>
      <c r="J497">
        <f>'RESUMEN TOTAL'!P502</f>
        <v>0</v>
      </c>
      <c r="K497">
        <f>'RESUMEN TOTAL'!Q502</f>
        <v>0</v>
      </c>
      <c r="L497">
        <f>'RESUMEN TOTAL'!R502</f>
        <v>0</v>
      </c>
      <c r="M497">
        <f>'RESUMEN TOTAL'!S502</f>
        <v>0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>
        <f>'RESUMEN TOTAL'!AP502</f>
        <v>0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>
        <f>'RESUMEN TOTAL'!N503</f>
        <v>0</v>
      </c>
      <c r="I498">
        <f>'RESUMEN TOTAL'!O503</f>
        <v>0</v>
      </c>
      <c r="J498">
        <f>'RESUMEN TOTAL'!P503</f>
        <v>0</v>
      </c>
      <c r="K498">
        <f>'RESUMEN TOTAL'!Q503</f>
        <v>0</v>
      </c>
      <c r="L498">
        <f>'RESUMEN TOTAL'!R503</f>
        <v>0</v>
      </c>
      <c r="M498">
        <f>'RESUMEN TOTAL'!S503</f>
        <v>0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>
        <f>'RESUMEN TOTAL'!AP503</f>
        <v>0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>
        <f>'RESUMEN TOTAL'!N504</f>
        <v>0</v>
      </c>
      <c r="I499">
        <f>'RESUMEN TOTAL'!O504</f>
        <v>0</v>
      </c>
      <c r="J499">
        <f>'RESUMEN TOTAL'!P504</f>
        <v>0</v>
      </c>
      <c r="K499">
        <f>'RESUMEN TOTAL'!Q504</f>
        <v>0</v>
      </c>
      <c r="L499">
        <f>'RESUMEN TOTAL'!R504</f>
        <v>0</v>
      </c>
      <c r="M499">
        <f>'RESUMEN TOTAL'!S504</f>
        <v>0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>
        <f>'RESUMEN TOTAL'!AP504</f>
        <v>0</v>
      </c>
    </row>
    <row r="500" spans="1:36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>
        <f>'RESUMEN TOTAL'!AP505</f>
        <v>0</v>
      </c>
    </row>
    <row r="501" spans="1:36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>
        <f>'RESUMEN TOTAL'!AP506</f>
        <v>0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>
        <f>'RESUMEN TOTAL'!AP507</f>
        <v>0</v>
      </c>
    </row>
    <row r="503" spans="1:36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>
        <f>'RESUMEN TOTAL'!AP508</f>
        <v>0</v>
      </c>
    </row>
    <row r="504" spans="1:36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>
        <f>'RESUMEN TOTAL'!AP509</f>
        <v>0</v>
      </c>
    </row>
    <row r="505" spans="1:36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>
        <f>'RESUMEN TOTAL'!AP510</f>
        <v>0</v>
      </c>
    </row>
    <row r="506" spans="1:36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>
        <f>'RESUMEN TOTAL'!AP511</f>
        <v>0</v>
      </c>
    </row>
    <row r="507" spans="1:36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>
        <f>'RESUMEN TOTAL'!AP512</f>
        <v>0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>
        <f>'RESUMEN TOTAL'!AP513</f>
        <v>0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>
        <f>'RESUMEN TOTAL'!N514</f>
        <v>0</v>
      </c>
      <c r="I509">
        <f>'RESUMEN TOTAL'!O514</f>
        <v>0</v>
      </c>
      <c r="J509">
        <f>'RESUMEN TOTAL'!P514</f>
        <v>0</v>
      </c>
      <c r="K509">
        <f>'RESUMEN TOTAL'!Q514</f>
        <v>0</v>
      </c>
      <c r="L509">
        <f>'RESUMEN TOTAL'!R514</f>
        <v>0</v>
      </c>
      <c r="M509">
        <f>'RESUMEN TOTAL'!S514</f>
        <v>0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>
        <f>'RESUMEN TOTAL'!AP514</f>
        <v>0</v>
      </c>
    </row>
    <row r="510" spans="1:36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>
        <f>'RESUMEN TOTAL'!N515</f>
        <v>0</v>
      </c>
      <c r="I510">
        <f>'RESUMEN TOTAL'!O515</f>
        <v>0</v>
      </c>
      <c r="J510">
        <f>'RESUMEN TOTAL'!P515</f>
        <v>0</v>
      </c>
      <c r="K510">
        <f>'RESUMEN TOTAL'!Q515</f>
        <v>0</v>
      </c>
      <c r="L510">
        <f>'RESUMEN TOTAL'!R515</f>
        <v>0</v>
      </c>
      <c r="M510">
        <f>'RESUMEN TOTAL'!S515</f>
        <v>0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>
        <f>'RESUMEN TOTAL'!AP515</f>
        <v>0</v>
      </c>
    </row>
    <row r="511" spans="1:36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>
        <f>'RESUMEN TOTAL'!N516</f>
        <v>0</v>
      </c>
      <c r="I511">
        <f>'RESUMEN TOTAL'!O516</f>
        <v>0</v>
      </c>
      <c r="J511">
        <f>'RESUMEN TOTAL'!P516</f>
        <v>0</v>
      </c>
      <c r="K511">
        <f>'RESUMEN TOTAL'!Q516</f>
        <v>0</v>
      </c>
      <c r="L511">
        <f>'RESUMEN TOTAL'!R516</f>
        <v>0</v>
      </c>
      <c r="M511">
        <f>'RESUMEN TOTAL'!S516</f>
        <v>0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>
        <f>'RESUMEN TOTAL'!AP516</f>
        <v>0</v>
      </c>
    </row>
    <row r="512" spans="1:36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>
        <f>'RESUMEN TOTAL'!AP517</f>
        <v>0</v>
      </c>
    </row>
    <row r="513" spans="1:36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>
        <f>'RESUMEN TOTAL'!AP518</f>
        <v>0</v>
      </c>
    </row>
    <row r="514" spans="1:36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>
        <f>'RESUMEN TOTAL'!AP519</f>
        <v>0</v>
      </c>
    </row>
    <row r="515" spans="1:36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>
        <f>'RESUMEN TOTAL'!AP520</f>
        <v>0</v>
      </c>
    </row>
    <row r="516" spans="1:36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>
        <f>'RESUMEN TOTAL'!AP521</f>
        <v>0</v>
      </c>
    </row>
    <row r="517" spans="1:36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 t="str">
        <f>'RESUMEN TOTAL'!L522</f>
        <v>APAGADO</v>
      </c>
      <c r="G517" t="str">
        <f>'RESUMEN TOTAL'!M522</f>
        <v>APAGADO</v>
      </c>
      <c r="H517">
        <f>'RESUMEN TOTAL'!N522</f>
        <v>0</v>
      </c>
      <c r="I517">
        <f>'RESUMEN TOTAL'!O522</f>
        <v>0</v>
      </c>
      <c r="J517">
        <f>'RESUMEN TOTAL'!P522</f>
        <v>0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>
        <f>'RESUMEN TOTAL'!AP522</f>
        <v>0</v>
      </c>
    </row>
    <row r="518" spans="1:36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>
        <f>'RESUMEN TOTAL'!AP523</f>
        <v>0</v>
      </c>
    </row>
    <row r="519" spans="1:36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>
        <f>'RESUMEN TOTAL'!AP524</f>
        <v>0</v>
      </c>
    </row>
    <row r="520" spans="1:36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>
        <f>'RESUMEN TOTAL'!AP525</f>
        <v>0</v>
      </c>
    </row>
    <row r="521" spans="1:36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>
        <f>'RESUMEN TOTAL'!N526</f>
        <v>0</v>
      </c>
      <c r="I521">
        <f>'RESUMEN TOTAL'!O526</f>
        <v>0</v>
      </c>
      <c r="J521">
        <f>'RESUMEN TOTAL'!P526</f>
        <v>0</v>
      </c>
      <c r="K521">
        <f>'RESUMEN TOTAL'!Q526</f>
        <v>0</v>
      </c>
      <c r="L521">
        <f>'RESUMEN TOTAL'!R526</f>
        <v>0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>
        <f>'RESUMEN TOTAL'!AP526</f>
        <v>0</v>
      </c>
    </row>
    <row r="522" spans="1:36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>
        <f>'RESUMEN TOTAL'!AP527</f>
        <v>0</v>
      </c>
    </row>
    <row r="523" spans="1:36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>
        <f>'RESUMEN TOTAL'!AP528</f>
        <v>0</v>
      </c>
    </row>
    <row r="524" spans="1:36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>
        <f>'RESUMEN TOTAL'!AP529</f>
        <v>0</v>
      </c>
    </row>
    <row r="525" spans="1:36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>
        <f>'RESUMEN TOTAL'!N530</f>
        <v>0</v>
      </c>
      <c r="I525">
        <f>'RESUMEN TOTAL'!O530</f>
        <v>0</v>
      </c>
      <c r="J525">
        <f>'RESUMEN TOTAL'!P530</f>
        <v>0</v>
      </c>
      <c r="K525">
        <f>'RESUMEN TOTAL'!Q530</f>
        <v>0</v>
      </c>
      <c r="L525">
        <f>'RESUMEN TOTAL'!R530</f>
        <v>0</v>
      </c>
      <c r="M525">
        <f>'RESUMEN TOTAL'!S530</f>
        <v>0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>
        <f>'RESUMEN TOTAL'!AP530</f>
        <v>0</v>
      </c>
    </row>
    <row r="526" spans="1:36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>
        <f>'RESUMEN TOTAL'!AP531</f>
        <v>0</v>
      </c>
    </row>
    <row r="527" spans="1:36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>
        <f>'RESUMEN TOTAL'!AP532</f>
        <v>0</v>
      </c>
    </row>
    <row r="528" spans="1:36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>
        <f>'RESUMEN TOTAL'!AP533</f>
        <v>0</v>
      </c>
    </row>
    <row r="529" spans="1:36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>
        <f>'RESUMEN TOTAL'!AP534</f>
        <v>0</v>
      </c>
    </row>
    <row r="530" spans="1:36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>
        <f>'RESUMEN TOTAL'!AP535</f>
        <v>0</v>
      </c>
    </row>
    <row r="531" spans="1:36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>
        <f>'RESUMEN TOTAL'!AP536</f>
        <v>0</v>
      </c>
    </row>
    <row r="532" spans="1:36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>
        <f>'RESUMEN TOTAL'!AP537</f>
        <v>0</v>
      </c>
    </row>
    <row r="533" spans="1:36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>
        <f>'RESUMEN TOTAL'!AP538</f>
        <v>0</v>
      </c>
    </row>
    <row r="534" spans="1:36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>
        <f>'RESUMEN TOTAL'!AP539</f>
        <v>0</v>
      </c>
    </row>
    <row r="535" spans="1:36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>
        <f>'RESUMEN TOTAL'!N540</f>
        <v>0</v>
      </c>
      <c r="I535">
        <f>'RESUMEN TOTAL'!O540</f>
        <v>0</v>
      </c>
      <c r="J535">
        <f>'RESUMEN TOTAL'!P540</f>
        <v>0</v>
      </c>
      <c r="K535">
        <f>'RESUMEN TOTAL'!Q540</f>
        <v>0</v>
      </c>
      <c r="L535">
        <f>'RESUMEN TOTAL'!R540</f>
        <v>0</v>
      </c>
      <c r="M535">
        <f>'RESUMEN TOTAL'!S540</f>
        <v>0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>
        <f>'RESUMEN TOTAL'!AP540</f>
        <v>0</v>
      </c>
    </row>
    <row r="536" spans="1:36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>
        <f>'RESUMEN TOTAL'!Q541</f>
        <v>0</v>
      </c>
      <c r="L536">
        <f>'RESUMEN TOTAL'!R541</f>
        <v>0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>
        <f>'RESUMEN TOTAL'!AP541</f>
        <v>0</v>
      </c>
    </row>
    <row r="537" spans="1:36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>
        <f>'RESUMEN TOTAL'!AP542</f>
        <v>0</v>
      </c>
    </row>
    <row r="538" spans="1:36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>
        <f>'RESUMEN TOTAL'!AP543</f>
        <v>0</v>
      </c>
    </row>
    <row r="539" spans="1:36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>
        <f>'RESUMEN TOTAL'!Q544</f>
        <v>0</v>
      </c>
      <c r="L539">
        <f>'RESUMEN TOTAL'!R544</f>
        <v>0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>
        <f>'RESUMEN TOTAL'!AP544</f>
        <v>0</v>
      </c>
    </row>
    <row r="540" spans="1:36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>
        <f>'RESUMEN TOTAL'!AP545</f>
        <v>0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>
        <f>'RESUMEN TOTAL'!AP546</f>
        <v>0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>
        <f>'RESUMEN TOTAL'!AP547</f>
        <v>0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>
        <f>'RESUMEN TOTAL'!AP548</f>
        <v>0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>
        <f>'RESUMEN TOTAL'!AP549</f>
        <v>0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>
        <f>'RESUMEN TOTAL'!AP550</f>
        <v>0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>
        <f>'RESUMEN TOTAL'!AP551</f>
        <v>0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>
        <f>'RESUMEN TOTAL'!AP552</f>
        <v>0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>
        <f>'RESUMEN TOTAL'!AP553</f>
        <v>0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>
        <f>'RESUMEN TOTAL'!AP554</f>
        <v>0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>
        <f>'RESUMEN TOTAL'!AP555</f>
        <v>0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>
        <f>'RESUMEN TOTAL'!AP556</f>
        <v>0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>
        <f>'RESUMEN TOTAL'!AP557</f>
        <v>0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>
        <f>'RESUMEN TOTAL'!AP558</f>
        <v>0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>
        <f>'RESUMEN TOTAL'!AP559</f>
        <v>0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>
        <f>'RESUMEN TOTAL'!AP560</f>
        <v>0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>
        <f>'RESUMEN TOTAL'!AP561</f>
        <v>0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>
        <f>'RESUMEN TOTAL'!AP562</f>
        <v>0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>
        <f>'RESUMEN TOTAL'!AP563</f>
        <v>0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>
        <f>'RESUMEN TOTAL'!AP564</f>
        <v>0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>
        <f>'RESUMEN TOTAL'!AP565</f>
        <v>0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>
        <f>'RESUMEN TOTAL'!AP566</f>
        <v>0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>
        <f>'RESUMEN TOTAL'!AP567</f>
        <v>0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>
        <f>'RESUMEN TOTAL'!AP568</f>
        <v>0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>
        <f>'RESUMEN TOTAL'!AP569</f>
        <v>0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>
        <f>'RESUMEN TOTAL'!AP570</f>
        <v>0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>
        <f>'RESUMEN TOTAL'!AP571</f>
        <v>0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>
        <f>'RESUMEN TOTAL'!AP572</f>
        <v>0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>
        <f>'RESUMEN TOTAL'!AP573</f>
        <v>0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>
        <f>'RESUMEN TOTAL'!AP574</f>
        <v>0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>
        <f>'RESUMEN TOTAL'!AP575</f>
        <v>0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>
        <f>'RESUMEN TOTAL'!AP576</f>
        <v>0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>
        <f>'RESUMEN TOTAL'!AP577</f>
        <v>0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>
        <f>'RESUMEN TOTAL'!AP578</f>
        <v>0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>
        <f>'RESUMEN TOTAL'!AP579</f>
        <v>0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>
        <f>'RESUMEN TOTAL'!AP580</f>
        <v>0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>
        <f>'RESUMEN TOTAL'!AP581</f>
        <v>0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>
        <f>'RESUMEN TOTAL'!AP582</f>
        <v>0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>
        <f>'RESUMEN TOTAL'!AP583</f>
        <v>0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>
        <f>'RESUMEN TOTAL'!AP584</f>
        <v>0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>
        <f>'RESUMEN TOTAL'!AP585</f>
        <v>0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>
        <f>'RESUMEN TOTAL'!AP586</f>
        <v>0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>
        <f>'RESUMEN TOTAL'!AP587</f>
        <v>0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>
        <f>'RESUMEN TOTAL'!AP588</f>
        <v>0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>
        <f>'RESUMEN TOTAL'!AP589</f>
        <v>0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>
        <f>'RESUMEN TOTAL'!AP590</f>
        <v>0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>
        <f>'RESUMEN TOTAL'!AP591</f>
        <v>0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>
        <f>'RESUMEN TOTAL'!AP592</f>
        <v>0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>
        <f>'RESUMEN TOTAL'!AP593</f>
        <v>0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>
        <f>'RESUMEN TOTAL'!AP594</f>
        <v>0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>
        <f>'RESUMEN TOTAL'!AP595</f>
        <v>0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>
        <f>'RESUMEN TOTAL'!AP596</f>
        <v>0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>
        <f>'RESUMEN TOTAL'!AP597</f>
        <v>0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>
        <f>'RESUMEN TOTAL'!AP598</f>
        <v>0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>
        <f>'RESUMEN TOTAL'!AP599</f>
        <v>0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>
        <f>'RESUMEN TOTAL'!AP600</f>
        <v>0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>
        <f>'RESUMEN TOTAL'!AP601</f>
        <v>0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>
        <f>'RESUMEN TOTAL'!AP602</f>
        <v>0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>
        <f>'RESUMEN TOTAL'!AP603</f>
        <v>0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>
        <f>'RESUMEN TOTAL'!AP604</f>
        <v>0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>
        <f>'RESUMEN TOTAL'!AP605</f>
        <v>0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>
        <f>'RESUMEN TOTAL'!AP606</f>
        <v>0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>
        <f>'RESUMEN TOTAL'!AP607</f>
        <v>0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>
        <f>'RESUMEN TOTAL'!AP608</f>
        <v>0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>
        <f>'RESUMEN TOTAL'!AP609</f>
        <v>0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>
        <f>'RESUMEN TOTAL'!AP610</f>
        <v>0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>
        <f>'RESUMEN TOTAL'!AP611</f>
        <v>0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>
        <f>'RESUMEN TOTAL'!AP612</f>
        <v>0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>
        <f>'RESUMEN TOTAL'!AP613</f>
        <v>0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>
        <f>'RESUMEN TOTAL'!AP614</f>
        <v>0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>
        <f>'RESUMEN TOTAL'!AP615</f>
        <v>0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>
        <f>'RESUMEN TOTAL'!AP616</f>
        <v>0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>
        <f>'RESUMEN TOTAL'!AP617</f>
        <v>0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>
        <f>'RESUMEN TOTAL'!AP618</f>
        <v>0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>
        <f>'RESUMEN TOTAL'!AP619</f>
        <v>0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>
        <f>'RESUMEN TOTAL'!AP620</f>
        <v>0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>
        <f>'RESUMEN TOTAL'!AP621</f>
        <v>0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>
        <f>'RESUMEN TOTAL'!AP622</f>
        <v>0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>
        <f>'RESUMEN TOTAL'!AP623</f>
        <v>0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>
        <f>'RESUMEN TOTAL'!AP624</f>
        <v>0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>
        <f>'RESUMEN TOTAL'!AP625</f>
        <v>0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>
        <f>'RESUMEN TOTAL'!AP626</f>
        <v>0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>
        <f>'RESUMEN TOTAL'!AP627</f>
        <v>0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>
        <f>'RESUMEN TOTAL'!AP628</f>
        <v>0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>
        <f>'RESUMEN TOTAL'!AP629</f>
        <v>0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>
        <f>'RESUMEN TOTAL'!AP630</f>
        <v>0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>
        <f>'RESUMEN TOTAL'!AP631</f>
        <v>0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>
        <f>'RESUMEN TOTAL'!AP632</f>
        <v>0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>
        <f>'RESUMEN TOTAL'!AP633</f>
        <v>0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>
        <f>'RESUMEN TOTAL'!AP634</f>
        <v>0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>
        <f>'RESUMEN TOTAL'!AP635</f>
        <v>0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>
        <f>'RESUMEN TOTAL'!AP636</f>
        <v>0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>
        <f>'RESUMEN TOTAL'!AP637</f>
        <v>0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>
        <f>'RESUMEN TOTAL'!AP638</f>
        <v>0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>
        <f>'RESUMEN TOTAL'!AP639</f>
        <v>0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>
        <f>'RESUMEN TOTAL'!AP640</f>
        <v>0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>
        <f>'RESUMEN TOTAL'!AP641</f>
        <v>0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>
        <f>'RESUMEN TOTAL'!AP642</f>
        <v>0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>
        <f>'RESUMEN TOTAL'!AP643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40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XXXX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XXXX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 t="str">
        <f>'RESUMEN TOTAL'!L421</f>
        <v>APAGADO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 t="str">
        <f>'RESUMEN TOTAL'!M424</f>
        <v>APAGADO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>
        <f>'RESUMEN TOTAL'!AP436</f>
        <v>0</v>
      </c>
    </row>
    <row r="426" spans="1:36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 t="str">
        <f>'RESUMEN TOTAL'!L461</f>
        <v>APAGADO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>
        <f>'RESUMEN TOTAL'!AP485</f>
        <v>0</v>
      </c>
    </row>
    <row r="455" spans="1:36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 t="str">
        <f>'RESUMEN TOTAL'!L487</f>
        <v>APAGADO</v>
      </c>
      <c r="G456" t="str">
        <f>'RESUMEN TOTAL'!M487</f>
        <v>APAGADO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>
        <f>'RESUMEN TOTAL'!N490</f>
        <v>0</v>
      </c>
      <c r="I459">
        <f>'RESUMEN TOTAL'!O490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TOTAL'!N491</f>
        <v>0</v>
      </c>
      <c r="I460">
        <f>'RESUMEN TOTAL'!O491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TOTAL'!N492</f>
        <v>0</v>
      </c>
      <c r="I461">
        <f>'RESUMEN TOTAL'!O492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>
        <f>'RESUMEN TOTAL'!N493</f>
        <v>0</v>
      </c>
      <c r="I462">
        <f>'RESUMEN TOTAL'!O493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TOTAL'!N502</f>
        <v>0</v>
      </c>
      <c r="I471">
        <f>'RESUMEN TOTAL'!O502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TOTAL'!N503</f>
        <v>0</v>
      </c>
      <c r="I472">
        <f>'RESUMEN TOTAL'!O503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TOTAL'!N504</f>
        <v>0</v>
      </c>
      <c r="I473">
        <f>'RESUMEN TOTAL'!O504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TOTAL'!N514</f>
        <v>0</v>
      </c>
      <c r="I483">
        <f>'RESUMEN TOTAL'!O514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>
        <f>'RESUMEN TOTAL'!AP517</f>
        <v>0</v>
      </c>
    </row>
    <row r="487" spans="1:36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 t="str">
        <f>'RESUMEN TOTAL'!L522</f>
        <v>APAGADO</v>
      </c>
      <c r="G491" t="str">
        <f>'RESUMEN TOTAL'!M522</f>
        <v>APAGADO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TOTAL'!N526</f>
        <v>0</v>
      </c>
      <c r="I495">
        <f>'RESUMEN TOTAL'!O526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TOTAL'!N530</f>
        <v>0</v>
      </c>
      <c r="I499">
        <f>'RESUMEN TOTAL'!O530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>
        <f>'RESUMEN TOTAL'!AP531</f>
        <v>0</v>
      </c>
    </row>
    <row r="503" spans="1:36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TOTAL'!N540</f>
        <v>0</v>
      </c>
      <c r="I511">
        <f>'RESUMEN TOTAL'!O540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  <c r="AJ515">
        <f>'RESUMEN TOTAL'!AP544</f>
        <v>0</v>
      </c>
    </row>
    <row r="516" spans="1:36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  <c r="AJ516">
        <f>'RESUMEN TOTAL'!AP545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  <c r="AJ517">
        <f>'RESUMEN TOTAL'!AP546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  <c r="AJ518">
        <f>'RESUMEN TOTAL'!AP547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  <c r="AJ519">
        <f>'RESUMEN TOTAL'!AP548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  <c r="AJ520">
        <f>'RESUMEN TOTAL'!AP549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  <c r="AJ521">
        <f>'RESUMEN TOTAL'!AP550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  <c r="AJ522">
        <f>'RESUMEN TOTAL'!AP551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  <c r="AJ523">
        <f>'RESUMEN TOTAL'!AP552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  <c r="AJ524">
        <f>'RESUMEN TOTAL'!AP553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  <c r="AJ525">
        <f>'RESUMEN TOTAL'!AP554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  <c r="AJ526">
        <f>'RESUMEN TOTAL'!AP555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  <c r="AJ527">
        <f>'RESUMEN TOTAL'!AP556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  <c r="AJ528">
        <f>'RESUMEN TOTAL'!AP557</f>
        <v>0</v>
      </c>
    </row>
    <row r="529" spans="1:36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  <c r="AJ529">
        <f>'RESUMEN TOTAL'!AP558</f>
        <v>0</v>
      </c>
    </row>
    <row r="530" spans="1:36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  <c r="AJ530">
        <f>'RESUMEN TOTAL'!AP559</f>
        <v>0</v>
      </c>
    </row>
    <row r="531" spans="1:36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  <c r="AJ531">
        <f>'RESUMEN TOTAL'!AP560</f>
        <v>0</v>
      </c>
    </row>
    <row r="532" spans="1:36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  <c r="AJ532">
        <f>'RESUMEN TOTAL'!AP561</f>
        <v>0</v>
      </c>
    </row>
    <row r="533" spans="1:36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  <c r="AJ533">
        <f>'RESUMEN TOTAL'!AP562</f>
        <v>0</v>
      </c>
    </row>
    <row r="534" spans="1:36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  <c r="AJ534">
        <f>'RESUMEN TOTAL'!AP563</f>
        <v>0</v>
      </c>
    </row>
    <row r="535" spans="1:36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  <c r="AJ535">
        <f>'RESUMEN TOTAL'!AP564</f>
        <v>0</v>
      </c>
    </row>
    <row r="536" spans="1:36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  <c r="AJ536">
        <f>'RESUMEN TOTAL'!AP565</f>
        <v>0</v>
      </c>
    </row>
    <row r="537" spans="1:36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  <c r="AJ537">
        <f>'RESUMEN TOTAL'!AP566</f>
        <v>0</v>
      </c>
    </row>
    <row r="538" spans="1:36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  <c r="AJ538">
        <f>'RESUMEN TOTAL'!AP567</f>
        <v>0</v>
      </c>
    </row>
    <row r="539" spans="1:36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  <c r="AJ539">
        <f>'RESUMEN TOTAL'!AP568</f>
        <v>0</v>
      </c>
    </row>
    <row r="540" spans="1:36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  <c r="AJ540">
        <f>'RESUMEN TOTAL'!AP569</f>
        <v>0</v>
      </c>
    </row>
    <row r="541" spans="1:36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  <c r="AJ541">
        <f>'RESUMEN TOTAL'!AP570</f>
        <v>0</v>
      </c>
    </row>
    <row r="542" spans="1:36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  <c r="AJ542">
        <f>'RESUMEN TOTAL'!AP571</f>
        <v>0</v>
      </c>
    </row>
    <row r="543" spans="1:36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  <c r="AJ543">
        <f>'RESUMEN TOTAL'!AP572</f>
        <v>0</v>
      </c>
    </row>
    <row r="544" spans="1:36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  <c r="AJ544">
        <f>'RESUMEN TOTAL'!AP573</f>
        <v>0</v>
      </c>
    </row>
    <row r="545" spans="1:36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  <c r="AJ545">
        <f>'RESUMEN TOTAL'!AP574</f>
        <v>0</v>
      </c>
    </row>
    <row r="546" spans="1:36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  <c r="AJ546">
        <f>'RESUMEN TOTAL'!AP575</f>
        <v>0</v>
      </c>
    </row>
    <row r="547" spans="1:36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  <c r="AJ547">
        <f>'RESUMEN TOTAL'!AP576</f>
        <v>0</v>
      </c>
    </row>
    <row r="548" spans="1:36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  <c r="AJ548">
        <f>'RESUMEN TOTAL'!AP577</f>
        <v>0</v>
      </c>
    </row>
    <row r="549" spans="1:36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  <c r="AJ549">
        <f>'RESUMEN TOTAL'!AP578</f>
        <v>0</v>
      </c>
    </row>
    <row r="550" spans="1:36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  <c r="AJ550">
        <f>'RESUMEN TOTAL'!AP579</f>
        <v>0</v>
      </c>
    </row>
    <row r="551" spans="1:36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  <c r="AJ551">
        <f>'RESUMEN TOTAL'!AP580</f>
        <v>0</v>
      </c>
    </row>
    <row r="552" spans="1:36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  <c r="AJ552">
        <f>'RESUMEN TOTAL'!AP581</f>
        <v>0</v>
      </c>
    </row>
    <row r="553" spans="1:36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  <c r="AJ553">
        <f>'RESUMEN TOTAL'!AP582</f>
        <v>0</v>
      </c>
    </row>
    <row r="554" spans="1:36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  <c r="AJ554">
        <f>'RESUMEN TOTAL'!AP583</f>
        <v>0</v>
      </c>
    </row>
    <row r="555" spans="1:36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  <c r="AJ555">
        <f>'RESUMEN TOTAL'!AP584</f>
        <v>0</v>
      </c>
    </row>
    <row r="556" spans="1:36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  <c r="AJ556">
        <f>'RESUMEN TOTAL'!AP585</f>
        <v>0</v>
      </c>
    </row>
    <row r="557" spans="1:36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  <c r="AJ557">
        <f>'RESUMEN TOTAL'!AP586</f>
        <v>0</v>
      </c>
    </row>
    <row r="558" spans="1:36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  <c r="AJ558">
        <f>'RESUMEN TOTAL'!AP587</f>
        <v>0</v>
      </c>
    </row>
    <row r="559" spans="1:36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  <c r="AJ559">
        <f>'RESUMEN TOTAL'!AP588</f>
        <v>0</v>
      </c>
    </row>
    <row r="560" spans="1:36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  <c r="AJ560">
        <f>'RESUMEN TOTAL'!AP589</f>
        <v>0</v>
      </c>
    </row>
    <row r="561" spans="1:36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  <c r="AJ561">
        <f>'RESUMEN TOTAL'!AP590</f>
        <v>0</v>
      </c>
    </row>
    <row r="562" spans="1:36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  <c r="AJ562">
        <f>'RESUMEN TOTAL'!AP591</f>
        <v>0</v>
      </c>
    </row>
    <row r="563" spans="1:36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  <c r="AJ563">
        <f>'RESUMEN TOTAL'!AP592</f>
        <v>0</v>
      </c>
    </row>
    <row r="564" spans="1:36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  <c r="AJ564">
        <f>'RESUMEN TOTAL'!AP593</f>
        <v>0</v>
      </c>
    </row>
    <row r="565" spans="1:36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  <c r="AJ565">
        <f>'RESUMEN TOTAL'!AP594</f>
        <v>0</v>
      </c>
    </row>
    <row r="566" spans="1:36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  <c r="AJ566">
        <f>'RESUMEN TOTAL'!AP595</f>
        <v>0</v>
      </c>
    </row>
    <row r="567" spans="1:36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  <c r="AJ567">
        <f>'RESUMEN TOTAL'!AP596</f>
        <v>0</v>
      </c>
    </row>
    <row r="568" spans="1:36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  <c r="AJ568">
        <f>'RESUMEN TOTAL'!AP597</f>
        <v>0</v>
      </c>
    </row>
    <row r="569" spans="1:36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  <c r="AJ569">
        <f>'RESUMEN TOTAL'!AP598</f>
        <v>0</v>
      </c>
    </row>
    <row r="570" spans="1:36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  <c r="AJ570">
        <f>'RESUMEN TOTAL'!AP599</f>
        <v>0</v>
      </c>
    </row>
    <row r="571" spans="1:36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  <c r="AJ571">
        <f>'RESUMEN TOTAL'!AP600</f>
        <v>0</v>
      </c>
    </row>
    <row r="572" spans="1:36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  <c r="AJ572">
        <f>'RESUMEN TOTAL'!AP601</f>
        <v>0</v>
      </c>
    </row>
    <row r="573" spans="1:36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  <c r="AJ573">
        <f>'RESUMEN TOTAL'!AP602</f>
        <v>0</v>
      </c>
    </row>
    <row r="574" spans="1:36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  <c r="AJ574">
        <f>'RESUMEN TOTAL'!AP603</f>
        <v>0</v>
      </c>
    </row>
    <row r="575" spans="1:36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  <c r="AJ575">
        <f>'RESUMEN TOTAL'!AP604</f>
        <v>0</v>
      </c>
    </row>
    <row r="576" spans="1:36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  <c r="AJ576">
        <f>'RESUMEN TOTAL'!AP605</f>
        <v>0</v>
      </c>
    </row>
    <row r="577" spans="1:36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  <c r="AJ577">
        <f>'RESUMEN TOTAL'!AP606</f>
        <v>0</v>
      </c>
    </row>
    <row r="578" spans="1:36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  <c r="AJ578">
        <f>'RESUMEN TOTAL'!AP607</f>
        <v>0</v>
      </c>
    </row>
    <row r="579" spans="1:36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  <c r="AJ579">
        <f>'RESUMEN TOTAL'!AP608</f>
        <v>0</v>
      </c>
    </row>
    <row r="580" spans="1:36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  <c r="AJ580">
        <f>'RESUMEN TOTAL'!AP609</f>
        <v>0</v>
      </c>
    </row>
    <row r="581" spans="1:36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  <c r="AJ581">
        <f>'RESUMEN TOTAL'!AP610</f>
        <v>0</v>
      </c>
    </row>
    <row r="582" spans="1:36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  <c r="AJ582">
        <f>'RESUMEN TOTAL'!AP611</f>
        <v>0</v>
      </c>
    </row>
    <row r="583" spans="1:36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  <c r="AJ583">
        <f>'RESUMEN TOTAL'!AP612</f>
        <v>0</v>
      </c>
    </row>
    <row r="584" spans="1:36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  <c r="AJ584">
        <f>'RESUMEN TOTAL'!AP613</f>
        <v>0</v>
      </c>
    </row>
    <row r="585" spans="1:36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  <c r="AJ585">
        <f>'RESUMEN TOTAL'!AP614</f>
        <v>0</v>
      </c>
    </row>
    <row r="586" spans="1:36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  <c r="AJ586">
        <f>'RESUMEN TOTAL'!AP615</f>
        <v>0</v>
      </c>
    </row>
    <row r="587" spans="1:36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  <c r="AJ587">
        <f>'RESUMEN TOTAL'!AP616</f>
        <v>0</v>
      </c>
    </row>
    <row r="588" spans="1:36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  <c r="AJ588">
        <f>'RESUMEN TOTAL'!AP617</f>
        <v>0</v>
      </c>
    </row>
    <row r="589" spans="1:36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  <c r="AJ589">
        <f>'RESUMEN TOTAL'!AP618</f>
        <v>0</v>
      </c>
    </row>
    <row r="590" spans="1:36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  <c r="AJ590">
        <f>'RESUMEN TOTAL'!AP619</f>
        <v>0</v>
      </c>
    </row>
    <row r="591" spans="1:36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  <c r="AJ591">
        <f>'RESUMEN TOTAL'!AP620</f>
        <v>0</v>
      </c>
    </row>
    <row r="592" spans="1:36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  <c r="AJ592">
        <f>'RESUMEN TOTAL'!AP621</f>
        <v>0</v>
      </c>
    </row>
    <row r="593" spans="1:36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  <c r="AJ593">
        <f>'RESUMEN TOTAL'!AP622</f>
        <v>0</v>
      </c>
    </row>
    <row r="594" spans="1:36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  <c r="AJ594">
        <f>'RESUMEN TOTAL'!AP623</f>
        <v>0</v>
      </c>
    </row>
    <row r="595" spans="1:36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  <c r="AJ595">
        <f>'RESUMEN TOTAL'!AP624</f>
        <v>0</v>
      </c>
    </row>
    <row r="596" spans="1:36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  <c r="AJ596">
        <f>'RESUMEN TOTAL'!AP625</f>
        <v>0</v>
      </c>
    </row>
    <row r="597" spans="1:36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  <c r="AJ597">
        <f>'RESUMEN TOTAL'!AP626</f>
        <v>0</v>
      </c>
    </row>
    <row r="598" spans="1:36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  <c r="AJ598">
        <f>'RESUMEN TOTAL'!AP627</f>
        <v>0</v>
      </c>
    </row>
    <row r="599" spans="1:36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  <c r="AJ599">
        <f>'RESUMEN TOTAL'!AP628</f>
        <v>0</v>
      </c>
    </row>
    <row r="600" spans="1:36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  <c r="AJ600">
        <f>'RESUMEN TOTAL'!AP629</f>
        <v>0</v>
      </c>
    </row>
    <row r="601" spans="1:36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  <c r="AJ601">
        <f>'RESUMEN TOTAL'!AP630</f>
        <v>0</v>
      </c>
    </row>
    <row r="602" spans="1:36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  <c r="AJ602">
        <f>'RESUMEN TOTAL'!AP631</f>
        <v>0</v>
      </c>
    </row>
    <row r="603" spans="1:36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  <c r="AJ603">
        <f>'RESUMEN TOTAL'!AP632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XXXX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  <c r="AJ372">
        <f>'RESUMEN TOTAL'!AP381</f>
        <v>0</v>
      </c>
    </row>
    <row r="373" spans="1:36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  <c r="AJ373">
        <f>'RESUMEN TOTAL'!AP382</f>
        <v>0</v>
      </c>
    </row>
    <row r="374" spans="1:36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  <c r="AJ374">
        <f>'RESUMEN TOTAL'!AP383</f>
        <v>0</v>
      </c>
    </row>
    <row r="375" spans="1:36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  <c r="AJ375">
        <f>'RESUMEN TOTAL'!AP384</f>
        <v>0</v>
      </c>
    </row>
    <row r="376" spans="1:36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  <c r="AJ376">
        <f>'RESUMEN TOTAL'!AP385</f>
        <v>0</v>
      </c>
    </row>
    <row r="377" spans="1:36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  <c r="AJ377">
        <f>'RESUMEN TOTAL'!AP386</f>
        <v>0</v>
      </c>
    </row>
    <row r="378" spans="1:36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  <c r="AJ378">
        <f>'RESUMEN TOTAL'!AP387</f>
        <v>0</v>
      </c>
    </row>
    <row r="379" spans="1:36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  <c r="AJ379">
        <f>'RESUMEN TOTAL'!AP388</f>
        <v>0</v>
      </c>
    </row>
    <row r="380" spans="1:36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  <c r="AJ380">
        <f>'RESUMEN TOTAL'!AP389</f>
        <v>0</v>
      </c>
    </row>
    <row r="381" spans="1:36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  <c r="AJ381">
        <f>'RESUMEN TOTAL'!AP390</f>
        <v>0</v>
      </c>
    </row>
    <row r="382" spans="1:36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  <c r="AJ382">
        <f>'RESUMEN TOTAL'!AP391</f>
        <v>0</v>
      </c>
    </row>
    <row r="383" spans="1:36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  <c r="AJ383">
        <f>'RESUMEN TOTAL'!AP392</f>
        <v>0</v>
      </c>
    </row>
    <row r="384" spans="1:36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  <c r="AJ384">
        <f>'RESUMEN TOTAL'!AP393</f>
        <v>0</v>
      </c>
    </row>
    <row r="385" spans="1:36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  <c r="AJ385">
        <f>'RESUMEN TOTAL'!AP394</f>
        <v>0</v>
      </c>
    </row>
    <row r="386" spans="1:36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  <c r="AJ386">
        <f>'RESUMEN TOTAL'!AP395</f>
        <v>0</v>
      </c>
    </row>
    <row r="387" spans="1:36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  <c r="AJ387">
        <f>'RESUMEN TOTAL'!AP396</f>
        <v>0</v>
      </c>
    </row>
    <row r="388" spans="1:36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  <c r="AJ388">
        <f>'RESUMEN TOTAL'!AP397</f>
        <v>0</v>
      </c>
    </row>
    <row r="389" spans="1:36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  <c r="AJ389">
        <f>'RESUMEN TOTAL'!AP398</f>
        <v>0</v>
      </c>
    </row>
    <row r="390" spans="1:36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  <c r="AJ390">
        <f>'RESUMEN TOTAL'!AP399</f>
        <v>0</v>
      </c>
    </row>
    <row r="391" spans="1:36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  <c r="AJ391">
        <f>'RESUMEN TOTAL'!AP400</f>
        <v>0</v>
      </c>
    </row>
    <row r="392" spans="1:36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  <c r="AJ392">
        <f>'RESUMEN TOTAL'!AP401</f>
        <v>0</v>
      </c>
    </row>
    <row r="393" spans="1:36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  <c r="AJ393">
        <f>'RESUMEN TOTAL'!AP402</f>
        <v>0</v>
      </c>
    </row>
    <row r="394" spans="1:36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  <c r="AJ394">
        <f>'RESUMEN TOTAL'!AP403</f>
        <v>0</v>
      </c>
    </row>
    <row r="395" spans="1:36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  <c r="AJ395">
        <f>'RESUMEN TOTAL'!AP404</f>
        <v>0</v>
      </c>
    </row>
    <row r="396" spans="1:36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  <c r="AJ396">
        <f>'RESUMEN TOTAL'!AP405</f>
        <v>0</v>
      </c>
    </row>
    <row r="397" spans="1:36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  <c r="AJ397">
        <f>'RESUMEN TOTAL'!AP406</f>
        <v>0</v>
      </c>
    </row>
    <row r="398" spans="1:36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  <c r="AJ398">
        <f>'RESUMEN TOTAL'!AP407</f>
        <v>0</v>
      </c>
    </row>
    <row r="399" spans="1:36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  <c r="AJ399">
        <f>'RESUMEN TOTAL'!AP408</f>
        <v>0</v>
      </c>
    </row>
    <row r="400" spans="1:36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  <c r="AJ400">
        <f>'RESUMEN TOTAL'!AP409</f>
        <v>0</v>
      </c>
    </row>
    <row r="401" spans="1:36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  <c r="AJ401">
        <f>'RESUMEN TOTAL'!AP410</f>
        <v>0</v>
      </c>
    </row>
    <row r="402" spans="1:36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  <c r="AJ402">
        <f>'RESUMEN TOTAL'!AP411</f>
        <v>0</v>
      </c>
    </row>
    <row r="403" spans="1:36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  <c r="AJ403">
        <f>'RESUMEN TOTAL'!AP412</f>
        <v>0</v>
      </c>
    </row>
    <row r="404" spans="1:36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  <c r="AJ404">
        <f>'RESUMEN TOTAL'!AP413</f>
        <v>0</v>
      </c>
    </row>
    <row r="405" spans="1:36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  <c r="AJ405">
        <f>'RESUMEN TOTAL'!AP414</f>
        <v>0</v>
      </c>
    </row>
    <row r="406" spans="1:36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  <c r="AJ406">
        <f>'RESUMEN TOTAL'!AP415</f>
        <v>0</v>
      </c>
    </row>
    <row r="407" spans="1:36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  <c r="AJ407">
        <f>'RESUMEN TOTAL'!AP416</f>
        <v>0</v>
      </c>
    </row>
    <row r="408" spans="1:36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  <c r="AJ408">
        <f>'RESUMEN TOTAL'!AP417</f>
        <v>0</v>
      </c>
    </row>
    <row r="409" spans="1:36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  <c r="AJ409">
        <f>'RESUMEN TOTAL'!AP418</f>
        <v>0</v>
      </c>
    </row>
    <row r="410" spans="1:36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  <c r="AJ410">
        <f>'RESUMEN TOTAL'!AP419</f>
        <v>0</v>
      </c>
    </row>
    <row r="411" spans="1:36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  <c r="AJ411">
        <f>'RESUMEN TOTAL'!AP420</f>
        <v>0</v>
      </c>
    </row>
    <row r="412" spans="1:36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 t="str">
        <f>'RESUMEN TOTAL'!L421</f>
        <v>APAGADO</v>
      </c>
      <c r="G412" t="str">
        <f>'RESUMEN TOTAL'!M421</f>
        <v>APAGADO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  <c r="AJ412">
        <f>'RESUMEN TOTAL'!AP421</f>
        <v>0</v>
      </c>
    </row>
    <row r="413" spans="1:36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  <c r="AJ413">
        <f>'RESUMEN TOTAL'!AP422</f>
        <v>0</v>
      </c>
    </row>
    <row r="414" spans="1:36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  <c r="AJ414">
        <f>'RESUMEN TOTAL'!AP423</f>
        <v>0</v>
      </c>
    </row>
    <row r="415" spans="1:36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 t="str">
        <f>'RESUMEN TOTAL'!M424</f>
        <v>APAGADO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  <c r="AJ415">
        <f>'RESUMEN TOTAL'!AP424</f>
        <v>0</v>
      </c>
    </row>
    <row r="416" spans="1:36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 t="str">
        <f>'RESUMEN TOTAL'!M425</f>
        <v>APAGADO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  <c r="AJ416">
        <f>'RESUMEN TOTAL'!AP425</f>
        <v>0</v>
      </c>
    </row>
    <row r="417" spans="1:36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  <c r="AJ417">
        <f>'RESUMEN TOTAL'!AP426</f>
        <v>0</v>
      </c>
    </row>
    <row r="418" spans="1:36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  <c r="AJ418">
        <f>'RESUMEN TOTAL'!AP427</f>
        <v>0</v>
      </c>
    </row>
    <row r="419" spans="1:36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  <c r="AJ419">
        <f>'RESUMEN TOTAL'!AP428</f>
        <v>0</v>
      </c>
    </row>
    <row r="420" spans="1:36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  <c r="AJ420">
        <f>'RESUMEN TOTAL'!AP429</f>
        <v>0</v>
      </c>
    </row>
    <row r="421" spans="1:36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  <c r="AJ421">
        <f>'RESUMEN TOTAL'!AP430</f>
        <v>0</v>
      </c>
    </row>
    <row r="422" spans="1:36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  <c r="AJ422">
        <f>'RESUMEN TOTAL'!AP431</f>
        <v>0</v>
      </c>
    </row>
    <row r="423" spans="1:36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  <c r="AJ423">
        <f>'RESUMEN TOTAL'!AP432</f>
        <v>0</v>
      </c>
    </row>
    <row r="424" spans="1:36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  <c r="AJ424">
        <f>'RESUMEN TOTAL'!AP433</f>
        <v>0</v>
      </c>
    </row>
    <row r="425" spans="1:36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  <c r="AJ426">
        <f>'RESUMEN TOTAL'!AP436</f>
        <v>0</v>
      </c>
    </row>
    <row r="427" spans="1:36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  <c r="AJ427">
        <f>'RESUMEN TOTAL'!AP437</f>
        <v>0</v>
      </c>
    </row>
    <row r="428" spans="1:36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  <c r="AJ428">
        <f>'RESUMEN TOTAL'!AP438</f>
        <v>0</v>
      </c>
    </row>
    <row r="429" spans="1:36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  <c r="AJ429">
        <f>'RESUMEN TOTAL'!AP439</f>
        <v>0</v>
      </c>
    </row>
    <row r="430" spans="1:36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  <c r="AJ430">
        <f>'RESUMEN TOTAL'!AP440</f>
        <v>0</v>
      </c>
    </row>
    <row r="431" spans="1:36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  <c r="AJ431">
        <f>'RESUMEN TOTAL'!AP441</f>
        <v>0</v>
      </c>
    </row>
    <row r="432" spans="1:36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  <c r="AJ432">
        <f>'RESUMEN TOTAL'!AP442</f>
        <v>0</v>
      </c>
    </row>
    <row r="433" spans="1:36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  <c r="AJ433">
        <f>'RESUMEN TOTAL'!AP443</f>
        <v>0</v>
      </c>
    </row>
    <row r="434" spans="1:36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  <c r="AJ434">
        <f>'RESUMEN TOTAL'!AP444</f>
        <v>0</v>
      </c>
    </row>
    <row r="435" spans="1:36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  <c r="AJ435">
        <f>'RESUMEN TOTAL'!AP445</f>
        <v>0</v>
      </c>
    </row>
    <row r="436" spans="1:36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  <c r="AJ436">
        <f>'RESUMEN TOTAL'!AP446</f>
        <v>0</v>
      </c>
    </row>
    <row r="437" spans="1:36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  <c r="AJ437">
        <f>'RESUMEN TOTAL'!AP447</f>
        <v>0</v>
      </c>
    </row>
    <row r="438" spans="1:36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  <c r="AJ438">
        <f>'RESUMEN TOTAL'!AP448</f>
        <v>0</v>
      </c>
    </row>
    <row r="439" spans="1:36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  <c r="AJ439">
        <f>'RESUMEN TOTAL'!AP449</f>
        <v>0</v>
      </c>
    </row>
    <row r="440" spans="1:36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  <c r="AJ440">
        <f>'RESUMEN TOTAL'!AP450</f>
        <v>0</v>
      </c>
    </row>
    <row r="441" spans="1:36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  <c r="AJ441">
        <f>'RESUMEN TOTAL'!AP451</f>
        <v>0</v>
      </c>
    </row>
    <row r="442" spans="1:36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  <c r="AJ442">
        <f>'RESUMEN TOTAL'!AP452</f>
        <v>0</v>
      </c>
    </row>
    <row r="443" spans="1:36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  <c r="AJ443">
        <f>'RESUMEN TOTAL'!AP453</f>
        <v>0</v>
      </c>
    </row>
    <row r="444" spans="1:36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  <c r="AJ444">
        <f>'RESUMEN TOTAL'!AP454</f>
        <v>0</v>
      </c>
    </row>
    <row r="445" spans="1:36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  <c r="AJ445">
        <f>'RESUMEN TOTAL'!AP455</f>
        <v>0</v>
      </c>
    </row>
    <row r="446" spans="1:36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  <c r="AJ446">
        <f>'RESUMEN TOTAL'!AP456</f>
        <v>0</v>
      </c>
    </row>
    <row r="447" spans="1:36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  <c r="AJ447">
        <f>'RESUMEN TOTAL'!AP457</f>
        <v>0</v>
      </c>
    </row>
    <row r="448" spans="1:36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  <c r="AJ448">
        <f>'RESUMEN TOTAL'!AP458</f>
        <v>0</v>
      </c>
    </row>
    <row r="449" spans="1:36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  <c r="AJ449">
        <f>'RESUMEN TOTAL'!AP459</f>
        <v>0</v>
      </c>
    </row>
    <row r="450" spans="1:36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  <c r="AJ450">
        <f>'RESUMEN TOTAL'!AP460</f>
        <v>0</v>
      </c>
    </row>
    <row r="451" spans="1:36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 t="str">
        <f>'RESUMEN TOTAL'!L461</f>
        <v>APAGADO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  <c r="AJ451">
        <f>'RESUMEN TOTAL'!AP461</f>
        <v>0</v>
      </c>
    </row>
    <row r="452" spans="1:36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  <c r="AJ452">
        <f>'RESUMEN TOTAL'!AP462</f>
        <v>0</v>
      </c>
    </row>
    <row r="453" spans="1:36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  <c r="AJ453">
        <f>'RESUMEN TOTAL'!AP463</f>
        <v>0</v>
      </c>
    </row>
    <row r="454" spans="1:36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  <c r="AJ454">
        <f>'RESUMEN TOTAL'!AP464</f>
        <v>0</v>
      </c>
    </row>
    <row r="455" spans="1:36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  <c r="AJ455">
        <f>'RESUMEN TOTAL'!AP485</f>
        <v>0</v>
      </c>
    </row>
    <row r="456" spans="1:36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  <c r="AJ456">
        <f>'RESUMEN TOTAL'!AP486</f>
        <v>0</v>
      </c>
    </row>
    <row r="457" spans="1:36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 t="str">
        <f>'RESUMEN TOTAL'!L487</f>
        <v>APAGADO</v>
      </c>
      <c r="G457" t="str">
        <f>'RESUMEN TOTAL'!M487</f>
        <v>APAGADO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  <c r="AJ457">
        <f>'RESUMEN TOTAL'!AP487</f>
        <v>0</v>
      </c>
    </row>
    <row r="458" spans="1:36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 t="str">
        <f>'RESUMEN TOTAL'!L488</f>
        <v>APAGADO</v>
      </c>
      <c r="G458" t="str">
        <f>'RESUMEN TOTAL'!M488</f>
        <v>APAGADO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  <c r="AJ458">
        <f>'RESUMEN TOTAL'!AP488</f>
        <v>0</v>
      </c>
    </row>
    <row r="459" spans="1:36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>
        <f>'RESUMEN TOTAL'!N489</f>
        <v>0</v>
      </c>
      <c r="I459">
        <f>'RESUMEN TOTAL'!O489</f>
        <v>0</v>
      </c>
      <c r="J459">
        <f>'RESUMEN TOTAL'!P489</f>
        <v>0</v>
      </c>
      <c r="K459">
        <f>'RESUMEN TOTAL'!Q489</f>
        <v>0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  <c r="AJ459">
        <f>'RESUMEN TOTAL'!AP489</f>
        <v>0</v>
      </c>
    </row>
    <row r="460" spans="1:36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>
        <f>'RESUMEN TOTAL'!N490</f>
        <v>0</v>
      </c>
      <c r="I460">
        <f>'RESUMEN TOTAL'!O490</f>
        <v>0</v>
      </c>
      <c r="J460">
        <f>'RESUMEN TOTAL'!P490</f>
        <v>0</v>
      </c>
      <c r="K460">
        <f>'RESUMEN TOTAL'!Q490</f>
        <v>0</v>
      </c>
      <c r="L460">
        <f>'RESUMEN TOTAL'!R490</f>
        <v>0</v>
      </c>
      <c r="M460">
        <f>'RESUMEN TOTAL'!S490</f>
        <v>0</v>
      </c>
      <c r="N460">
        <f>'RESUMEN TOTAL'!T490</f>
        <v>0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  <c r="AJ460">
        <f>'RESUMEN TOTAL'!AP490</f>
        <v>0</v>
      </c>
    </row>
    <row r="461" spans="1:36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>
        <f>'RESUMEN TOTAL'!N491</f>
        <v>0</v>
      </c>
      <c r="I461">
        <f>'RESUMEN TOTAL'!O491</f>
        <v>0</v>
      </c>
      <c r="J461">
        <f>'RESUMEN TOTAL'!P491</f>
        <v>0</v>
      </c>
      <c r="K461">
        <f>'RESUMEN TOTAL'!Q491</f>
        <v>0</v>
      </c>
      <c r="L461">
        <f>'RESUMEN TOTAL'!R491</f>
        <v>0</v>
      </c>
      <c r="M461">
        <f>'RESUMEN TOTAL'!S491</f>
        <v>0</v>
      </c>
      <c r="N461">
        <f>'RESUMEN TOTAL'!T491</f>
        <v>0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  <c r="AJ461">
        <f>'RESUMEN TOTAL'!AP491</f>
        <v>0</v>
      </c>
    </row>
    <row r="462" spans="1:36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>
        <f>'RESUMEN TOTAL'!N492</f>
        <v>0</v>
      </c>
      <c r="I462">
        <f>'RESUMEN TOTAL'!O492</f>
        <v>0</v>
      </c>
      <c r="J462">
        <f>'RESUMEN TOTAL'!P492</f>
        <v>0</v>
      </c>
      <c r="K462">
        <f>'RESUMEN TOTAL'!Q492</f>
        <v>0</v>
      </c>
      <c r="L462">
        <f>'RESUMEN TOTAL'!R492</f>
        <v>0</v>
      </c>
      <c r="M462">
        <f>'RESUMEN TOTAL'!S492</f>
        <v>0</v>
      </c>
      <c r="N462">
        <f>'RESUMEN TOTAL'!T492</f>
        <v>0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  <c r="AJ462">
        <f>'RESUMEN TOTAL'!AP492</f>
        <v>0</v>
      </c>
    </row>
    <row r="463" spans="1:36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 t="str">
        <f>'RESUMEN TOTAL'!L493</f>
        <v>APAGADO</v>
      </c>
      <c r="G463" t="str">
        <f>'RESUMEN TOTAL'!M493</f>
        <v>APAGADO</v>
      </c>
      <c r="H463">
        <f>'RESUMEN TOTAL'!N493</f>
        <v>0</v>
      </c>
      <c r="I463">
        <f>'RESUMEN TOTAL'!O493</f>
        <v>0</v>
      </c>
      <c r="J463">
        <f>'RESUMEN TOTAL'!P493</f>
        <v>0</v>
      </c>
      <c r="K463">
        <f>'RESUMEN TOTAL'!Q493</f>
        <v>0</v>
      </c>
      <c r="L463">
        <f>'RESUMEN TOTAL'!R493</f>
        <v>0</v>
      </c>
      <c r="M463">
        <f>'RESUMEN TOTAL'!S493</f>
        <v>0</v>
      </c>
      <c r="N463">
        <f>'RESUMEN TOTAL'!T493</f>
        <v>0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  <c r="AJ463">
        <f>'RESUMEN TOTAL'!AP493</f>
        <v>0</v>
      </c>
    </row>
    <row r="464" spans="1:36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 t="str">
        <f>'RESUMEN TOTAL'!L494</f>
        <v>APAGADO</v>
      </c>
      <c r="G464" t="str">
        <f>'RESUMEN TOTAL'!M494</f>
        <v>APAGADO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  <c r="AJ464">
        <f>'RESUMEN TOTAL'!AP494</f>
        <v>0</v>
      </c>
    </row>
    <row r="465" spans="1:36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  <c r="AJ465">
        <f>'RESUMEN TOTAL'!AP495</f>
        <v>0</v>
      </c>
    </row>
    <row r="466" spans="1:36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  <c r="AJ466">
        <f>'RESUMEN TOTAL'!AP496</f>
        <v>0</v>
      </c>
    </row>
    <row r="467" spans="1:36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  <c r="AJ467">
        <f>'RESUMEN TOTAL'!AP497</f>
        <v>0</v>
      </c>
    </row>
    <row r="468" spans="1:36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  <c r="AJ468">
        <f>'RESUMEN TOTAL'!AP498</f>
        <v>0</v>
      </c>
    </row>
    <row r="469" spans="1:36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  <c r="AJ469">
        <f>'RESUMEN TOTAL'!AP499</f>
        <v>0</v>
      </c>
    </row>
    <row r="470" spans="1:36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  <c r="AJ470">
        <f>'RESUMEN TOTAL'!AP500</f>
        <v>0</v>
      </c>
    </row>
    <row r="471" spans="1:36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>
        <f>'RESUMEN TOTAL'!N501</f>
        <v>0</v>
      </c>
      <c r="I471">
        <f>'RESUMEN TOTAL'!O501</f>
        <v>0</v>
      </c>
      <c r="J471">
        <f>'RESUMEN TOTAL'!P501</f>
        <v>0</v>
      </c>
      <c r="K471">
        <f>'RESUMEN TOTAL'!Q501</f>
        <v>0</v>
      </c>
      <c r="L471">
        <f>'RESUMEN TOTAL'!R501</f>
        <v>0</v>
      </c>
      <c r="M471">
        <f>'RESUMEN TOTAL'!S501</f>
        <v>0</v>
      </c>
      <c r="N471">
        <f>'RESUMEN TOTAL'!T501</f>
        <v>0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  <c r="AJ471">
        <f>'RESUMEN TOTAL'!AP501</f>
        <v>0</v>
      </c>
    </row>
    <row r="472" spans="1:36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>
        <f>'RESUMEN TOTAL'!N502</f>
        <v>0</v>
      </c>
      <c r="I472">
        <f>'RESUMEN TOTAL'!O502</f>
        <v>0</v>
      </c>
      <c r="J472">
        <f>'RESUMEN TOTAL'!P502</f>
        <v>0</v>
      </c>
      <c r="K472">
        <f>'RESUMEN TOTAL'!Q502</f>
        <v>0</v>
      </c>
      <c r="L472">
        <f>'RESUMEN TOTAL'!R502</f>
        <v>0</v>
      </c>
      <c r="M472">
        <f>'RESUMEN TOTAL'!S502</f>
        <v>0</v>
      </c>
      <c r="N472">
        <f>'RESUMEN TOTAL'!T502</f>
        <v>0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  <c r="AJ472">
        <f>'RESUMEN TOTAL'!AP502</f>
        <v>0</v>
      </c>
    </row>
    <row r="473" spans="1:36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>
        <f>'RESUMEN TOTAL'!N503</f>
        <v>0</v>
      </c>
      <c r="I473">
        <f>'RESUMEN TOTAL'!O503</f>
        <v>0</v>
      </c>
      <c r="J473">
        <f>'RESUMEN TOTAL'!P503</f>
        <v>0</v>
      </c>
      <c r="K473">
        <f>'RESUMEN TOTAL'!Q503</f>
        <v>0</v>
      </c>
      <c r="L473">
        <f>'RESUMEN TOTAL'!R503</f>
        <v>0</v>
      </c>
      <c r="M473">
        <f>'RESUMEN TOTAL'!S503</f>
        <v>0</v>
      </c>
      <c r="N473">
        <f>'RESUMEN TOTAL'!T503</f>
        <v>0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  <c r="AJ473">
        <f>'RESUMEN TOTAL'!AP503</f>
        <v>0</v>
      </c>
    </row>
    <row r="474" spans="1:36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>
        <f>'RESUMEN TOTAL'!N504</f>
        <v>0</v>
      </c>
      <c r="I474">
        <f>'RESUMEN TOTAL'!O504</f>
        <v>0</v>
      </c>
      <c r="J474">
        <f>'RESUMEN TOTAL'!P504</f>
        <v>0</v>
      </c>
      <c r="K474">
        <f>'RESUMEN TOTAL'!Q504</f>
        <v>0</v>
      </c>
      <c r="L474">
        <f>'RESUMEN TOTAL'!R504</f>
        <v>0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  <c r="AJ474">
        <f>'RESUMEN TOTAL'!AP504</f>
        <v>0</v>
      </c>
    </row>
    <row r="475" spans="1:36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  <c r="AJ475">
        <f>'RESUMEN TOTAL'!AP505</f>
        <v>0</v>
      </c>
    </row>
    <row r="476" spans="1:36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  <c r="AJ47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  <c r="AJ477">
        <f>'RESUMEN TOTAL'!AP507</f>
        <v>0</v>
      </c>
    </row>
    <row r="478" spans="1:36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  <c r="AJ478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  <c r="AJ479">
        <f>'RESUMEN TOTAL'!AP509</f>
        <v>0</v>
      </c>
    </row>
    <row r="480" spans="1:36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  <c r="AJ480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  <c r="AJ481">
        <f>'RESUMEN TOTAL'!AP511</f>
        <v>0</v>
      </c>
    </row>
    <row r="482" spans="1:36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  <c r="AJ482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>
        <f>'RESUMEN TOTAL'!N513</f>
        <v>0</v>
      </c>
      <c r="I483">
        <f>'RESUMEN TOTAL'!O513</f>
        <v>0</v>
      </c>
      <c r="J483">
        <f>'RESUMEN TOTAL'!P513</f>
        <v>0</v>
      </c>
      <c r="K483">
        <f>'RESUMEN TOTAL'!Q513</f>
        <v>0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  <c r="AJ483">
        <f>'RESUMEN TOTAL'!AP513</f>
        <v>0</v>
      </c>
    </row>
    <row r="484" spans="1:36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>
        <f>'RESUMEN TOTAL'!N514</f>
        <v>0</v>
      </c>
      <c r="I484">
        <f>'RESUMEN TOTAL'!O514</f>
        <v>0</v>
      </c>
      <c r="J484">
        <f>'RESUMEN TOTAL'!P514</f>
        <v>0</v>
      </c>
      <c r="K484">
        <f>'RESUMEN TOTAL'!Q514</f>
        <v>0</v>
      </c>
      <c r="L484">
        <f>'RESUMEN TOTAL'!R514</f>
        <v>0</v>
      </c>
      <c r="M484">
        <f>'RESUMEN TOTAL'!S514</f>
        <v>0</v>
      </c>
      <c r="N484">
        <f>'RESUMEN TOTAL'!T514</f>
        <v>0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  <c r="AJ484">
        <f>'RESUMEN TOTAL'!AP514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  <c r="AJ487">
        <f>'RESUMEN TOTAL'!AP517</f>
        <v>0</v>
      </c>
    </row>
    <row r="488" spans="1:36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  <c r="AJ488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  <c r="AJ489">
        <f>'RESUMEN TOTAL'!AP519</f>
        <v>0</v>
      </c>
    </row>
    <row r="490" spans="1:36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  <c r="AJ490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>
        <f>'RESUMEN TOTAL'!L521</f>
        <v>0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>
        <f>'RESUMEN TOTAL'!P521</f>
        <v>0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  <c r="AJ491">
        <f>'RESUMEN TOTAL'!AP521</f>
        <v>0</v>
      </c>
    </row>
    <row r="492" spans="1:36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 t="str">
        <f>'RESUMEN TOTAL'!L522</f>
        <v>APAGADO</v>
      </c>
      <c r="G492" t="str">
        <f>'RESUMEN TOTAL'!M522</f>
        <v>APAGADO</v>
      </c>
      <c r="H492">
        <f>'RESUMEN TOTAL'!N522</f>
        <v>0</v>
      </c>
      <c r="I492">
        <f>'RESUMEN TOTAL'!O522</f>
        <v>0</v>
      </c>
      <c r="J492">
        <f>'RESUMEN TOTAL'!P522</f>
        <v>0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  <c r="AJ492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  <c r="AJ493">
        <f>'RESUMEN TOTAL'!AP523</f>
        <v>0</v>
      </c>
    </row>
    <row r="494" spans="1:36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  <c r="AJ494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  <c r="AJ495">
        <f>'RESUMEN TOTAL'!AP525</f>
        <v>0</v>
      </c>
    </row>
    <row r="496" spans="1:36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>
        <f>'RESUMEN TOTAL'!N526</f>
        <v>0</v>
      </c>
      <c r="I496">
        <f>'RESUMEN TOTAL'!O526</f>
        <v>0</v>
      </c>
      <c r="J496">
        <f>'RESUMEN TOTAL'!P526</f>
        <v>0</v>
      </c>
      <c r="K496">
        <f>'RESUMEN TOTAL'!Q526</f>
        <v>0</v>
      </c>
      <c r="L496">
        <f>'RESUMEN TOTAL'!R526</f>
        <v>0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  <c r="AJ49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  <c r="AJ497">
        <f>'RESUMEN TOTAL'!AP527</f>
        <v>0</v>
      </c>
    </row>
    <row r="498" spans="1:36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  <c r="AJ498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>
        <f>'RESUMEN TOTAL'!N529</f>
        <v>0</v>
      </c>
      <c r="I499">
        <f>'RESUMEN TOTAL'!O529</f>
        <v>0</v>
      </c>
      <c r="J499">
        <f>'RESUMEN TOTAL'!P529</f>
        <v>0</v>
      </c>
      <c r="K499">
        <f>'RESUMEN TOTAL'!Q529</f>
        <v>0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  <c r="AJ499">
        <f>'RESUMEN TOTAL'!AP529</f>
        <v>0</v>
      </c>
    </row>
    <row r="500" spans="1:36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>
        <f>'RESUMEN TOTAL'!N530</f>
        <v>0</v>
      </c>
      <c r="I500">
        <f>'RESUMEN TOTAL'!O530</f>
        <v>0</v>
      </c>
      <c r="J500">
        <f>'RESUMEN TOTAL'!P530</f>
        <v>0</v>
      </c>
      <c r="K500">
        <f>'RESUMEN TOTAL'!Q530</f>
        <v>0</v>
      </c>
      <c r="L500">
        <f>'RESUMEN TOTAL'!R530</f>
        <v>0</v>
      </c>
      <c r="M500">
        <f>'RESUMEN TOTAL'!S530</f>
        <v>0</v>
      </c>
      <c r="N500">
        <f>'RESUMEN TOTAL'!T530</f>
        <v>0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  <c r="AJ500">
        <f>'RESUMEN TOTAL'!AP530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  <c r="AJ503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  <c r="AJ504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  <c r="AJ505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  <c r="AJ50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>
        <f>'RESUMEN TOTAL'!N535</f>
        <v>0</v>
      </c>
      <c r="I507">
        <f>'RESUMEN TOTAL'!O535</f>
        <v>0</v>
      </c>
      <c r="J507">
        <f>'RESUMEN TOTAL'!P535</f>
        <v>0</v>
      </c>
      <c r="K507">
        <f>'RESUMEN TOTAL'!Q535</f>
        <v>0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  <c r="AJ507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  <c r="AJ508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  <c r="AJ509">
        <f>'RESUMEN TOTAL'!AP537</f>
        <v>0</v>
      </c>
    </row>
    <row r="510" spans="1:36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  <c r="AJ510">
        <f>'RESUMEN TOTAL'!AP538</f>
        <v>0</v>
      </c>
    </row>
    <row r="511" spans="1:36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>
        <f>'RESUMEN TOTAL'!N539</f>
        <v>0</v>
      </c>
      <c r="I511">
        <f>'RESUMEN TOTAL'!O539</f>
        <v>0</v>
      </c>
      <c r="J511">
        <f>'RESUMEN TOTAL'!P539</f>
        <v>0</v>
      </c>
      <c r="K511">
        <f>'RESUMEN TOTAL'!Q539</f>
        <v>0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  <c r="AJ511">
        <f>'RESUMEN TOTAL'!AP539</f>
        <v>0</v>
      </c>
    </row>
    <row r="512" spans="1:36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>
        <f>'RESUMEN TOTAL'!N540</f>
        <v>0</v>
      </c>
      <c r="I512">
        <f>'RESUMEN TOTAL'!O540</f>
        <v>0</v>
      </c>
      <c r="J512">
        <f>'RESUMEN TOTAL'!P540</f>
        <v>0</v>
      </c>
      <c r="K512">
        <f>'RESUMEN TOTAL'!Q540</f>
        <v>0</v>
      </c>
      <c r="L512">
        <f>'RESUMEN TOTAL'!R540</f>
        <v>0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  <c r="AJ512">
        <f>'RESUMEN TOTAL'!AP540</f>
        <v>0</v>
      </c>
    </row>
    <row r="513" spans="1:36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>
        <f>'RESUMEN TOTAL'!Q541</f>
        <v>0</v>
      </c>
      <c r="L513">
        <f>'RESUMEN TOTAL'!R541</f>
        <v>0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  <c r="AJ513">
        <f>'RESUMEN TOTAL'!AP541</f>
        <v>0</v>
      </c>
    </row>
    <row r="514" spans="1:36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  <c r="AJ514">
        <f>'RESUMEN TOTAL'!AP542</f>
        <v>0</v>
      </c>
    </row>
    <row r="515" spans="1:36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6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>
        <f>'RESUMEN TOTAL'!Q544</f>
        <v>0</v>
      </c>
      <c r="L516">
        <f>'RESUMEN TOTAL'!R544</f>
        <v>0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6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6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6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6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6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6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6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6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6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6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6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6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7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XXXX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>
        <f>'RESUMEN TOTAL'!N180</f>
        <v>0</v>
      </c>
      <c r="I173">
        <f>'RESUMEN TOTAL'!O180</f>
        <v>0</v>
      </c>
      <c r="J173">
        <f>'RESUMEN TOTAL'!P180</f>
        <v>0</v>
      </c>
      <c r="K173">
        <f>'RESUMEN TOTAL'!Q180</f>
        <v>0</v>
      </c>
      <c r="L173">
        <f>'RESUMEN TOTAL'!R180</f>
        <v>0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>
        <f>'RESUMEN TOTAL'!N181</f>
        <v>0</v>
      </c>
      <c r="I174">
        <f>'RESUMEN TOTAL'!O181</f>
        <v>0</v>
      </c>
      <c r="J174">
        <f>'RESUMEN TOTAL'!P181</f>
        <v>0</v>
      </c>
      <c r="K174">
        <f>'RESUMEN TOTAL'!Q181</f>
        <v>0</v>
      </c>
      <c r="L174">
        <f>'RESUMEN TOTAL'!R181</f>
        <v>0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>
        <f>'RESUMEN TOTAL'!N222</f>
        <v>0</v>
      </c>
      <c r="I214">
        <f>'RESUMEN TOTAL'!O222</f>
        <v>0</v>
      </c>
      <c r="J214">
        <f>'RESUMEN TOTAL'!P222</f>
        <v>0</v>
      </c>
      <c r="K214">
        <f>'RESUMEN TOTAL'!Q222</f>
        <v>0</v>
      </c>
      <c r="L214">
        <f>'RESUMEN TOTAL'!R222</f>
        <v>0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>
        <f>'RESUMEN TOTAL'!R253</f>
        <v>0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 t="str">
        <f>'RESUMEN TOTAL'!L421</f>
        <v>APAGADO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 t="str">
        <f>'RESUMEN TOTAL'!M424</f>
        <v>APAGADO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  <c r="AJ425">
        <f>'RESUMEN TOTAL'!AP436</f>
        <v>0</v>
      </c>
    </row>
    <row r="426" spans="1:36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TOTAL'!N442</f>
        <v>0</v>
      </c>
      <c r="I432">
        <f>'RESUMEN TOTAL'!O442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TOTAL'!N443</f>
        <v>0</v>
      </c>
      <c r="I433">
        <f>'RESUMEN TOTAL'!O443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TOTAL'!N448</f>
        <v>0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>
        <f>'RESUMEN TOTAL'!L455</f>
        <v>0</v>
      </c>
      <c r="G444">
        <f>'RESUMEN TOTAL'!M455</f>
        <v>0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TOTAL'!N457</f>
        <v>0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 t="str">
        <f>'RESUMEN TOTAL'!L461</f>
        <v>APAGADO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  <c r="AJ454">
        <f>'RESUMEN TOTAL'!AP485</f>
        <v>0</v>
      </c>
    </row>
    <row r="455" spans="1:36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 t="str">
        <f>'RESUMEN TOTAL'!L487</f>
        <v>APAGADO</v>
      </c>
      <c r="G456" t="str">
        <f>'RESUMEN TOTAL'!M487</f>
        <v>APAGADO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>
        <f>'RESUMEN TOTAL'!N467</f>
        <v>0</v>
      </c>
      <c r="I457">
        <f>'RESUMEN TOTAL'!O467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>
        <f>'RESUMEN TOTAL'!N468</f>
        <v>0</v>
      </c>
      <c r="I458">
        <f>'RESUMEN TOTAL'!O468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>
        <f>'RESUMEN TOTAL'!N469</f>
        <v>0</v>
      </c>
      <c r="I459">
        <f>'RESUMEN TOTAL'!O469</f>
        <v>0</v>
      </c>
      <c r="J459">
        <f>'RESUMEN TOTAL'!P490</f>
        <v>0</v>
      </c>
      <c r="K459">
        <f>'RESUMEN TOTAL'!Q490</f>
        <v>0</v>
      </c>
      <c r="L459">
        <f>'RESUMEN TOTAL'!R490</f>
        <v>0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>
        <f>'RESUMEN TOTAL'!P491</f>
        <v>0</v>
      </c>
      <c r="K460">
        <f>'RESUMEN TOTAL'!Q491</f>
        <v>0</v>
      </c>
      <c r="L460">
        <f>'RESUMEN TOTAL'!R491</f>
        <v>0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>
        <f>'RESUMEN TOTAL'!P492</f>
        <v>0</v>
      </c>
      <c r="K461">
        <f>'RESUMEN TOTAL'!Q492</f>
        <v>0</v>
      </c>
      <c r="L461">
        <f>'RESUMEN TOTAL'!R492</f>
        <v>0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>
        <f>'RESUMEN TOTAL'!N472</f>
        <v>0</v>
      </c>
      <c r="I462">
        <f>'RESUMEN TOTAL'!O472</f>
        <v>0</v>
      </c>
      <c r="J462">
        <f>'RESUMEN TOTAL'!P493</f>
        <v>0</v>
      </c>
      <c r="K462">
        <f>'RESUMEN TOTAL'!Q493</f>
        <v>0</v>
      </c>
      <c r="L462">
        <f>'RESUMEN TOTAL'!R493</f>
        <v>0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TOTAL'!N473</f>
        <v>0</v>
      </c>
      <c r="I463">
        <f>'RESUMEN TOTAL'!O473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>
        <f>'RESUMEN TOTAL'!O475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>
        <f>'RESUMEN TOTAL'!O476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TOTAL'!N477</f>
        <v>0</v>
      </c>
      <c r="I467">
        <f>'RESUMEN TOTAL'!O477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TOTAL'!N478</f>
        <v>0</v>
      </c>
      <c r="I468">
        <f>'RESUMEN TOTAL'!O478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>
        <f>'RESUMEN TOTAL'!P502</f>
        <v>0</v>
      </c>
      <c r="K471">
        <f>'RESUMEN TOTAL'!Q502</f>
        <v>0</v>
      </c>
      <c r="L471">
        <f>'RESUMEN TOTAL'!R502</f>
        <v>0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>
        <f>'RESUMEN TOTAL'!P503</f>
        <v>0</v>
      </c>
      <c r="K472">
        <f>'RESUMEN TOTAL'!Q503</f>
        <v>0</v>
      </c>
      <c r="L472">
        <f>'RESUMEN TOTAL'!R503</f>
        <v>0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>
        <f>'RESUMEN TOTAL'!P504</f>
        <v>0</v>
      </c>
      <c r="K473">
        <f>'RESUMEN TOTAL'!Q504</f>
        <v>0</v>
      </c>
      <c r="L473">
        <f>'RESUMEN TOTAL'!R504</f>
        <v>0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TOTAL'!N489</f>
        <v>0</v>
      </c>
      <c r="I479">
        <f>'RESUMEN TOTAL'!O489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TOTAL'!N490</f>
        <v>0</v>
      </c>
      <c r="I480">
        <f>'RESUMEN TOTAL'!O490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TOTAL'!N491</f>
        <v>0</v>
      </c>
      <c r="I481">
        <f>'RESUMEN TOTAL'!O491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>
        <f>'RESUMEN TOTAL'!N492</f>
        <v>0</v>
      </c>
      <c r="I482">
        <f>'RESUMEN TOTAL'!O492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>
        <f>'RESUMEN TOTAL'!P514</f>
        <v>0</v>
      </c>
      <c r="K483">
        <f>'RESUMEN TOTAL'!Q514</f>
        <v>0</v>
      </c>
      <c r="L483">
        <f>'RESUMEN TOTAL'!R514</f>
        <v>0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  <c r="AJ486">
        <f>'RESUMEN TOTAL'!AP517</f>
        <v>0</v>
      </c>
    </row>
    <row r="487" spans="1:36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 t="str">
        <f>'RESUMEN TOTAL'!L522</f>
        <v>APAGADO</v>
      </c>
      <c r="G491" t="str">
        <f>'RESUMEN TOTAL'!M522</f>
        <v>APAGADO</v>
      </c>
      <c r="H491">
        <f>'RESUMEN TOTAL'!N501</f>
        <v>0</v>
      </c>
      <c r="I491">
        <f>'RESUMEN TOTAL'!O501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TOTAL'!N502</f>
        <v>0</v>
      </c>
      <c r="I492">
        <f>'RESUMEN TOTAL'!O502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TOTAL'!N503</f>
        <v>0</v>
      </c>
      <c r="I493">
        <f>'RESUMEN TOTAL'!O503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>
        <f>'RESUMEN TOTAL'!N504</f>
        <v>0</v>
      </c>
      <c r="I494">
        <f>'RESUMEN TOTAL'!O504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>
        <f>'RESUMEN TOTAL'!P526</f>
        <v>0</v>
      </c>
      <c r="K495">
        <f>'RESUMEN TOTAL'!Q526</f>
        <v>0</v>
      </c>
      <c r="L495">
        <f>'RESUMEN TOTAL'!R526</f>
        <v>0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TOTAL'!N507</f>
        <v>0</v>
      </c>
      <c r="I497">
        <f>'RESUMEN TOTAL'!O507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>
        <f>'RESUMEN TOTAL'!P530</f>
        <v>0</v>
      </c>
      <c r="K499">
        <f>'RESUMEN TOTAL'!Q530</f>
        <v>0</v>
      </c>
      <c r="L499">
        <f>'RESUMEN TOTAL'!R530</f>
        <v>0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  <c r="AJ502">
        <f>'RESUMEN TOTAL'!AP531</f>
        <v>0</v>
      </c>
    </row>
    <row r="503" spans="1:36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TOTAL'!N513</f>
        <v>0</v>
      </c>
      <c r="I503">
        <f>'RESUMEN TOTAL'!O513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TOTAL'!N514</f>
        <v>0</v>
      </c>
      <c r="I504">
        <f>'RESUMEN TOTAL'!O514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TOTAL'!N515</f>
        <v>0</v>
      </c>
      <c r="I505">
        <f>'RESUMEN TOTAL'!O515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>
        <f>'RESUMEN TOTAL'!N516</f>
        <v>0</v>
      </c>
      <c r="I506">
        <f>'RESUMEN TOTAL'!O516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>
        <f>'RESUMEN TOTAL'!P540</f>
        <v>0</v>
      </c>
      <c r="K511">
        <f>'RESUMEN TOTAL'!Q540</f>
        <v>0</v>
      </c>
      <c r="L511">
        <f>'RESUMEN TOTAL'!R540</f>
        <v>0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TOTAL'!N522</f>
        <v>0</v>
      </c>
      <c r="I512">
        <f>'RESUMEN TOTAL'!O522</f>
        <v>0</v>
      </c>
      <c r="J512">
        <f>'RESUMEN TOTAL'!P541</f>
        <v>0</v>
      </c>
      <c r="K512">
        <f>'RESUMEN TOTAL'!Q541</f>
        <v>0</v>
      </c>
      <c r="L512">
        <f>'RESUMEN TOTAL'!R541</f>
        <v>0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TOTAL'!N525</f>
        <v>0</v>
      </c>
      <c r="I515">
        <f>'RESUMEN TOTAL'!O525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TOTAL'!N526</f>
        <v>0</v>
      </c>
      <c r="I516">
        <f>'RESUMEN TOTAL'!O526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TOTAL'!N529</f>
        <v>0</v>
      </c>
      <c r="I519">
        <f>'RESUMEN TOTAL'!O529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TOTAL'!N530</f>
        <v>0</v>
      </c>
      <c r="I520">
        <f>'RESUMEN TOTAL'!O530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TOTAL'!N535</f>
        <v>0</v>
      </c>
      <c r="I525">
        <f>'RESUMEN TOTAL'!O535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TOTAL'!N536</f>
        <v>0</v>
      </c>
      <c r="I526">
        <f>'RESUMEN TOTAL'!O536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TOTAL'!N539</f>
        <v>0</v>
      </c>
      <c r="I529">
        <f>'RESUMEN TOTAL'!O539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TOTAL'!N540</f>
        <v>0</v>
      </c>
      <c r="I530">
        <f>'RESUMEN TOTAL'!O540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zoomScaleNormal="100" workbookViewId="0">
      <selection activeCell="B9" sqref="B9:F1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1414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1151</v>
      </c>
      <c r="H33" s="118">
        <f>paradas!K1</f>
        <v>39</v>
      </c>
      <c r="I33" s="122">
        <f>paradas!J2</f>
        <v>0</v>
      </c>
      <c r="J33" s="112">
        <f t="shared" ref="J33:J35" si="7">I33/H33</f>
        <v>0</v>
      </c>
    </row>
    <row r="34" spans="1:10" ht="16.5" thickBot="1" x14ac:dyDescent="0.3">
      <c r="B34" s="68" t="s">
        <v>16</v>
      </c>
      <c r="C34" s="69">
        <v>0</v>
      </c>
      <c r="D34" s="137">
        <f t="shared" si="4"/>
        <v>0</v>
      </c>
      <c r="E34" s="138">
        <f t="shared" ref="E34" si="8">D34/C30</f>
        <v>0</v>
      </c>
      <c r="F34" s="143"/>
      <c r="G34" s="65" t="s">
        <v>1416</v>
      </c>
      <c r="H34" s="118">
        <f>paradas!O1</f>
        <v>39</v>
      </c>
      <c r="I34" s="123">
        <f>paradas!J3</f>
        <v>0</v>
      </c>
      <c r="J34" s="107">
        <f t="shared" si="7"/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0</v>
      </c>
      <c r="D35" s="139"/>
      <c r="E35" s="140">
        <f>Hoja1!J4</f>
        <v>0</v>
      </c>
      <c r="F35" s="143"/>
      <c r="G35" s="65" t="s">
        <v>1422</v>
      </c>
      <c r="H35" s="118">
        <v>78</v>
      </c>
      <c r="I35" s="124">
        <f>I33+I34</f>
        <v>0</v>
      </c>
      <c r="J35" s="110">
        <f t="shared" si="7"/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f>Hoja1!J6</f>
        <v>0</v>
      </c>
      <c r="F36" s="144"/>
      <c r="G36" s="68" t="s">
        <v>1421</v>
      </c>
      <c r="H36" s="119">
        <f>I35</f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13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1142</v>
      </c>
      <c r="C56" s="94">
        <f>Hoja1!M3</f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1143</v>
      </c>
      <c r="C64" s="94">
        <f>Hoja1!N5</f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f>D80-C81</f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7.0000000000000007E-2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0.23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540</v>
      </c>
      <c r="G2" s="36">
        <f t="shared" ref="G2" si="1">E2/F2</f>
        <v>9.4444444444444442E-2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540</v>
      </c>
      <c r="G5" s="36">
        <f t="shared" si="5"/>
        <v>0</v>
      </c>
    </row>
    <row r="6" spans="1:7" x14ac:dyDescent="0.25">
      <c r="A6" s="17">
        <f>'APAGADOS RADIO'!J3</f>
        <v>45509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540</v>
      </c>
      <c r="G6" s="36">
        <f t="shared" si="5"/>
        <v>0</v>
      </c>
    </row>
    <row r="7" spans="1:7" x14ac:dyDescent="0.25">
      <c r="A7" s="17">
        <f>'APAGADOS RADIO'!K3</f>
        <v>45510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540</v>
      </c>
      <c r="G7" s="36">
        <f t="shared" si="5"/>
        <v>0</v>
      </c>
    </row>
    <row r="8" spans="1:7" x14ac:dyDescent="0.25">
      <c r="A8" s="17">
        <f>'APAGADOS RADIO'!L3</f>
        <v>45511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540</v>
      </c>
      <c r="G8" s="36">
        <f t="shared" ref="G8:G18" si="7">E8/F8</f>
        <v>0</v>
      </c>
    </row>
    <row r="9" spans="1:7" x14ac:dyDescent="0.25">
      <c r="A9" s="17">
        <f>'APAGADOS RADIO'!M3</f>
        <v>45512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540</v>
      </c>
      <c r="G9" s="36">
        <f t="shared" si="7"/>
        <v>0</v>
      </c>
    </row>
    <row r="10" spans="1:7" x14ac:dyDescent="0.25">
      <c r="A10" s="17">
        <f>'APAGADOS RADIO'!N3</f>
        <v>45513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540</v>
      </c>
      <c r="G10" s="36">
        <f t="shared" si="7"/>
        <v>0</v>
      </c>
    </row>
    <row r="11" spans="1:7" x14ac:dyDescent="0.25">
      <c r="A11" s="17">
        <f>'APAGADOS RADIO'!O3</f>
        <v>45514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540</v>
      </c>
      <c r="G11" s="36">
        <f t="shared" si="7"/>
        <v>0</v>
      </c>
    </row>
    <row r="12" spans="1:7" x14ac:dyDescent="0.25">
      <c r="A12" s="17">
        <f>'APAGADOS RADIO'!P3</f>
        <v>45515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540</v>
      </c>
      <c r="G12" s="36">
        <f t="shared" si="7"/>
        <v>0</v>
      </c>
    </row>
    <row r="13" spans="1:7" x14ac:dyDescent="0.25">
      <c r="A13" s="17">
        <f>'APAGADOS RADIO'!Q3</f>
        <v>45516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540</v>
      </c>
      <c r="G13" s="36">
        <f t="shared" si="7"/>
        <v>0</v>
      </c>
    </row>
    <row r="14" spans="1:7" x14ac:dyDescent="0.25">
      <c r="A14" s="17">
        <f>'APAGADOS RADIO'!R3</f>
        <v>45517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540</v>
      </c>
      <c r="G14" s="36">
        <f t="shared" si="7"/>
        <v>0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540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540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E10" sqref="E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TOTAL'!C5:C543,"=BONOMO")</f>
        <v>247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TOTAL'!C5:C544, "=BONOMO",'RESUMEN TOTAL'!L5:L544,"=APAGADO")</f>
        <v>22</v>
      </c>
      <c r="G3" s="52">
        <v>22</v>
      </c>
      <c r="H3" s="52">
        <v>0</v>
      </c>
      <c r="I3" s="52">
        <f>COUNTIFS('RESUMEN TOTAL'!C5:C544, "=BONOMO",'RESUMEN TOTAL'!O5:O544,"=APAGADO")</f>
        <v>0</v>
      </c>
      <c r="J3" s="52">
        <f>COUNTIFS('RESUMEN TOTAL'!C5:C702, "=BONOMO",'RESUMEN TOTAL'!P5:P702,"=APAGADO")</f>
        <v>0</v>
      </c>
      <c r="K3" s="52">
        <v>0</v>
      </c>
      <c r="L3" s="52">
        <f>COUNTIFS('RESUMEN TOTAL'!C5:C544, "=BONOMO",'RESUMEN TOTAL'!R5:R544,"=APAGADO")</f>
        <v>0</v>
      </c>
      <c r="M3" s="52">
        <f>COUNTIFS('RESUMEN TOTAL'!C5:C544, "=BONOMO",'RESUMEN TOTAL'!S5:S544,"=APAGADO")</f>
        <v>0</v>
      </c>
      <c r="N3" s="52">
        <f>COUNTIFS('RESUMEN TOTAL'!C5:C544, "=BONOMO",'RESUMEN TOTAL'!T5:T544,"=APAGADO")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TOTAL'!C5:C544, "=BONOMO",'RESUMEN TOTAL'!Y5:Y544,"=APAGADO")</f>
        <v>0</v>
      </c>
      <c r="T3" s="53">
        <f>COUNTIFS('RESUMEN TOTAL'!C5:C544, "=BONOMO",'RESUMEN TOTAL'!Z5:Z544,"=APAGADO")</f>
        <v>0</v>
      </c>
      <c r="U3" s="53">
        <v>0</v>
      </c>
      <c r="V3" s="53">
        <v>0</v>
      </c>
      <c r="W3" s="141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  <c r="AJ3" s="53">
        <f>COUNTIFS('RESUMEN TOTAL'!D5:D544, "=BONOMO",'RESUMEN TOTAL'!AP5:AP544,"=APAGADO")</f>
        <v>0</v>
      </c>
    </row>
    <row r="4" spans="1:36" ht="16.5" thickTop="1" thickBot="1" x14ac:dyDescent="0.3">
      <c r="A4" s="56" t="s">
        <v>1143</v>
      </c>
      <c r="B4" s="47">
        <f>COUNTIFS('RESUMEN TOTAL'!C5:C543,"=COSEIDI")</f>
        <v>208</v>
      </c>
      <c r="D4" s="45"/>
      <c r="E4" s="43" t="s">
        <v>1154</v>
      </c>
      <c r="F4" s="58">
        <f t="shared" ref="F4:AG4" si="0">F3/BONOMOcam</f>
        <v>8.9068825910931168E-2</v>
      </c>
      <c r="G4" s="58">
        <v>0.09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TOTAL'!C5:C530, "=COSEIDI",'RESUMEN TOTAL'!R5:R530,"=APAGADO")</f>
        <v>0</v>
      </c>
      <c r="M5" s="55">
        <f>COUNTIFS('RESUMEN TOTAL'!C5:C530, "=COSEIDI",'RESUMEN TOTAL'!S5:S530,"=APAGADO")</f>
        <v>0</v>
      </c>
      <c r="N5" s="55">
        <f>COUNTIFS('RESUMEN TOTAL'!C5:C530, "=COSEIDI",'RESUMEN TOTAL'!T5:T530,"=APAGADO")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TOTAL'!C5:C530, "=COSEIDI",'RESUMEN TOTAL'!Y5:Y530,"=APAGADO")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  <c r="AJ5" s="55">
        <f>COUNTIFS('RESUMEN TOTAL'!D5:D530, "=COSEIDI",'RESUMEN TOTAL'!AP5:AP530,"=APAGADO")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</v>
      </c>
      <c r="K6" s="58">
        <v>0</v>
      </c>
      <c r="L6" s="58">
        <f t="shared" si="5"/>
        <v>0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>
        <f>'RESUMEN TOTAL'!N24</f>
        <v>0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>
        <f>'RESUMEN TOTAL'!N130</f>
        <v>0</v>
      </c>
      <c r="I127" s="86">
        <f>'RESUMEN TOTAL'!O130</f>
        <v>0</v>
      </c>
      <c r="J127" s="86">
        <f>'RESUMEN TOTAL'!P130</f>
        <v>0</v>
      </c>
      <c r="K127" s="86">
        <f>'RESUMEN TOTAL'!Q130</f>
        <v>0</v>
      </c>
      <c r="L127" s="86">
        <f>'RESUMEN TOTAL'!R130</f>
        <v>0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XXXX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>
        <f>'RESUMEN TOTAL'!N168</f>
        <v>0</v>
      </c>
      <c r="I165" s="86">
        <f>'RESUMEN TOTAL'!O168</f>
        <v>0</v>
      </c>
      <c r="J165" s="86">
        <f>'RESUMEN TOTAL'!P168</f>
        <v>0</v>
      </c>
      <c r="K165" s="86">
        <f>'RESUMEN TOTAL'!Q168</f>
        <v>0</v>
      </c>
      <c r="L165" s="86">
        <f>'RESUMEN TOTAL'!R168</f>
        <v>0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>
        <f>'RESUMEN TOTAL'!N171</f>
        <v>0</v>
      </c>
      <c r="I168" s="86">
        <f>'RESUMEN TOTAL'!O171</f>
        <v>0</v>
      </c>
      <c r="J168" s="86">
        <f>'RESUMEN TOTAL'!P171</f>
        <v>0</v>
      </c>
      <c r="K168" s="86">
        <f>'RESUMEN TOTAL'!Q171</f>
        <v>0</v>
      </c>
      <c r="L168" s="86">
        <f>'RESUMEN TOTAL'!R171</f>
        <v>0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>
        <f>'RESUMEN TOTAL'!N179</f>
        <v>0</v>
      </c>
      <c r="I175" s="86">
        <f>'RESUMEN TOTAL'!O179</f>
        <v>0</v>
      </c>
      <c r="J175" s="86">
        <f>'RESUMEN TOTAL'!P179</f>
        <v>0</v>
      </c>
      <c r="K175" s="86">
        <f>'RESUMEN TOTAL'!Q179</f>
        <v>0</v>
      </c>
      <c r="L175" s="86">
        <f>'RESUMEN TOTAL'!R179</f>
        <v>0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>
        <f>'RESUMEN TOTAL'!N180</f>
        <v>0</v>
      </c>
      <c r="I176" s="86">
        <f>'RESUMEN TOTAL'!O180</f>
        <v>0</v>
      </c>
      <c r="J176" s="86">
        <f>'RESUMEN TOTAL'!P180</f>
        <v>0</v>
      </c>
      <c r="K176" s="86">
        <f>'RESUMEN TOTAL'!Q180</f>
        <v>0</v>
      </c>
      <c r="L176" s="86">
        <f>'RESUMEN TOTAL'!R180</f>
        <v>0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>
        <f>'RESUMEN TOTAL'!N181</f>
        <v>0</v>
      </c>
      <c r="I177" s="86">
        <f>'RESUMEN TOTAL'!O181</f>
        <v>0</v>
      </c>
      <c r="J177" s="86">
        <f>'RESUMEN TOTAL'!P181</f>
        <v>0</v>
      </c>
      <c r="K177" s="86">
        <f>'RESUMEN TOTAL'!Q181</f>
        <v>0</v>
      </c>
      <c r="L177" s="86">
        <f>'RESUMEN TOTAL'!R181</f>
        <v>0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>
        <f>'RESUMEN TOTAL'!N222</f>
        <v>0</v>
      </c>
      <c r="I218" s="86">
        <f>'RESUMEN TOTAL'!O222</f>
        <v>0</v>
      </c>
      <c r="J218" s="86">
        <f>'RESUMEN TOTAL'!P222</f>
        <v>0</v>
      </c>
      <c r="K218" s="86">
        <f>'RESUMEN TOTAL'!Q222</f>
        <v>0</v>
      </c>
      <c r="L218" s="86">
        <f>'RESUMEN TOTAL'!R222</f>
        <v>0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>
        <f>'RESUMEN TOTAL'!N238</f>
        <v>0</v>
      </c>
      <c r="I234" s="86">
        <f>'RESUMEN TOTAL'!O238</f>
        <v>0</v>
      </c>
      <c r="J234" s="86">
        <f>'RESUMEN TOTAL'!P238</f>
        <v>0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>
        <f>'RESUMEN TOTAL'!N252</f>
        <v>0</v>
      </c>
      <c r="I248" s="86">
        <f>'RESUMEN TOTAL'!O252</f>
        <v>0</v>
      </c>
      <c r="J248" s="86">
        <f>'RESUMEN TOTAL'!P252</f>
        <v>0</v>
      </c>
      <c r="K248" s="86">
        <f>'RESUMEN TOTAL'!Q252</f>
        <v>0</v>
      </c>
      <c r="L248" s="86">
        <f>'RESUMEN TOTAL'!R252</f>
        <v>0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>
        <f>'RESUMEN TOTAL'!R253</f>
        <v>0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>
        <f>'RESUMEN TOTAL'!N278</f>
        <v>0</v>
      </c>
      <c r="I273" s="86">
        <f>'RESUMEN TOTAL'!O278</f>
        <v>0</v>
      </c>
      <c r="J273" s="86">
        <f>'RESUMEN TOTAL'!P278</f>
        <v>0</v>
      </c>
      <c r="K273" s="86">
        <f>'RESUMEN TOTAL'!Q278</f>
        <v>0</v>
      </c>
      <c r="L273" s="86">
        <f>'RESUMEN TOTAL'!R278</f>
        <v>0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>
        <f>'RESUMEN TOTAL'!N286</f>
        <v>0</v>
      </c>
      <c r="I281" s="86">
        <f>'RESUMEN TOTAL'!O286</f>
        <v>0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>
        <f>'RESUMEN TOTAL'!N287</f>
        <v>0</v>
      </c>
      <c r="I282" s="86">
        <f>'RESUMEN TOTAL'!O287</f>
        <v>0</v>
      </c>
      <c r="J282" s="86">
        <f>'RESUMEN TOTAL'!P287</f>
        <v>0</v>
      </c>
      <c r="K282" s="86">
        <f>'RESUMEN TOTAL'!Q287</f>
        <v>0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>
        <f>'RESUMEN TOTAL'!N298</f>
        <v>0</v>
      </c>
      <c r="I293" s="86">
        <f>'RESUMEN TOTAL'!O298</f>
        <v>0</v>
      </c>
      <c r="J293" s="86">
        <f>'RESUMEN TOTAL'!P298</f>
        <v>0</v>
      </c>
      <c r="K293" s="86">
        <f>'RESUMEN TOTAL'!Q298</f>
        <v>0</v>
      </c>
      <c r="L293" s="86">
        <f>'RESUMEN TOTAL'!R298</f>
        <v>0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>
        <f>'RESUMEN TOTAL'!N358</f>
        <v>0</v>
      </c>
      <c r="I353" s="86">
        <f>'RESUMEN TOTAL'!O358</f>
        <v>0</v>
      </c>
      <c r="J353" s="86">
        <f>'RESUMEN TOTAL'!P358</f>
        <v>0</v>
      </c>
      <c r="K353" s="86">
        <f>'RESUMEN TOTAL'!Q358</f>
        <v>0</v>
      </c>
      <c r="L353" s="86">
        <f>'RESUMEN TOTAL'!R358</f>
        <v>0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>
        <f>'RESUMEN TOTAL'!P382</f>
        <v>0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>
        <f>'RESUMEN TOTAL'!S406</f>
        <v>0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>
        <f>'RESUMEN TOTAL'!L407</f>
        <v>0</v>
      </c>
      <c r="G402" s="86">
        <f>'RESUMEN TOTAL'!M407</f>
        <v>0</v>
      </c>
      <c r="H402" s="86">
        <f>'RESUMEN TOTAL'!N407</f>
        <v>0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 t="str">
        <f>'RESUMEN TOTAL'!L421</f>
        <v>APAGADO</v>
      </c>
      <c r="G416" s="86" t="str">
        <f>'RESUMEN TOTAL'!M421</f>
        <v>APAGADO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</row>
    <row r="417" spans="1:35" hidden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 t="str">
        <f>'RESUMEN TOTAL'!M424</f>
        <v>APAGADO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 t="str">
        <f>'RESUMEN TOTAL'!M425</f>
        <v>APAGADO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>
        <f>'RESUMEN TOTAL'!N431</f>
        <v>0</v>
      </c>
      <c r="I426" s="86">
        <f>'RESUMEN TOTAL'!O431</f>
        <v>0</v>
      </c>
      <c r="J426" s="86">
        <f>'RESUMEN TOTAL'!P431</f>
        <v>0</v>
      </c>
      <c r="K426" s="86">
        <f>'RESUMEN TOTAL'!Q431</f>
        <v>0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</row>
    <row r="427" spans="1:35" hidden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>
        <f>'RESUMEN TOTAL'!L443</f>
        <v>0</v>
      </c>
      <c r="G438" s="86">
        <f>'RESUMEN TOTAL'!M443</f>
        <v>0</v>
      </c>
      <c r="H438" s="86">
        <f>'RESUMEN TOTAL'!N443</f>
        <v>0</v>
      </c>
      <c r="I438" s="86">
        <f>'RESUMEN TOTAL'!O443</f>
        <v>0</v>
      </c>
      <c r="J438" s="86">
        <f>'RESUMEN TOTAL'!P443</f>
        <v>0</v>
      </c>
      <c r="K438" s="86">
        <f>'RESUMEN TOTAL'!Q443</f>
        <v>0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>
        <f>'RESUMEN TOTAL'!L448</f>
        <v>0</v>
      </c>
      <c r="G443" s="86">
        <f>'RESUMEN TOTAL'!M448</f>
        <v>0</v>
      </c>
      <c r="H443" s="86">
        <f>'RESUMEN TOTAL'!N448</f>
        <v>0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6" hidden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>
        <f>'RESUMEN TOTAL'!S454</f>
        <v>0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6" hidden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6" hidden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6" hidden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6" hidden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6" hidden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6" hidden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6" hidden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 t="str">
        <f>'RESUMEN TOTAL'!L461</f>
        <v>APAGADO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</row>
    <row r="457" spans="1:36" hidden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6" hidden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6" hidden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6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>
        <f>'RESUMEN TOTAL'!AP465</f>
        <v>0</v>
      </c>
    </row>
    <row r="461" spans="1:36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>
        <f>'RESUMEN TOTAL'!AP466</f>
        <v>0</v>
      </c>
    </row>
    <row r="462" spans="1:36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>
        <f>'RESUMEN TOTAL'!N467</f>
        <v>0</v>
      </c>
      <c r="I462" s="86">
        <f>'RESUMEN TOTAL'!O467</f>
        <v>0</v>
      </c>
      <c r="J462" s="86">
        <f>'RESUMEN TOTAL'!P467</f>
        <v>0</v>
      </c>
      <c r="K462" s="86">
        <f>'RESUMEN TOTAL'!Q467</f>
        <v>0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>
        <f>'RESUMEN TOTAL'!AP467</f>
        <v>0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>
        <f>'RESUMEN TOTAL'!N468</f>
        <v>0</v>
      </c>
      <c r="I463" s="86">
        <f>'RESUMEN TOTAL'!O468</f>
        <v>0</v>
      </c>
      <c r="J463" s="86">
        <f>'RESUMEN TOTAL'!P468</f>
        <v>0</v>
      </c>
      <c r="K463" s="86">
        <f>'RESUMEN TOTAL'!Q468</f>
        <v>0</v>
      </c>
      <c r="L463" s="86">
        <f>'RESUMEN TOTAL'!R468</f>
        <v>0</v>
      </c>
      <c r="M463" s="86">
        <f>'RESUMEN TOTAL'!S468</f>
        <v>0</v>
      </c>
      <c r="N463" s="86">
        <f>'RESUMEN TOTAL'!T468</f>
        <v>0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>
        <f>'RESUMEN TOTAL'!AP468</f>
        <v>0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>
        <f>'RESUMEN TOTAL'!N469</f>
        <v>0</v>
      </c>
      <c r="I464" s="86">
        <f>'RESUMEN TOTAL'!O469</f>
        <v>0</v>
      </c>
      <c r="J464" s="86">
        <f>'RESUMEN TOTAL'!P469</f>
        <v>0</v>
      </c>
      <c r="K464" s="86">
        <f>'RESUMEN TOTAL'!Q469</f>
        <v>0</v>
      </c>
      <c r="L464" s="86">
        <f>'RESUMEN TOTAL'!R469</f>
        <v>0</v>
      </c>
      <c r="M464" s="86">
        <f>'RESUMEN TOTAL'!S469</f>
        <v>0</v>
      </c>
      <c r="N464" s="86">
        <f>'RESUMEN TOTAL'!T469</f>
        <v>0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>
        <f>'RESUMEN TOTAL'!AP469</f>
        <v>0</v>
      </c>
    </row>
    <row r="465" spans="1:36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>
        <f>'RESUMEN TOTAL'!AP470</f>
        <v>0</v>
      </c>
    </row>
    <row r="466" spans="1:36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>
        <f>'RESUMEN TOTAL'!AP471</f>
        <v>0</v>
      </c>
    </row>
    <row r="467" spans="1:36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>
        <f>'RESUMEN TOTAL'!AP472</f>
        <v>0</v>
      </c>
    </row>
    <row r="468" spans="1:36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>
        <f>'RESUMEN TOTAL'!AP473</f>
        <v>0</v>
      </c>
    </row>
    <row r="469" spans="1:36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>
        <f>'RESUMEN TOTAL'!AP474</f>
        <v>0</v>
      </c>
    </row>
    <row r="470" spans="1:36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>
        <f>'RESUMEN TOTAL'!O475</f>
        <v>0</v>
      </c>
      <c r="J470" s="86">
        <f>'RESUMEN TOTAL'!P475</f>
        <v>0</v>
      </c>
      <c r="K470" s="86">
        <f>'RESUMEN TOTAL'!Q475</f>
        <v>0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>
        <f>'RESUMEN TOTAL'!AP475</f>
        <v>0</v>
      </c>
    </row>
    <row r="471" spans="1:36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>
        <f>'RESUMEN TOTAL'!O476</f>
        <v>0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>
        <f>'RESUMEN TOTAL'!AP476</f>
        <v>0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>
        <f>'RESUMEN TOTAL'!N477</f>
        <v>0</v>
      </c>
      <c r="I472" s="86">
        <f>'RESUMEN TOTAL'!O477</f>
        <v>0</v>
      </c>
      <c r="J472" s="86">
        <f>'RESUMEN TOTAL'!P477</f>
        <v>0</v>
      </c>
      <c r="K472" s="86">
        <f>'RESUMEN TOTAL'!Q477</f>
        <v>0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>
        <f>'RESUMEN TOTAL'!AP477</f>
        <v>0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>
        <f>'RESUMEN TOTAL'!N478</f>
        <v>0</v>
      </c>
      <c r="I473" s="86">
        <f>'RESUMEN TOTAL'!O478</f>
        <v>0</v>
      </c>
      <c r="J473" s="86">
        <f>'RESUMEN TOTAL'!P478</f>
        <v>0</v>
      </c>
      <c r="K473" s="86">
        <f>'RESUMEN TOTAL'!Q478</f>
        <v>0</v>
      </c>
      <c r="L473" s="86">
        <f>'RESUMEN TOTAL'!R478</f>
        <v>0</v>
      </c>
      <c r="M473" s="86">
        <f>'RESUMEN TOTAL'!S478</f>
        <v>0</v>
      </c>
      <c r="N473" s="86">
        <f>'RESUMEN TOTAL'!T478</f>
        <v>0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>
        <f>'RESUMEN TOTAL'!AP478</f>
        <v>0</v>
      </c>
    </row>
    <row r="474" spans="1:36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>
        <f>'RESUMEN TOTAL'!Q479</f>
        <v>0</v>
      </c>
      <c r="L474" s="86">
        <f>'RESUMEN TOTAL'!R479</f>
        <v>0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>
        <f>'RESUMEN TOTAL'!AP479</f>
        <v>0</v>
      </c>
    </row>
    <row r="475" spans="1:36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>
        <f>'RESUMEN TOTAL'!AP480</f>
        <v>0</v>
      </c>
    </row>
    <row r="476" spans="1:36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>
        <f>'RESUMEN TOTAL'!AP481</f>
        <v>0</v>
      </c>
    </row>
    <row r="477" spans="1:36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>
        <f>'RESUMEN TOTAL'!Q482</f>
        <v>0</v>
      </c>
      <c r="L477" s="86">
        <f>'RESUMEN TOTAL'!R482</f>
        <v>0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>
        <f>'RESUMEN TOTAL'!AP482</f>
        <v>0</v>
      </c>
    </row>
    <row r="478" spans="1:36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>
        <f>'RESUMEN TOTAL'!Q483</f>
        <v>0</v>
      </c>
      <c r="L478" s="86">
        <f>'RESUMEN TOTAL'!R483</f>
        <v>0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>
        <f>'RESUMEN TOTAL'!AP483</f>
        <v>0</v>
      </c>
    </row>
    <row r="479" spans="1:36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>
        <f>'RESUMEN TOTAL'!AP484</f>
        <v>0</v>
      </c>
    </row>
    <row r="480" spans="1:36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>
        <f>'RESUMEN TOTAL'!AP485</f>
        <v>0</v>
      </c>
    </row>
    <row r="481" spans="1:36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>
        <f>'RESUMEN TOTAL'!AP486</f>
        <v>0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 t="str">
        <f>'RESUMEN TOTAL'!L487</f>
        <v>APAGADO</v>
      </c>
      <c r="G482" s="86" t="str">
        <f>'RESUMEN TOTAL'!M487</f>
        <v>APAGADO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>
        <f>'RESUMEN TOTAL'!AP487</f>
        <v>0</v>
      </c>
    </row>
    <row r="483" spans="1:36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 t="str">
        <f>'RESUMEN TOTAL'!L488</f>
        <v>APAGADO</v>
      </c>
      <c r="G483" s="86" t="str">
        <f>'RESUMEN TOTAL'!M488</f>
        <v>APAGADO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>
        <f>'RESUMEN TOTAL'!AP488</f>
        <v>0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>
        <f>'RESUMEN TOTAL'!N489</f>
        <v>0</v>
      </c>
      <c r="I484" s="86">
        <f>'RESUMEN TOTAL'!O489</f>
        <v>0</v>
      </c>
      <c r="J484" s="86">
        <f>'RESUMEN TOTAL'!P489</f>
        <v>0</v>
      </c>
      <c r="K484" s="86">
        <f>'RESUMEN TOTAL'!Q489</f>
        <v>0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>
        <f>'RESUMEN TOTAL'!AP489</f>
        <v>0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>
        <f>'RESUMEN TOTAL'!N490</f>
        <v>0</v>
      </c>
      <c r="I485" s="86">
        <f>'RESUMEN TOTAL'!O490</f>
        <v>0</v>
      </c>
      <c r="J485" s="86">
        <f>'RESUMEN TOTAL'!P490</f>
        <v>0</v>
      </c>
      <c r="K485" s="86">
        <f>'RESUMEN TOTAL'!Q490</f>
        <v>0</v>
      </c>
      <c r="L485" s="86">
        <f>'RESUMEN TOTAL'!R490</f>
        <v>0</v>
      </c>
      <c r="M485" s="86">
        <f>'RESUMEN TOTAL'!S490</f>
        <v>0</v>
      </c>
      <c r="N485" s="86">
        <f>'RESUMEN TOTAL'!T490</f>
        <v>0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>
        <f>'RESUMEN TOTAL'!AP490</f>
        <v>0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>
        <f>'RESUMEN TOTAL'!N491</f>
        <v>0</v>
      </c>
      <c r="I486" s="86">
        <f>'RESUMEN TOTAL'!O491</f>
        <v>0</v>
      </c>
      <c r="J486" s="86">
        <f>'RESUMEN TOTAL'!P491</f>
        <v>0</v>
      </c>
      <c r="K486" s="86">
        <f>'RESUMEN TOTAL'!Q491</f>
        <v>0</v>
      </c>
      <c r="L486" s="86">
        <f>'RESUMEN TOTAL'!R491</f>
        <v>0</v>
      </c>
      <c r="M486" s="86">
        <f>'RESUMEN TOTAL'!S491</f>
        <v>0</v>
      </c>
      <c r="N486" s="86">
        <f>'RESUMEN TOTAL'!T491</f>
        <v>0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>
        <f>'RESUMEN TOTAL'!AP491</f>
        <v>0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>
        <f>'RESUMEN TOTAL'!N492</f>
        <v>0</v>
      </c>
      <c r="I487" s="86">
        <f>'RESUMEN TOTAL'!O492</f>
        <v>0</v>
      </c>
      <c r="J487" s="86">
        <f>'RESUMEN TOTAL'!P492</f>
        <v>0</v>
      </c>
      <c r="K487" s="86">
        <f>'RESUMEN TOTAL'!Q492</f>
        <v>0</v>
      </c>
      <c r="L487" s="86">
        <f>'RESUMEN TOTAL'!R492</f>
        <v>0</v>
      </c>
      <c r="M487" s="86">
        <f>'RESUMEN TOTAL'!S492</f>
        <v>0</v>
      </c>
      <c r="N487" s="86">
        <f>'RESUMEN TOTAL'!T492</f>
        <v>0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>
        <f>'RESUMEN TOTAL'!AP492</f>
        <v>0</v>
      </c>
    </row>
    <row r="488" spans="1:36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 t="str">
        <f>'RESUMEN TOTAL'!L493</f>
        <v>APAGADO</v>
      </c>
      <c r="G488" s="86" t="str">
        <f>'RESUMEN TOTAL'!M493</f>
        <v>APAGADO</v>
      </c>
      <c r="H488" s="86">
        <f>'RESUMEN TOTAL'!N493</f>
        <v>0</v>
      </c>
      <c r="I488" s="86">
        <f>'RESUMEN TOTAL'!O493</f>
        <v>0</v>
      </c>
      <c r="J488" s="86">
        <f>'RESUMEN TOTAL'!P493</f>
        <v>0</v>
      </c>
      <c r="K488" s="86">
        <f>'RESUMEN TOTAL'!Q493</f>
        <v>0</v>
      </c>
      <c r="L488" s="86">
        <f>'RESUMEN TOTAL'!R493</f>
        <v>0</v>
      </c>
      <c r="M488" s="86">
        <f>'RESUMEN TOTAL'!S493</f>
        <v>0</v>
      </c>
      <c r="N488" s="86">
        <f>'RESUMEN TOTAL'!T493</f>
        <v>0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>
        <f>'RESUMEN TOTAL'!AP493</f>
        <v>0</v>
      </c>
    </row>
    <row r="489" spans="1:36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 t="str">
        <f>'RESUMEN TOTAL'!L494</f>
        <v>APAGADO</v>
      </c>
      <c r="G489" s="86" t="str">
        <f>'RESUMEN TOTAL'!M494</f>
        <v>APAGADO</v>
      </c>
      <c r="H489" s="86">
        <f>'RESUMEN TOTAL'!N494</f>
        <v>0</v>
      </c>
      <c r="I489" s="86">
        <f>'RESUMEN TOTAL'!O494</f>
        <v>0</v>
      </c>
      <c r="J489" s="86">
        <f>'RESUMEN TOTAL'!P494</f>
        <v>0</v>
      </c>
      <c r="K489" s="86">
        <f>'RESUMEN TOTAL'!Q494</f>
        <v>0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>
        <f>'RESUMEN TOTAL'!AP494</f>
        <v>0</v>
      </c>
    </row>
    <row r="490" spans="1:36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>
        <f>'RESUMEN TOTAL'!AP495</f>
        <v>0</v>
      </c>
    </row>
    <row r="491" spans="1:36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>
        <f>'RESUMEN TOTAL'!AP496</f>
        <v>0</v>
      </c>
    </row>
    <row r="492" spans="1:36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>
        <f>'RESUMEN TOTAL'!AP497</f>
        <v>0</v>
      </c>
    </row>
    <row r="493" spans="1:36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>
        <f>'RESUMEN TOTAL'!AP498</f>
        <v>0</v>
      </c>
    </row>
    <row r="494" spans="1:36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>
        <f>'RESUMEN TOTAL'!AP499</f>
        <v>0</v>
      </c>
    </row>
    <row r="495" spans="1:36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>
        <f>'RESUMEN TOTAL'!AP500</f>
        <v>0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>
        <f>'RESUMEN TOTAL'!N501</f>
        <v>0</v>
      </c>
      <c r="I496" s="86">
        <f>'RESUMEN TOTAL'!O501</f>
        <v>0</v>
      </c>
      <c r="J496" s="86">
        <f>'RESUMEN TOTAL'!P501</f>
        <v>0</v>
      </c>
      <c r="K496" s="86">
        <f>'RESUMEN TOTAL'!Q501</f>
        <v>0</v>
      </c>
      <c r="L496" s="86">
        <f>'RESUMEN TOTAL'!R501</f>
        <v>0</v>
      </c>
      <c r="M496" s="86">
        <f>'RESUMEN TOTAL'!S501</f>
        <v>0</v>
      </c>
      <c r="N496" s="86">
        <f>'RESUMEN TOTAL'!T501</f>
        <v>0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>
        <f>'RESUMEN TOTAL'!AP501</f>
        <v>0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>
        <f>'RESUMEN TOTAL'!N502</f>
        <v>0</v>
      </c>
      <c r="I497" s="86">
        <f>'RESUMEN TOTAL'!O502</f>
        <v>0</v>
      </c>
      <c r="J497" s="86">
        <f>'RESUMEN TOTAL'!P502</f>
        <v>0</v>
      </c>
      <c r="K497" s="86">
        <f>'RESUMEN TOTAL'!Q502</f>
        <v>0</v>
      </c>
      <c r="L497" s="86">
        <f>'RESUMEN TOTAL'!R502</f>
        <v>0</v>
      </c>
      <c r="M497" s="86">
        <f>'RESUMEN TOTAL'!S502</f>
        <v>0</v>
      </c>
      <c r="N497" s="86">
        <f>'RESUMEN TOTAL'!T502</f>
        <v>0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>
        <f>'RESUMEN TOTAL'!AP502</f>
        <v>0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>
        <f>'RESUMEN TOTAL'!N503</f>
        <v>0</v>
      </c>
      <c r="I498" s="86">
        <f>'RESUMEN TOTAL'!O503</f>
        <v>0</v>
      </c>
      <c r="J498" s="86">
        <f>'RESUMEN TOTAL'!P503</f>
        <v>0</v>
      </c>
      <c r="K498" s="86">
        <f>'RESUMEN TOTAL'!Q503</f>
        <v>0</v>
      </c>
      <c r="L498" s="86">
        <f>'RESUMEN TOTAL'!R503</f>
        <v>0</v>
      </c>
      <c r="M498" s="86">
        <f>'RESUMEN TOTAL'!S503</f>
        <v>0</v>
      </c>
      <c r="N498" s="86">
        <f>'RESUMEN TOTAL'!T503</f>
        <v>0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>
        <f>'RESUMEN TOTAL'!AP503</f>
        <v>0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>
        <f>'RESUMEN TOTAL'!N504</f>
        <v>0</v>
      </c>
      <c r="I499" s="86">
        <f>'RESUMEN TOTAL'!O504</f>
        <v>0</v>
      </c>
      <c r="J499" s="86">
        <f>'RESUMEN TOTAL'!P504</f>
        <v>0</v>
      </c>
      <c r="K499" s="86">
        <f>'RESUMEN TOTAL'!Q504</f>
        <v>0</v>
      </c>
      <c r="L499" s="86">
        <f>'RESUMEN TOTAL'!R504</f>
        <v>0</v>
      </c>
      <c r="M499" s="86">
        <f>'RESUMEN TOTAL'!S504</f>
        <v>0</v>
      </c>
      <c r="N499" s="86">
        <f>'RESUMEN TOTAL'!T504</f>
        <v>0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>
        <f>'RESUMEN TOTAL'!AP504</f>
        <v>0</v>
      </c>
    </row>
    <row r="500" spans="1:36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>
        <f>'RESUMEN TOTAL'!AP505</f>
        <v>0</v>
      </c>
    </row>
    <row r="501" spans="1:36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>
        <f>'RESUMEN TOTAL'!AP506</f>
        <v>0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>
        <f>'RESUMEN TOTAL'!N507</f>
        <v>0</v>
      </c>
      <c r="I502" s="86">
        <f>'RESUMEN TOTAL'!O507</f>
        <v>0</v>
      </c>
      <c r="J502" s="86">
        <f>'RESUMEN TOTAL'!P507</f>
        <v>0</v>
      </c>
      <c r="K502" s="86">
        <f>'RESUMEN TOTAL'!Q507</f>
        <v>0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>
        <f>'RESUMEN TOTAL'!AP507</f>
        <v>0</v>
      </c>
    </row>
    <row r="503" spans="1:36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>
        <f>'RESUMEN TOTAL'!AP508</f>
        <v>0</v>
      </c>
    </row>
    <row r="504" spans="1:36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>
        <f>'RESUMEN TOTAL'!AP509</f>
        <v>0</v>
      </c>
    </row>
    <row r="505" spans="1:36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>
        <f>'RESUMEN TOTAL'!AP510</f>
        <v>0</v>
      </c>
    </row>
    <row r="506" spans="1:36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>
        <f>'RESUMEN TOTAL'!AP511</f>
        <v>0</v>
      </c>
    </row>
    <row r="507" spans="1:36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>
        <f>'RESUMEN TOTAL'!AP512</f>
        <v>0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>
        <f>'RESUMEN TOTAL'!N513</f>
        <v>0</v>
      </c>
      <c r="I508" s="86">
        <f>'RESUMEN TOTAL'!O513</f>
        <v>0</v>
      </c>
      <c r="J508" s="86">
        <f>'RESUMEN TOTAL'!P513</f>
        <v>0</v>
      </c>
      <c r="K508" s="86">
        <f>'RESUMEN TOTAL'!Q513</f>
        <v>0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>
        <f>'RESUMEN TOTAL'!AP513</f>
        <v>0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>
        <f>'RESUMEN TOTAL'!N514</f>
        <v>0</v>
      </c>
      <c r="I509" s="86">
        <f>'RESUMEN TOTAL'!O514</f>
        <v>0</v>
      </c>
      <c r="J509" s="86">
        <f>'RESUMEN TOTAL'!P514</f>
        <v>0</v>
      </c>
      <c r="K509" s="86">
        <f>'RESUMEN TOTAL'!Q514</f>
        <v>0</v>
      </c>
      <c r="L509" s="86">
        <f>'RESUMEN TOTAL'!R514</f>
        <v>0</v>
      </c>
      <c r="M509" s="86">
        <f>'RESUMEN TOTAL'!S514</f>
        <v>0</v>
      </c>
      <c r="N509" s="86">
        <f>'RESUMEN TOTAL'!T514</f>
        <v>0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>
        <f>'RESUMEN TOTAL'!AP514</f>
        <v>0</v>
      </c>
    </row>
    <row r="510" spans="1:36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>
        <f>'RESUMEN TOTAL'!AP517</f>
        <v>0</v>
      </c>
    </row>
    <row r="511" spans="1:36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>
        <f>'RESUMEN TOTAL'!AP518</f>
        <v>0</v>
      </c>
    </row>
    <row r="512" spans="1:36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>
        <f>'RESUMEN TOTAL'!AP519</f>
        <v>0</v>
      </c>
    </row>
    <row r="513" spans="1:36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>
        <f>'RESUMEN TOTAL'!AP520</f>
        <v>0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>
        <f>'RESUMEN TOTAL'!L521</f>
        <v>0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>
        <f>'RESUMEN TOTAL'!P521</f>
        <v>0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>
        <f>'RESUMEN TOTAL'!AP521</f>
        <v>0</v>
      </c>
    </row>
    <row r="515" spans="1:36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 t="str">
        <f>'RESUMEN TOTAL'!L522</f>
        <v>APAGADO</v>
      </c>
      <c r="G515" s="86" t="str">
        <f>'RESUMEN TOTAL'!M522</f>
        <v>APAGADO</v>
      </c>
      <c r="H515" s="86">
        <f>'RESUMEN TOTAL'!N522</f>
        <v>0</v>
      </c>
      <c r="I515" s="86">
        <f>'RESUMEN TOTAL'!O522</f>
        <v>0</v>
      </c>
      <c r="J515" s="86">
        <f>'RESUMEN TOTAL'!P522</f>
        <v>0</v>
      </c>
      <c r="K515" s="86">
        <f>'RESUMEN TOTAL'!Q522</f>
        <v>0</v>
      </c>
      <c r="L515" s="86">
        <f>'RESUMEN TOTAL'!R522</f>
        <v>0</v>
      </c>
      <c r="M515" s="86">
        <f>'RESUMEN TOTAL'!S522</f>
        <v>0</v>
      </c>
      <c r="N515" s="86">
        <f>'RESUMEN TOTAL'!T522</f>
        <v>0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>
        <f>'RESUMEN TOTAL'!AP522</f>
        <v>0</v>
      </c>
    </row>
    <row r="516" spans="1:36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>
        <f>'RESUMEN TOTAL'!AP523</f>
        <v>0</v>
      </c>
    </row>
    <row r="517" spans="1:36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>
        <f>'RESUMEN TOTAL'!AP524</f>
        <v>0</v>
      </c>
    </row>
    <row r="518" spans="1:36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>
        <f>'RESUMEN TOTAL'!AP525</f>
        <v>0</v>
      </c>
    </row>
    <row r="519" spans="1:36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>
        <f>'RESUMEN TOTAL'!N526</f>
        <v>0</v>
      </c>
      <c r="I519" s="86">
        <f>'RESUMEN TOTAL'!O526</f>
        <v>0</v>
      </c>
      <c r="J519" s="86">
        <f>'RESUMEN TOTAL'!P526</f>
        <v>0</v>
      </c>
      <c r="K519" s="86">
        <f>'RESUMEN TOTAL'!Q526</f>
        <v>0</v>
      </c>
      <c r="L519" s="86">
        <f>'RESUMEN TOTAL'!R526</f>
        <v>0</v>
      </c>
      <c r="M519" s="86">
        <f>'RESUMEN TOTAL'!S526</f>
        <v>0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>
        <f>'RESUMEN TOTAL'!AP526</f>
        <v>0</v>
      </c>
    </row>
    <row r="520" spans="1:36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>
        <f>'RESUMEN TOTAL'!AP527</f>
        <v>0</v>
      </c>
    </row>
    <row r="521" spans="1:36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>
        <f>'RESUMEN TOTAL'!AP528</f>
        <v>0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>
        <f>'RESUMEN TOTAL'!N529</f>
        <v>0</v>
      </c>
      <c r="I522" s="86">
        <f>'RESUMEN TOTAL'!O529</f>
        <v>0</v>
      </c>
      <c r="J522" s="86">
        <f>'RESUMEN TOTAL'!P529</f>
        <v>0</v>
      </c>
      <c r="K522" s="86">
        <f>'RESUMEN TOTAL'!Q529</f>
        <v>0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>
        <f>'RESUMEN TOTAL'!AP529</f>
        <v>0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>
        <f>'RESUMEN TOTAL'!N530</f>
        <v>0</v>
      </c>
      <c r="I523" s="86">
        <f>'RESUMEN TOTAL'!O530</f>
        <v>0</v>
      </c>
      <c r="J523" s="86">
        <f>'RESUMEN TOTAL'!P530</f>
        <v>0</v>
      </c>
      <c r="K523" s="86">
        <f>'RESUMEN TOTAL'!Q530</f>
        <v>0</v>
      </c>
      <c r="L523" s="86">
        <f>'RESUMEN TOTAL'!R530</f>
        <v>0</v>
      </c>
      <c r="M523" s="86">
        <f>'RESUMEN TOTAL'!S530</f>
        <v>0</v>
      </c>
      <c r="N523" s="86">
        <f>'RESUMEN TOTAL'!T530</f>
        <v>0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>
        <f>'RESUMEN TOTAL'!AP530</f>
        <v>0</v>
      </c>
    </row>
    <row r="524" spans="1:36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>
        <f>'RESUMEN TOTAL'!AP531</f>
        <v>0</v>
      </c>
    </row>
    <row r="525" spans="1:36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>
        <f>'RESUMEN TOTAL'!AP532</f>
        <v>0</v>
      </c>
    </row>
    <row r="526" spans="1:36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>
        <f>'RESUMEN TOTAL'!AP533</f>
        <v>0</v>
      </c>
    </row>
    <row r="527" spans="1:36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>
        <f>'RESUMEN TOTAL'!AP534</f>
        <v>0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>
        <f>'RESUMEN TOTAL'!N535</f>
        <v>0</v>
      </c>
      <c r="I528" s="86">
        <f>'RESUMEN TOTAL'!O535</f>
        <v>0</v>
      </c>
      <c r="J528" s="86">
        <f>'RESUMEN TOTAL'!P535</f>
        <v>0</v>
      </c>
      <c r="K528" s="86">
        <f>'RESUMEN TOTAL'!Q535</f>
        <v>0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>
        <f>'RESUMEN TOTAL'!AP535</f>
        <v>0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>
        <f>'RESUMEN TOTAL'!N536</f>
        <v>0</v>
      </c>
      <c r="I529" s="86">
        <f>'RESUMEN TOTAL'!O536</f>
        <v>0</v>
      </c>
      <c r="J529" s="86">
        <f>'RESUMEN TOTAL'!P536</f>
        <v>0</v>
      </c>
      <c r="K529" s="86">
        <f>'RESUMEN TOTAL'!Q536</f>
        <v>0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>
        <f>'RESUMEN TOTAL'!AP536</f>
        <v>0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>
        <f>'RESUMEN TOTAL'!AP537</f>
        <v>0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>
        <f>'RESUMEN TOTAL'!AP538</f>
        <v>0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>
        <f>'RESUMEN TOTAL'!N539</f>
        <v>0</v>
      </c>
      <c r="I532" s="86">
        <f>'RESUMEN TOTAL'!O539</f>
        <v>0</v>
      </c>
      <c r="J532" s="86">
        <f>'RESUMEN TOTAL'!P539</f>
        <v>0</v>
      </c>
      <c r="K532" s="86">
        <f>'RESUMEN TOTAL'!Q539</f>
        <v>0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>
        <f>'RESUMEN TOTAL'!AP539</f>
        <v>0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>
        <f>'RESUMEN TOTAL'!N540</f>
        <v>0</v>
      </c>
      <c r="I533" s="86">
        <f>'RESUMEN TOTAL'!O540</f>
        <v>0</v>
      </c>
      <c r="J533" s="86">
        <f>'RESUMEN TOTAL'!P540</f>
        <v>0</v>
      </c>
      <c r="K533" s="86">
        <f>'RESUMEN TOTAL'!Q540</f>
        <v>0</v>
      </c>
      <c r="L533" s="86">
        <f>'RESUMEN TOTAL'!R540</f>
        <v>0</v>
      </c>
      <c r="M533" s="86">
        <f>'RESUMEN TOTAL'!S540</f>
        <v>0</v>
      </c>
      <c r="N533" s="86">
        <f>'RESUMEN TOTAL'!T540</f>
        <v>0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>
        <f>'RESUMEN TOTAL'!AP540</f>
        <v>0</v>
      </c>
    </row>
    <row r="534" spans="1:36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>
        <f>'RESUMEN TOTAL'!Q541</f>
        <v>0</v>
      </c>
      <c r="L534" s="86">
        <f>'RESUMEN TOTAL'!R541</f>
        <v>0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>
        <f>'RESUMEN TOTAL'!AP541</f>
        <v>0</v>
      </c>
    </row>
    <row r="535" spans="1:36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>
        <f>'RESUMEN TOTAL'!AP542</f>
        <v>0</v>
      </c>
    </row>
    <row r="536" spans="1:36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>
        <f>'RESUMEN TOTAL'!AP543</f>
        <v>0</v>
      </c>
    </row>
    <row r="537" spans="1:36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>
        <f>'RESUMEN TOTAL'!Q544</f>
        <v>0</v>
      </c>
      <c r="L537" s="86">
        <f>'RESUMEN TOTAL'!R544</f>
        <v>0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>
        <f>'RESUMEN TOTAL'!AP544</f>
        <v>0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  <c r="AJ641" s="86">
        <f>'RESUMEN TOTAL'!AP648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  <c r="AJ642" s="86">
        <f>'RESUMEN TOTAL'!AP649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2024-08-02T17:00:37Z</dcterms:modified>
</cp:coreProperties>
</file>