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8_{A9F39D65-30A1-4023-819C-341B1357F3F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<sst xmlns="http://schemas.openxmlformats.org/spreadsheetml/2006/main" count="5539" uniqueCount="1631">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</sst>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0.16819012797074953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79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U529" activePane="bottomRight" state="frozen"/>
      <selection pane="topRight" activeCell="M1" sqref="M1"/>
      <selection pane="bottomLeft" activeCell="A5" sqref="A5"/>
      <selection pane="bottomRight" activeCell="V552" sqref="V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0.20943952802359883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142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7"/>
        <v>21</v>
      </c>
      <c r="J14" s="34">
        <f t="shared" si="8"/>
        <v>7</v>
      </c>
      <c r="K14" s="35">
        <f t="shared" si="9"/>
        <v>0.75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 t="s">
        <v>1596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19</v>
      </c>
      <c r="J26" s="34">
        <f t="shared" si="8"/>
        <v>9</v>
      </c>
      <c r="K26" s="35">
        <f t="shared" si="9"/>
        <v>0.6785714285714286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 t="s">
        <v>1596</v>
      </c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19</v>
      </c>
      <c r="J27" s="34">
        <f t="shared" si="8"/>
        <v>9</v>
      </c>
      <c r="K27" s="35">
        <f t="shared" si="9"/>
        <v>0.6785714285714286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 t="s">
        <v>1596</v>
      </c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20</v>
      </c>
      <c r="J46" s="34">
        <f t="shared" si="8"/>
        <v>8</v>
      </c>
      <c r="K46" s="35">
        <f t="shared" si="9"/>
        <v>0.7142857142857143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 t="s">
        <v>1596</v>
      </c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20</v>
      </c>
      <c r="J50" s="34">
        <f t="shared" si="8"/>
        <v>8</v>
      </c>
      <c r="K50" s="35">
        <f t="shared" si="9"/>
        <v>0.7142857142857143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 t="s">
        <v>1596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19</v>
      </c>
      <c r="J66" s="34">
        <f t="shared" si="8"/>
        <v>9</v>
      </c>
      <c r="K66" s="35">
        <f t="shared" si="9"/>
        <v>0.6785714285714286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 t="s">
        <v>1596</v>
      </c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5"/>
        <v>19</v>
      </c>
      <c r="J74" s="34">
        <f t="shared" si="8"/>
        <v>9</v>
      </c>
      <c r="K74" s="35">
        <f t="shared" si="9"/>
        <v>0.6785714285714286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 t="s">
        <v>1596</v>
      </c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5"/>
        <v>19</v>
      </c>
      <c r="J75" s="34">
        <f>COUNTIF(L75:AM75,"APAGADO")</f>
        <v>9</v>
      </c>
      <c r="K75" s="35">
        <f>(I75)/(J75+I75)</f>
        <v>0.6785714285714286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 t="s">
        <v>1596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5"/>
        <v>20</v>
      </c>
      <c r="J81" s="34">
        <f t="shared" si="16"/>
        <v>8</v>
      </c>
      <c r="K81" s="35">
        <f t="shared" si="17"/>
        <v>0.7142857142857143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 t="s">
        <v>1596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5"/>
        <v>25</v>
      </c>
      <c r="J82" s="34">
        <f t="shared" si="16"/>
        <v>3</v>
      </c>
      <c r="K82" s="35">
        <f t="shared" si="17"/>
        <v>0.8928571428571429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 t="s">
        <v>1596</v>
      </c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5"/>
        <v>19</v>
      </c>
      <c r="J86" s="34">
        <f>COUNTIF(L86:AM86,"APAGADO")</f>
        <v>9</v>
      </c>
      <c r="K86" s="35">
        <f>(I86)/(J86+I86)</f>
        <v>0.6785714285714286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 t="s">
        <v>1596</v>
      </c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5"/>
        <v>19</v>
      </c>
      <c r="J100" s="34">
        <f>COUNTIF(L100:AM100,"APAGADO")</f>
        <v>9</v>
      </c>
      <c r="K100" s="35">
        <f>(I100)/(J100+I100)</f>
        <v>0.6785714285714286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 t="s">
        <v>1596</v>
      </c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1109</v>
      </c>
      <c r="D113" t="s">
        <v>170</v>
      </c>
      <c r="E113" s="33" t="s">
        <v>19</v>
      </c>
      <c r="F113" s="33" t="s">
        <v>20</v>
      </c>
      <c r="G113" s="33"/>
      <c r="H113" s="33" t="s">
        <v>696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 t="s">
        <v>1596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1109</v>
      </c>
      <c r="D114" t="s">
        <v>173</v>
      </c>
      <c r="E114" s="33" t="s">
        <v>19</v>
      </c>
      <c r="F114" s="33" t="s">
        <v>20</v>
      </c>
      <c r="G114" s="33"/>
      <c r="H114" s="33" t="s">
        <v>697</v>
      </c>
      <c r="I114" s="34">
        <f t="shared" si="15"/>
        <v>19</v>
      </c>
      <c r="J114" s="34">
        <f t="shared" si="16"/>
        <v>9</v>
      </c>
      <c r="K114" s="35">
        <f t="shared" si="17"/>
        <v>0.6785714285714286</v>
      </c>
      <c r="L114" s="86" t="s">
        <v>1596</v>
      </c>
      <c r="M114" s="86" t="s">
        <v>1596</v>
      </c>
      <c r="N114" s="86" t="s">
        <v>1596</v>
      </c>
      <c r="O114" s="86" t="s">
        <v>1596</v>
      </c>
      <c r="P114" s="86"/>
      <c r="Q114" s="86" t="s">
        <v>1596</v>
      </c>
      <c r="R114" s="86"/>
      <c r="S114" s="86" t="s">
        <v>1596</v>
      </c>
      <c r="T114" s="86" t="s">
        <v>1596</v>
      </c>
      <c r="U114" s="86" t="s">
        <v>1596</v>
      </c>
      <c r="V114" s="86" t="s">
        <v>1596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1109</v>
      </c>
      <c r="D115" t="s">
        <v>175</v>
      </c>
      <c r="E115" s="33" t="s">
        <v>15</v>
      </c>
      <c r="F115" s="33" t="s">
        <v>28</v>
      </c>
      <c r="G115" s="33"/>
      <c r="H115" s="33" t="s">
        <v>698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1596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1109</v>
      </c>
      <c r="D116" t="s">
        <v>177</v>
      </c>
      <c r="E116" s="33" t="s">
        <v>15</v>
      </c>
      <c r="F116" s="33" t="s">
        <v>28</v>
      </c>
      <c r="G116" s="33"/>
      <c r="H116" s="33" t="s">
        <v>699</v>
      </c>
      <c r="I116" s="34">
        <f t="shared" si="15"/>
        <v>19</v>
      </c>
      <c r="J116" s="34">
        <f t="shared" si="16"/>
        <v>9</v>
      </c>
      <c r="K116" s="35">
        <f t="shared" si="17"/>
        <v>0.6785714285714286</v>
      </c>
      <c r="L116" s="86" t="s">
        <v>1596</v>
      </c>
      <c r="M116" s="86" t="s">
        <v>1596</v>
      </c>
      <c r="N116" s="86" t="s">
        <v>1596</v>
      </c>
      <c r="O116" s="86" t="s">
        <v>1596</v>
      </c>
      <c r="P116" s="86"/>
      <c r="Q116" s="86" t="s">
        <v>1596</v>
      </c>
      <c r="R116" s="86"/>
      <c r="S116" s="86" t="s">
        <v>1596</v>
      </c>
      <c r="T116" s="86" t="s">
        <v>1596</v>
      </c>
      <c r="U116" s="86" t="s">
        <v>1596</v>
      </c>
      <c r="V116" s="86" t="s">
        <v>1596</v>
      </c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1110</v>
      </c>
      <c r="D117" t="s">
        <v>180</v>
      </c>
      <c r="E117" s="33" t="s">
        <v>19</v>
      </c>
      <c r="F117" s="33" t="s">
        <v>20</v>
      </c>
      <c r="G117" s="33"/>
      <c r="H117" s="33" t="s">
        <v>700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1596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1110</v>
      </c>
      <c r="D118" t="s">
        <v>183</v>
      </c>
      <c r="E118" s="33" t="s">
        <v>19</v>
      </c>
      <c r="F118" s="33" t="s">
        <v>20</v>
      </c>
      <c r="G118" s="33"/>
      <c r="H118" s="33" t="s">
        <v>1431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983</v>
      </c>
      <c r="C119" t="s">
        <v>1110</v>
      </c>
      <c r="D119" t="s">
        <v>184</v>
      </c>
      <c r="E119" s="33" t="s">
        <v>15</v>
      </c>
      <c r="F119" s="33" t="s">
        <v>20</v>
      </c>
      <c r="G119" s="33"/>
      <c r="H119" s="33" t="s">
        <v>701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1278</v>
      </c>
      <c r="C120" t="s">
        <v>1110</v>
      </c>
      <c r="D120" t="s">
        <v>1279</v>
      </c>
      <c r="E120" t="s">
        <v>19</v>
      </c>
      <c r="F120" t="s">
        <v>28</v>
      </c>
      <c r="G120"/>
      <c r="H120" s="33" t="s">
        <v>1289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1596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1109</v>
      </c>
      <c r="D121" t="s">
        <v>186</v>
      </c>
      <c r="E121" s="33" t="s">
        <v>19</v>
      </c>
      <c r="F121" s="33" t="s">
        <v>20</v>
      </c>
      <c r="G121" s="33"/>
      <c r="H121" s="33" t="s">
        <v>702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984</v>
      </c>
      <c r="C122" t="s">
        <v>1109</v>
      </c>
      <c r="D122" t="s">
        <v>188</v>
      </c>
      <c r="E122" s="33" t="s">
        <v>73</v>
      </c>
      <c r="F122" s="33" t="s">
        <v>1103</v>
      </c>
      <c r="G122" s="33" t="s">
        <v>1300</v>
      </c>
      <c r="H122" s="33" t="s">
        <v>703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985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986</v>
      </c>
      <c r="C124" t="s">
        <v>1109</v>
      </c>
      <c r="D124" t="s">
        <v>987</v>
      </c>
      <c r="E124" s="33" t="s">
        <v>73</v>
      </c>
      <c r="F124" s="33" t="s">
        <v>1103</v>
      </c>
      <c r="G124" s="33" t="s">
        <v>1300</v>
      </c>
      <c r="H124" s="33" t="s">
        <v>1264</v>
      </c>
      <c r="I124" s="34">
        <f t="shared" si="15"/>
        <v>20</v>
      </c>
      <c r="J124" s="34">
        <f t="shared" si="16"/>
        <v>8</v>
      </c>
      <c r="K124" s="35">
        <f t="shared" si="17"/>
        <v>0.7142857142857143</v>
      </c>
      <c r="L124" s="86"/>
      <c r="M124" s="86" t="s">
        <v>1596</v>
      </c>
      <c r="N124" s="86" t="s">
        <v>1596</v>
      </c>
      <c r="O124" s="86" t="s">
        <v>1596</v>
      </c>
      <c r="P124" s="86"/>
      <c r="Q124" s="86" t="s">
        <v>1596</v>
      </c>
      <c r="R124" s="86"/>
      <c r="S124" s="86" t="s">
        <v>1596</v>
      </c>
      <c r="T124" s="86" t="s">
        <v>1596</v>
      </c>
      <c r="U124" s="86" t="s">
        <v>1596</v>
      </c>
      <c r="V124" s="86" t="s">
        <v>1596</v>
      </c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988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1265</v>
      </c>
      <c r="I125" s="34">
        <f t="shared" si="15"/>
        <v>20</v>
      </c>
      <c r="J125" s="34">
        <f t="shared" si="16"/>
        <v>8</v>
      </c>
      <c r="K125" s="35">
        <f t="shared" si="17"/>
        <v>0.7142857142857143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 t="s">
        <v>1596</v>
      </c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1182</v>
      </c>
      <c r="C126" t="s">
        <v>1109</v>
      </c>
      <c r="D126" t="s">
        <v>1177</v>
      </c>
      <c r="E126" s="33" t="s">
        <v>73</v>
      </c>
      <c r="F126" s="33" t="s">
        <v>1103</v>
      </c>
      <c r="G126" s="33" t="s">
        <v>1300</v>
      </c>
      <c r="H126" s="33" t="s">
        <v>1190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1183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1555</v>
      </c>
      <c r="B128" t="s">
        <v>1542</v>
      </c>
      <c r="C128" s="129" t="s">
        <v>1544</v>
      </c>
      <c r="D128" t="s">
        <v>1543</v>
      </c>
      <c r="E128" s="33" t="s">
        <v>19</v>
      </c>
      <c r="F128" s="33" t="s">
        <v>1357</v>
      </c>
      <c r="G128" s="33"/>
      <c r="H128" s="33" t="s">
        <v>1558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1559</v>
      </c>
      <c r="C129" s="129" t="s">
        <v>1544</v>
      </c>
      <c r="D129" t="s">
        <v>1560</v>
      </c>
      <c r="E129" s="33"/>
      <c r="F129" s="33"/>
      <c r="G129" s="33"/>
      <c r="H129" s="33" t="s">
        <v>1576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989</v>
      </c>
      <c r="C130" t="s">
        <v>1110</v>
      </c>
      <c r="D130" t="s">
        <v>190</v>
      </c>
      <c r="E130" s="33" t="s">
        <v>15</v>
      </c>
      <c r="F130" s="33" t="s">
        <v>28</v>
      </c>
      <c r="G130" s="33"/>
      <c r="H130" s="33" t="s">
        <v>705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990</v>
      </c>
      <c r="C131" t="s">
        <v>1110</v>
      </c>
      <c r="D131" t="s">
        <v>191</v>
      </c>
      <c r="E131" s="33" t="s">
        <v>15</v>
      </c>
      <c r="F131" s="33" t="s">
        <v>28</v>
      </c>
      <c r="G131" s="33"/>
      <c r="H131" s="33" t="s">
        <v>706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991</v>
      </c>
      <c r="C132" t="s">
        <v>1110</v>
      </c>
      <c r="D132" t="s">
        <v>192</v>
      </c>
      <c r="E132" s="33" t="s">
        <v>19</v>
      </c>
      <c r="F132" s="33" t="s">
        <v>28</v>
      </c>
      <c r="G132" s="33"/>
      <c r="H132" s="33" t="s">
        <v>1432</v>
      </c>
      <c r="I132" s="34">
        <f t="shared" si="15"/>
        <v>19</v>
      </c>
      <c r="J132" s="34">
        <f t="shared" si="16"/>
        <v>9</v>
      </c>
      <c r="K132" s="35">
        <f t="shared" si="17"/>
        <v>0.6785714285714286</v>
      </c>
      <c r="L132" s="86" t="s">
        <v>1596</v>
      </c>
      <c r="M132" s="86" t="s">
        <v>1596</v>
      </c>
      <c r="N132" s="86" t="s">
        <v>1596</v>
      </c>
      <c r="O132" s="86" t="s">
        <v>1596</v>
      </c>
      <c r="P132" s="86"/>
      <c r="Q132" s="86" t="s">
        <v>1596</v>
      </c>
      <c r="R132" s="86"/>
      <c r="S132" s="86" t="s">
        <v>1596</v>
      </c>
      <c r="T132" s="86" t="s">
        <v>1596</v>
      </c>
      <c r="U132" s="86" t="s">
        <v>1596</v>
      </c>
      <c r="V132" s="86" t="s">
        <v>1596</v>
      </c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992</v>
      </c>
      <c r="C133" t="s">
        <v>1110</v>
      </c>
      <c r="D133" t="s">
        <v>193</v>
      </c>
      <c r="E133" s="33" t="s">
        <v>15</v>
      </c>
      <c r="F133" s="33" t="s">
        <v>28</v>
      </c>
      <c r="G133" s="33"/>
      <c r="H133" s="33" t="s">
        <v>707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1110</v>
      </c>
      <c r="D134" t="s">
        <v>198</v>
      </c>
      <c r="E134" s="33" t="s">
        <v>19</v>
      </c>
      <c r="F134" s="33" t="s">
        <v>20</v>
      </c>
      <c r="G134" s="33"/>
      <c r="H134" s="33" t="s">
        <v>708</v>
      </c>
      <c r="I134" s="34">
        <f t="shared" si="15"/>
        <v>19</v>
      </c>
      <c r="J134" s="34">
        <f t="shared" si="16"/>
        <v>9</v>
      </c>
      <c r="K134" s="35">
        <f t="shared" si="17"/>
        <v>0.6785714285714286</v>
      </c>
      <c r="L134" s="86" t="s">
        <v>1596</v>
      </c>
      <c r="M134" s="86" t="s">
        <v>1596</v>
      </c>
      <c r="N134" s="86" t="s">
        <v>1596</v>
      </c>
      <c r="O134" s="86" t="s">
        <v>1596</v>
      </c>
      <c r="P134" s="86"/>
      <c r="Q134" s="86" t="s">
        <v>1596</v>
      </c>
      <c r="R134" s="86"/>
      <c r="S134" s="86" t="s">
        <v>1596</v>
      </c>
      <c r="T134" s="86" t="s">
        <v>1596</v>
      </c>
      <c r="U134" s="86" t="s">
        <v>1596</v>
      </c>
      <c r="V134" s="86" t="s">
        <v>1596</v>
      </c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1110</v>
      </c>
      <c r="D135" t="s">
        <v>201</v>
      </c>
      <c r="E135" s="33" t="s">
        <v>19</v>
      </c>
      <c r="F135" s="33" t="s">
        <v>1103</v>
      </c>
      <c r="G135" s="33" t="s">
        <v>461</v>
      </c>
      <c r="H135" s="33" t="s">
        <v>709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1110</v>
      </c>
      <c r="D136" t="s">
        <v>204</v>
      </c>
      <c r="E136" s="33" t="s">
        <v>15</v>
      </c>
      <c r="F136" s="33" t="s">
        <v>1103</v>
      </c>
      <c r="G136" s="33" t="s">
        <v>461</v>
      </c>
      <c r="H136" s="33" t="s">
        <v>710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1110</v>
      </c>
      <c r="D137" t="s">
        <v>206</v>
      </c>
      <c r="E137" s="33" t="s">
        <v>19</v>
      </c>
      <c r="F137" s="33" t="s">
        <v>28</v>
      </c>
      <c r="G137" s="33"/>
      <c r="H137" s="33" t="s">
        <v>711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1110</v>
      </c>
      <c r="D138" t="s">
        <v>208</v>
      </c>
      <c r="E138" s="33" t="s">
        <v>19</v>
      </c>
      <c r="F138" s="33" t="s">
        <v>28</v>
      </c>
      <c r="G138" s="33"/>
      <c r="H138" s="33" t="s">
        <v>712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1110</v>
      </c>
      <c r="D139" t="s">
        <v>210</v>
      </c>
      <c r="E139" s="33" t="s">
        <v>19</v>
      </c>
      <c r="F139" s="33" t="s">
        <v>28</v>
      </c>
      <c r="G139" s="33"/>
      <c r="H139" s="33" t="s">
        <v>1626</v>
      </c>
      <c r="I139" s="34">
        <f t="shared" si="15"/>
        <v>25</v>
      </c>
      <c r="J139" s="34">
        <f t="shared" si="16"/>
        <v>3</v>
      </c>
      <c r="K139" s="35">
        <f t="shared" si="17"/>
        <v>0.8928571428571429</v>
      </c>
      <c r="L139" s="86"/>
      <c r="M139" s="86"/>
      <c r="N139" s="86"/>
      <c r="O139" s="86"/>
      <c r="P139" s="86"/>
      <c r="Q139" s="86"/>
      <c r="R139" s="86"/>
      <c r="S139" s="86" t="s">
        <v>1596</v>
      </c>
      <c r="T139" s="86" t="s">
        <v>1596</v>
      </c>
      <c r="U139" s="86" t="s">
        <v>1596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994</v>
      </c>
      <c r="C140" t="s">
        <v>1110</v>
      </c>
      <c r="D140" t="s">
        <v>195</v>
      </c>
      <c r="E140" s="33" t="s">
        <v>15</v>
      </c>
      <c r="F140" s="33" t="s">
        <v>1103</v>
      </c>
      <c r="G140" s="33" t="s">
        <v>461</v>
      </c>
      <c r="H140" s="33" t="s">
        <v>713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1110</v>
      </c>
      <c r="D141" t="s">
        <v>993</v>
      </c>
      <c r="E141" s="33" t="s">
        <v>46</v>
      </c>
      <c r="F141" s="33" t="s">
        <v>20</v>
      </c>
      <c r="G141" s="33"/>
      <c r="H141" s="33" t="s">
        <v>714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1110</v>
      </c>
      <c r="D142" t="s">
        <v>212</v>
      </c>
      <c r="E142" s="33" t="s">
        <v>73</v>
      </c>
      <c r="F142" s="33" t="s">
        <v>28</v>
      </c>
      <c r="G142" s="33"/>
      <c r="H142" s="33" t="s">
        <v>715</v>
      </c>
      <c r="I142" s="34">
        <f t="shared" si="15"/>
        <v>20</v>
      </c>
      <c r="J142" s="34">
        <f t="shared" si="16"/>
        <v>8</v>
      </c>
      <c r="K142" s="35">
        <f t="shared" si="17"/>
        <v>0.7142857142857143</v>
      </c>
      <c r="L142" s="86" t="s">
        <v>1596</v>
      </c>
      <c r="M142" s="86" t="s">
        <v>1596</v>
      </c>
      <c r="N142" s="86"/>
      <c r="O142" s="86" t="s">
        <v>1596</v>
      </c>
      <c r="P142" s="86"/>
      <c r="Q142" s="86" t="s">
        <v>1596</v>
      </c>
      <c r="R142" s="86"/>
      <c r="S142" s="86" t="s">
        <v>1596</v>
      </c>
      <c r="T142" s="86" t="s">
        <v>1596</v>
      </c>
      <c r="U142" s="86" t="s">
        <v>1596</v>
      </c>
      <c r="V142" s="86" t="s">
        <v>1596</v>
      </c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716</v>
      </c>
      <c r="I143" s="34">
        <f t="shared" ref="I143:I211" si="22">COUNTIF(L143:AM143,"")</f>
        <v>20</v>
      </c>
      <c r="J143" s="34">
        <f t="shared" si="16"/>
        <v>8</v>
      </c>
      <c r="K143" s="35">
        <f t="shared" si="17"/>
        <v>0.7142857142857143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 t="s">
        <v>1596</v>
      </c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1110</v>
      </c>
      <c r="D144" t="s">
        <v>215</v>
      </c>
      <c r="E144" s="33" t="s">
        <v>73</v>
      </c>
      <c r="F144" s="33" t="s">
        <v>28</v>
      </c>
      <c r="G144" s="33"/>
      <c r="H144" s="33" t="s">
        <v>686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687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1218</v>
      </c>
      <c r="C146" s="33" t="s">
        <v>1110</v>
      </c>
      <c r="D146" t="s">
        <v>1201</v>
      </c>
      <c r="E146" s="33" t="s">
        <v>1162</v>
      </c>
      <c r="F146" s="33" t="s">
        <v>28</v>
      </c>
      <c r="G146" s="33"/>
      <c r="H146" s="33" t="s">
        <v>1202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1217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1220</v>
      </c>
      <c r="C148" s="33" t="s">
        <v>1110</v>
      </c>
      <c r="D148" t="s">
        <v>1198</v>
      </c>
      <c r="E148" s="33" t="s">
        <v>73</v>
      </c>
      <c r="F148" s="33" t="s">
        <v>28</v>
      </c>
      <c r="G148" s="33"/>
      <c r="H148" s="33" t="s">
        <v>1199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1221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1200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995</v>
      </c>
      <c r="C150" t="s">
        <v>1110</v>
      </c>
      <c r="D150" t="s">
        <v>218</v>
      </c>
      <c r="E150" s="33" t="s">
        <v>15</v>
      </c>
      <c r="F150" s="33" t="s">
        <v>28</v>
      </c>
      <c r="G150" s="33"/>
      <c r="H150" s="33" t="s">
        <v>718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996</v>
      </c>
      <c r="C151" t="s">
        <v>1110</v>
      </c>
      <c r="D151" t="s">
        <v>219</v>
      </c>
      <c r="E151" s="33" t="s">
        <v>15</v>
      </c>
      <c r="F151" s="33" t="s">
        <v>28</v>
      </c>
      <c r="G151" s="33"/>
      <c r="H151" s="33" t="s">
        <v>719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997</v>
      </c>
      <c r="C152" t="s">
        <v>1110</v>
      </c>
      <c r="D152" t="s">
        <v>221</v>
      </c>
      <c r="E152" s="33"/>
      <c r="F152" s="33" t="s">
        <v>28</v>
      </c>
      <c r="G152" s="33"/>
      <c r="H152" s="33" t="s">
        <v>720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1109</v>
      </c>
      <c r="D153" t="s">
        <v>234</v>
      </c>
      <c r="E153" s="33" t="s">
        <v>15</v>
      </c>
      <c r="F153" s="33" t="s">
        <v>20</v>
      </c>
      <c r="G153" s="33"/>
      <c r="H153" s="33" t="s">
        <v>721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1596</v>
      </c>
      <c r="M153" s="86" t="s">
        <v>1596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1109</v>
      </c>
      <c r="D154" t="s">
        <v>236</v>
      </c>
      <c r="E154" s="33" t="s">
        <v>19</v>
      </c>
      <c r="F154" s="33" t="s">
        <v>28</v>
      </c>
      <c r="G154" s="33"/>
      <c r="H154" s="33" t="s">
        <v>1619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1109</v>
      </c>
      <c r="D155" t="s">
        <v>238</v>
      </c>
      <c r="E155" s="33" t="s">
        <v>19</v>
      </c>
      <c r="F155" s="33" t="s">
        <v>20</v>
      </c>
      <c r="G155" s="33"/>
      <c r="H155" s="33" t="s">
        <v>722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1109</v>
      </c>
      <c r="D156" t="s">
        <v>240</v>
      </c>
      <c r="E156" s="33" t="s">
        <v>19</v>
      </c>
      <c r="F156" s="33" t="s">
        <v>20</v>
      </c>
      <c r="G156" s="33"/>
      <c r="H156" s="33" t="s">
        <v>723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1596</v>
      </c>
      <c r="N156" s="86" t="s">
        <v>1596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1109</v>
      </c>
      <c r="D157" t="s">
        <v>242</v>
      </c>
      <c r="E157" s="33" t="s">
        <v>19</v>
      </c>
      <c r="F157" s="33" t="s">
        <v>20</v>
      </c>
      <c r="G157" s="33"/>
      <c r="H157" s="33" t="s">
        <v>724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1109</v>
      </c>
      <c r="D158" t="s">
        <v>244</v>
      </c>
      <c r="E158" s="33" t="s">
        <v>15</v>
      </c>
      <c r="F158" s="33" t="s">
        <v>20</v>
      </c>
      <c r="G158" s="33"/>
      <c r="H158" s="33" t="s">
        <v>725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1109</v>
      </c>
      <c r="D159" t="s">
        <v>224</v>
      </c>
      <c r="E159" s="33" t="s">
        <v>15</v>
      </c>
      <c r="F159" s="33" t="s">
        <v>20</v>
      </c>
      <c r="G159" s="33"/>
      <c r="H159" s="33" t="s">
        <v>726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1596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1002</v>
      </c>
      <c r="C160" t="s">
        <v>1109</v>
      </c>
      <c r="D160" t="s">
        <v>225</v>
      </c>
      <c r="E160" s="33" t="s">
        <v>15</v>
      </c>
      <c r="F160" s="33" t="s">
        <v>20</v>
      </c>
      <c r="G160" s="33"/>
      <c r="H160" s="33" t="s">
        <v>727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1003</v>
      </c>
      <c r="C161" t="s">
        <v>1109</v>
      </c>
      <c r="D161" t="s">
        <v>226</v>
      </c>
      <c r="E161" s="33" t="s">
        <v>15</v>
      </c>
      <c r="F161" s="33" t="s">
        <v>20</v>
      </c>
      <c r="G161" s="33"/>
      <c r="H161" s="33" t="s">
        <v>1260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1595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1109</v>
      </c>
      <c r="D162" t="s">
        <v>228</v>
      </c>
      <c r="E162" s="33" t="s">
        <v>15</v>
      </c>
      <c r="F162" s="33" t="s">
        <v>20</v>
      </c>
      <c r="G162" s="33"/>
      <c r="H162" s="33" t="s">
        <v>728</v>
      </c>
      <c r="I162" s="34">
        <f t="shared" si="22"/>
        <v>22</v>
      </c>
      <c r="J162" s="34">
        <f t="shared" ref="J162:J170" si="25">COUNTIF(L162:AM162,"APAGADO")</f>
        <v>6</v>
      </c>
      <c r="K162" s="35">
        <f t="shared" ref="K162:K170" si="26">(I162)/(J162+I162)</f>
        <v>0.7857142857142857</v>
      </c>
      <c r="L162" s="86"/>
      <c r="M162" s="86"/>
      <c r="N162" s="86"/>
      <c r="O162" s="86" t="s">
        <v>1596</v>
      </c>
      <c r="P162" s="86"/>
      <c r="Q162" s="86" t="s">
        <v>1596</v>
      </c>
      <c r="R162" s="86"/>
      <c r="S162" s="86" t="s">
        <v>1596</v>
      </c>
      <c r="T162" s="86" t="s">
        <v>1596</v>
      </c>
      <c r="U162" s="86" t="s">
        <v>1596</v>
      </c>
      <c r="V162" s="86" t="s">
        <v>1596</v>
      </c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1109</v>
      </c>
      <c r="D163" t="s">
        <v>246</v>
      </c>
      <c r="E163" s="33" t="s">
        <v>15</v>
      </c>
      <c r="F163" s="33" t="s">
        <v>28</v>
      </c>
      <c r="G163" s="33"/>
      <c r="H163" s="33" t="s">
        <v>729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1109</v>
      </c>
      <c r="D164" t="s">
        <v>230</v>
      </c>
      <c r="E164" s="33" t="s">
        <v>73</v>
      </c>
      <c r="F164" s="33" t="s">
        <v>1103</v>
      </c>
      <c r="G164" s="33" t="s">
        <v>1300</v>
      </c>
      <c r="H164" s="33" t="s">
        <v>730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998</v>
      </c>
      <c r="C166" t="s">
        <v>1109</v>
      </c>
      <c r="D166" t="s">
        <v>247</v>
      </c>
      <c r="E166" s="33" t="s">
        <v>73</v>
      </c>
      <c r="F166" s="33" t="s">
        <v>1103</v>
      </c>
      <c r="G166" s="33" t="s">
        <v>1300</v>
      </c>
      <c r="H166" s="33" t="s">
        <v>732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999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1000</v>
      </c>
      <c r="C168" t="s">
        <v>1109</v>
      </c>
      <c r="D168" t="s">
        <v>248</v>
      </c>
      <c r="E168" s="33" t="s">
        <v>73</v>
      </c>
      <c r="F168" s="33" t="s">
        <v>1103</v>
      </c>
      <c r="G168" s="33" t="s">
        <v>1300</v>
      </c>
      <c r="H168" s="33" t="s">
        <v>734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1001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1281</v>
      </c>
      <c r="C170" t="s">
        <v>1109</v>
      </c>
      <c r="D170" t="s">
        <v>1280</v>
      </c>
      <c r="E170" t="s">
        <v>19</v>
      </c>
      <c r="F170" t="s">
        <v>28</v>
      </c>
      <c r="G170"/>
      <c r="H170" s="33" t="s">
        <v>1290</v>
      </c>
      <c r="I170" s="34">
        <f t="shared" si="22"/>
        <v>19</v>
      </c>
      <c r="J170" s="34">
        <f t="shared" si="25"/>
        <v>9</v>
      </c>
      <c r="K170" s="35">
        <f t="shared" si="26"/>
        <v>0.6785714285714286</v>
      </c>
      <c r="L170" s="86" t="s">
        <v>1596</v>
      </c>
      <c r="M170" s="86" t="s">
        <v>1596</v>
      </c>
      <c r="N170" s="86" t="s">
        <v>1596</v>
      </c>
      <c r="O170" s="86" t="s">
        <v>1596</v>
      </c>
      <c r="P170" s="86"/>
      <c r="Q170" s="86" t="s">
        <v>1596</v>
      </c>
      <c r="R170" s="86"/>
      <c r="S170" s="86" t="s">
        <v>1596</v>
      </c>
      <c r="T170" s="86" t="s">
        <v>1596</v>
      </c>
      <c r="U170" s="86" t="s">
        <v>1596</v>
      </c>
      <c r="V170" s="86" t="s">
        <v>1596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1109</v>
      </c>
      <c r="D171" t="s">
        <v>250</v>
      </c>
      <c r="E171" s="33" t="s">
        <v>15</v>
      </c>
      <c r="F171" s="33" t="s">
        <v>1103</v>
      </c>
      <c r="G171" s="33" t="s">
        <v>45</v>
      </c>
      <c r="H171" s="33" t="s">
        <v>736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1109</v>
      </c>
      <c r="D172" t="s">
        <v>252</v>
      </c>
      <c r="E172" s="33" t="s">
        <v>15</v>
      </c>
      <c r="F172" s="33" t="s">
        <v>1103</v>
      </c>
      <c r="G172" s="33" t="s">
        <v>45</v>
      </c>
      <c r="H172" s="33" t="s">
        <v>737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1109</v>
      </c>
      <c r="D173" t="s">
        <v>254</v>
      </c>
      <c r="E173" s="33" t="s">
        <v>15</v>
      </c>
      <c r="F173" s="33" t="s">
        <v>1103</v>
      </c>
      <c r="G173" s="33" t="s">
        <v>45</v>
      </c>
      <c r="H173" s="33" t="s">
        <v>738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1232</v>
      </c>
      <c r="C174" t="s">
        <v>1110</v>
      </c>
      <c r="D174" t="s">
        <v>1233</v>
      </c>
      <c r="E174" s="33" t="s">
        <v>73</v>
      </c>
      <c r="F174" s="33" t="s">
        <v>16</v>
      </c>
      <c r="G174" s="33"/>
      <c r="H174" s="33" t="s">
        <v>1321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1234</v>
      </c>
      <c r="C175" t="s">
        <v>1110</v>
      </c>
      <c r="D175" t="s">
        <v>1235</v>
      </c>
      <c r="E175" s="33" t="s">
        <v>73</v>
      </c>
      <c r="F175" s="33" t="s">
        <v>20</v>
      </c>
      <c r="G175" s="33"/>
      <c r="H175" s="33" t="s">
        <v>1322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1004</v>
      </c>
      <c r="C176" t="s">
        <v>1109</v>
      </c>
      <c r="D176" t="s">
        <v>1134</v>
      </c>
      <c r="E176" s="33" t="s">
        <v>19</v>
      </c>
      <c r="F176" s="33" t="s">
        <v>20</v>
      </c>
      <c r="G176" s="33"/>
      <c r="H176" s="33" t="s">
        <v>739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1109</v>
      </c>
      <c r="D177" t="s">
        <v>256</v>
      </c>
      <c r="E177" s="33" t="s">
        <v>19</v>
      </c>
      <c r="F177" s="33" t="s">
        <v>20</v>
      </c>
      <c r="G177" s="33"/>
      <c r="H177" s="33" t="s">
        <v>740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1109</v>
      </c>
      <c r="D178" t="s">
        <v>259</v>
      </c>
      <c r="E178" s="33" t="s">
        <v>73</v>
      </c>
      <c r="F178" s="33" t="s">
        <v>28</v>
      </c>
      <c r="G178" s="33"/>
      <c r="H178" s="33" t="s">
        <v>741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1109</v>
      </c>
      <c r="D179" t="s">
        <v>259</v>
      </c>
      <c r="E179" s="33" t="s">
        <v>46</v>
      </c>
      <c r="F179" s="33" t="s">
        <v>28</v>
      </c>
      <c r="G179" s="33"/>
      <c r="H179" s="33" t="s">
        <v>717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1549</v>
      </c>
      <c r="C180" t="s">
        <v>1544</v>
      </c>
      <c r="D180" t="s">
        <v>1553</v>
      </c>
      <c r="E180" s="33" t="s">
        <v>15</v>
      </c>
      <c r="F180" s="33" t="s">
        <v>1357</v>
      </c>
      <c r="G180" s="33"/>
      <c r="H180" s="33" t="s">
        <v>1554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1005</v>
      </c>
      <c r="C181" t="s">
        <v>1110</v>
      </c>
      <c r="D181" t="s">
        <v>262</v>
      </c>
      <c r="E181" s="33" t="s">
        <v>15</v>
      </c>
      <c r="F181" s="33" t="s">
        <v>28</v>
      </c>
      <c r="G181" s="33"/>
      <c r="H181" s="33" t="s">
        <v>742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1110</v>
      </c>
      <c r="D182" t="s">
        <v>264</v>
      </c>
      <c r="E182" s="33" t="s">
        <v>73</v>
      </c>
      <c r="F182" s="33" t="s">
        <v>28</v>
      </c>
      <c r="G182" s="33"/>
      <c r="H182" s="33" t="s">
        <v>743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744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1006</v>
      </c>
      <c r="C184" t="s">
        <v>1109</v>
      </c>
      <c r="D184" t="s">
        <v>275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1007</v>
      </c>
      <c r="C185" t="s">
        <v>1109</v>
      </c>
      <c r="D185" t="s">
        <v>1135</v>
      </c>
      <c r="E185" s="33" t="s">
        <v>19</v>
      </c>
      <c r="F185" s="33" t="s">
        <v>28</v>
      </c>
      <c r="G185" s="33"/>
      <c r="H185" s="33" t="s">
        <v>753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1008</v>
      </c>
      <c r="C186" t="s">
        <v>1109</v>
      </c>
      <c r="D186" t="s">
        <v>282</v>
      </c>
      <c r="E186" s="33" t="s">
        <v>19</v>
      </c>
      <c r="F186" s="33" t="s">
        <v>28</v>
      </c>
      <c r="G186" s="33"/>
      <c r="H186" s="33" t="s">
        <v>754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1009</v>
      </c>
      <c r="C187" t="s">
        <v>1109</v>
      </c>
      <c r="D187" t="s">
        <v>285</v>
      </c>
      <c r="E187" s="33" t="s">
        <v>73</v>
      </c>
      <c r="F187" s="33" t="s">
        <v>28</v>
      </c>
      <c r="G187" s="33"/>
      <c r="H187" s="33" t="s">
        <v>756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 t="s">
        <v>1596</v>
      </c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1010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757</v>
      </c>
      <c r="I188" s="34">
        <f t="shared" si="22"/>
        <v>27</v>
      </c>
      <c r="J188" s="34">
        <f t="shared" si="23"/>
        <v>1</v>
      </c>
      <c r="K188" s="35">
        <f t="shared" si="24"/>
        <v>0.9642857142857143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 t="s">
        <v>1596</v>
      </c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1011</v>
      </c>
      <c r="C189" t="s">
        <v>1109</v>
      </c>
      <c r="D189" t="s">
        <v>266</v>
      </c>
      <c r="E189" s="33" t="s">
        <v>46</v>
      </c>
      <c r="F189" s="33" t="s">
        <v>28</v>
      </c>
      <c r="G189" s="33"/>
      <c r="H189" s="33" t="s">
        <v>745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1109</v>
      </c>
      <c r="D190" t="s">
        <v>269</v>
      </c>
      <c r="E190" s="33" t="s">
        <v>19</v>
      </c>
      <c r="F190" s="33" t="s">
        <v>28</v>
      </c>
      <c r="G190" s="33"/>
      <c r="H190" s="33" t="s">
        <v>746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1596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1109</v>
      </c>
      <c r="D191" t="s">
        <v>272</v>
      </c>
      <c r="E191" s="33" t="s">
        <v>73</v>
      </c>
      <c r="F191" s="33" t="s">
        <v>28</v>
      </c>
      <c r="G191" s="33"/>
      <c r="H191" s="33" t="s">
        <v>747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1109</v>
      </c>
      <c r="D192" t="s">
        <v>274</v>
      </c>
      <c r="E192" s="33" t="s">
        <v>46</v>
      </c>
      <c r="F192" s="33" t="s">
        <v>28</v>
      </c>
      <c r="G192" s="33"/>
      <c r="H192" s="33" t="s">
        <v>748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1109</v>
      </c>
      <c r="D193" t="s">
        <v>277</v>
      </c>
      <c r="E193" s="33" t="s">
        <v>19</v>
      </c>
      <c r="F193" s="33" t="s">
        <v>28</v>
      </c>
      <c r="G193" s="33"/>
      <c r="H193" s="33" t="s">
        <v>750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1109</v>
      </c>
      <c r="D194" t="s">
        <v>279</v>
      </c>
      <c r="E194" s="33" t="s">
        <v>19</v>
      </c>
      <c r="F194" s="33" t="s">
        <v>28</v>
      </c>
      <c r="G194" s="33"/>
      <c r="H194" s="33" t="s">
        <v>751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1109</v>
      </c>
      <c r="D195" t="s">
        <v>281</v>
      </c>
      <c r="E195" s="33" t="s">
        <v>19</v>
      </c>
      <c r="F195" s="33" t="s">
        <v>28</v>
      </c>
      <c r="G195" s="33"/>
      <c r="H195" s="33" t="s">
        <v>752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1109</v>
      </c>
      <c r="D196" t="s">
        <v>284</v>
      </c>
      <c r="E196" s="19"/>
      <c r="F196" s="33" t="s">
        <v>28</v>
      </c>
      <c r="G196" s="33"/>
      <c r="H196" s="33" t="s">
        <v>755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1109</v>
      </c>
      <c r="D197" t="s">
        <v>287</v>
      </c>
      <c r="E197" s="33" t="s">
        <v>15</v>
      </c>
      <c r="F197" s="33" t="s">
        <v>28</v>
      </c>
      <c r="G197" s="33"/>
      <c r="H197" s="33" t="s">
        <v>758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1259</v>
      </c>
      <c r="C198" s="33" t="s">
        <v>1109</v>
      </c>
      <c r="D198" t="s">
        <v>1254</v>
      </c>
      <c r="E198" s="33" t="s">
        <v>15</v>
      </c>
      <c r="F198" s="33" t="s">
        <v>28</v>
      </c>
      <c r="G198" s="33"/>
      <c r="H198" s="33" t="s">
        <v>1255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1596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1012</v>
      </c>
      <c r="C199" t="s">
        <v>1109</v>
      </c>
      <c r="D199" t="s">
        <v>1136</v>
      </c>
      <c r="E199" s="33" t="s">
        <v>19</v>
      </c>
      <c r="F199" s="33" t="s">
        <v>20</v>
      </c>
      <c r="G199" s="33"/>
      <c r="H199" s="33" t="s">
        <v>759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1110</v>
      </c>
      <c r="D200" t="s">
        <v>289</v>
      </c>
      <c r="E200" s="33" t="s">
        <v>15</v>
      </c>
      <c r="F200" s="33" t="s">
        <v>1103</v>
      </c>
      <c r="G200" s="33"/>
      <c r="H200" s="33" t="s">
        <v>1112</v>
      </c>
      <c r="I200" s="34">
        <f t="shared" si="22"/>
        <v>19</v>
      </c>
      <c r="J200" s="34">
        <f t="shared" si="23"/>
        <v>9</v>
      </c>
      <c r="K200" s="35">
        <f t="shared" si="24"/>
        <v>0.6785714285714286</v>
      </c>
      <c r="L200" s="86" t="s">
        <v>1596</v>
      </c>
      <c r="M200" s="86" t="s">
        <v>1596</v>
      </c>
      <c r="N200" s="86" t="s">
        <v>1596</v>
      </c>
      <c r="O200" s="86" t="s">
        <v>1596</v>
      </c>
      <c r="P200" s="86"/>
      <c r="Q200" s="86" t="s">
        <v>1596</v>
      </c>
      <c r="R200" s="87"/>
      <c r="S200" s="86" t="s">
        <v>1596</v>
      </c>
      <c r="T200" s="86" t="s">
        <v>1596</v>
      </c>
      <c r="U200" s="86" t="s">
        <v>1596</v>
      </c>
      <c r="V200" s="86" t="s">
        <v>1596</v>
      </c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1110</v>
      </c>
      <c r="D201" t="s">
        <v>292</v>
      </c>
      <c r="E201" s="33" t="s">
        <v>15</v>
      </c>
      <c r="F201" s="33" t="s">
        <v>28</v>
      </c>
      <c r="G201" s="33"/>
      <c r="H201" s="33" t="s">
        <v>760</v>
      </c>
      <c r="I201" s="34">
        <f t="shared" si="22"/>
        <v>20</v>
      </c>
      <c r="J201" s="34">
        <f t="shared" si="23"/>
        <v>8</v>
      </c>
      <c r="K201" s="35">
        <f t="shared" si="24"/>
        <v>0.7142857142857143</v>
      </c>
      <c r="L201" s="86"/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6"/>
      <c r="S201" s="86" t="s">
        <v>1596</v>
      </c>
      <c r="T201" s="86" t="s">
        <v>1596</v>
      </c>
      <c r="U201" s="86" t="s">
        <v>1596</v>
      </c>
      <c r="V201" s="86" t="s">
        <v>1596</v>
      </c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1110</v>
      </c>
      <c r="D202" t="s">
        <v>14</v>
      </c>
      <c r="E202" s="33" t="s">
        <v>15</v>
      </c>
      <c r="F202" s="33" t="s">
        <v>1103</v>
      </c>
      <c r="G202" s="33"/>
      <c r="H202" s="33" t="s">
        <v>761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1013</v>
      </c>
      <c r="C203" t="s">
        <v>1110</v>
      </c>
      <c r="D203" t="s">
        <v>1014</v>
      </c>
      <c r="E203" s="33" t="s">
        <v>73</v>
      </c>
      <c r="F203" s="33" t="s">
        <v>28</v>
      </c>
      <c r="G203" s="33"/>
      <c r="H203" s="33" t="s">
        <v>1266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1015</v>
      </c>
      <c r="B204" t="s">
        <v>1016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1267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1110</v>
      </c>
      <c r="D205" t="s">
        <v>1137</v>
      </c>
      <c r="E205" s="33" t="s">
        <v>19</v>
      </c>
      <c r="F205" s="33" t="s">
        <v>28</v>
      </c>
      <c r="G205" s="33"/>
      <c r="H205" s="33" t="s">
        <v>1613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1110</v>
      </c>
      <c r="D206" t="s">
        <v>22</v>
      </c>
      <c r="E206" s="33" t="s">
        <v>19</v>
      </c>
      <c r="F206" s="33" t="s">
        <v>28</v>
      </c>
      <c r="G206" s="33"/>
      <c r="H206" s="33" t="s">
        <v>1614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1110</v>
      </c>
      <c r="D207" t="s">
        <v>614</v>
      </c>
      <c r="E207" s="33" t="s">
        <v>15</v>
      </c>
      <c r="F207" s="33" t="s">
        <v>1103</v>
      </c>
      <c r="G207" s="33" t="s">
        <v>1305</v>
      </c>
      <c r="H207" s="33" t="s">
        <v>762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1596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1110</v>
      </c>
      <c r="D208" t="s">
        <v>25</v>
      </c>
      <c r="E208" s="33" t="s">
        <v>15</v>
      </c>
      <c r="F208" s="33" t="s">
        <v>20</v>
      </c>
      <c r="G208" s="33"/>
      <c r="H208" s="33" t="s">
        <v>763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1282</v>
      </c>
      <c r="C209" t="s">
        <v>1109</v>
      </c>
      <c r="D209" t="s">
        <v>1283</v>
      </c>
      <c r="E209" t="s">
        <v>19</v>
      </c>
      <c r="F209" t="s">
        <v>28</v>
      </c>
      <c r="G209"/>
      <c r="H209" s="33" t="s">
        <v>1323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1529</v>
      </c>
      <c r="C210" t="s">
        <v>1109</v>
      </c>
      <c r="D210" t="s">
        <v>1545</v>
      </c>
      <c r="E210" s="33" t="s">
        <v>15</v>
      </c>
      <c r="F210" s="33" t="s">
        <v>28</v>
      </c>
      <c r="G210"/>
      <c r="H210" s="33" t="s">
        <v>1557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1017</v>
      </c>
      <c r="C211" t="s">
        <v>1109</v>
      </c>
      <c r="D211" t="s">
        <v>294</v>
      </c>
      <c r="E211" s="33" t="s">
        <v>73</v>
      </c>
      <c r="F211" s="33" t="s">
        <v>28</v>
      </c>
      <c r="G211" s="33"/>
      <c r="H211" s="33" t="s">
        <v>764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1109</v>
      </c>
      <c r="D212" t="s">
        <v>296</v>
      </c>
      <c r="E212" s="33" t="s">
        <v>73</v>
      </c>
      <c r="F212" s="33" t="s">
        <v>28</v>
      </c>
      <c r="G212" s="33"/>
      <c r="H212" s="33" t="s">
        <v>1107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1018</v>
      </c>
      <c r="C213" t="s">
        <v>1109</v>
      </c>
      <c r="D213" t="s">
        <v>298</v>
      </c>
      <c r="E213" s="33" t="s">
        <v>19</v>
      </c>
      <c r="F213" s="33" t="s">
        <v>28</v>
      </c>
      <c r="G213" s="33"/>
      <c r="H213" s="33" t="s">
        <v>765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1109</v>
      </c>
      <c r="D214" t="s">
        <v>300</v>
      </c>
      <c r="E214" s="33" t="s">
        <v>19</v>
      </c>
      <c r="F214" s="33" t="s">
        <v>28</v>
      </c>
      <c r="G214" s="33"/>
      <c r="H214" s="33" t="s">
        <v>766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1019</v>
      </c>
      <c r="C215" t="s">
        <v>1109</v>
      </c>
      <c r="D215" t="s">
        <v>301</v>
      </c>
      <c r="E215" s="33" t="s">
        <v>19</v>
      </c>
      <c r="F215" s="33" t="s">
        <v>28</v>
      </c>
      <c r="G215" s="33"/>
      <c r="H215" s="33" t="s">
        <v>767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1109</v>
      </c>
      <c r="D216" t="s">
        <v>303</v>
      </c>
      <c r="E216" s="33" t="s">
        <v>15</v>
      </c>
      <c r="F216" s="33" t="s">
        <v>20</v>
      </c>
      <c r="G216" s="33"/>
      <c r="H216" s="33" t="s">
        <v>768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1296</v>
      </c>
      <c r="C217" t="s">
        <v>1109</v>
      </c>
      <c r="D217" t="s">
        <v>1297</v>
      </c>
      <c r="E217" s="33" t="s">
        <v>19</v>
      </c>
      <c r="F217" s="33" t="s">
        <v>1103</v>
      </c>
      <c r="G217" s="33"/>
      <c r="H217" s="33" t="s">
        <v>1298</v>
      </c>
      <c r="I217" s="34">
        <f t="shared" ref="I217" si="33">COUNTIF(L217:AM217,"")</f>
        <v>26</v>
      </c>
      <c r="J217" s="34">
        <f t="shared" ref="J217" si="34">COUNTIF(L217:AM217,"APAGADO")</f>
        <v>2</v>
      </c>
      <c r="K217" s="35">
        <f t="shared" ref="K217" si="35">(I217)/(J217+I217)</f>
        <v>0.9285714285714286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 t="s">
        <v>1596</v>
      </c>
      <c r="V217" s="86" t="s">
        <v>1596</v>
      </c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1335</v>
      </c>
      <c r="C218" t="s">
        <v>1109</v>
      </c>
      <c r="D218" t="s">
        <v>1336</v>
      </c>
      <c r="E218" s="33" t="s">
        <v>19</v>
      </c>
      <c r="F218" s="33" t="s">
        <v>1103</v>
      </c>
      <c r="G218" s="33"/>
      <c r="H218" s="33" t="s">
        <v>1594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1109</v>
      </c>
      <c r="D219" t="s">
        <v>306</v>
      </c>
      <c r="E219" s="33" t="s">
        <v>73</v>
      </c>
      <c r="F219" s="33" t="s">
        <v>28</v>
      </c>
      <c r="G219" s="33"/>
      <c r="H219" s="33" t="s">
        <v>769</v>
      </c>
      <c r="I219" s="34">
        <f t="shared" si="32"/>
        <v>26</v>
      </c>
      <c r="J219" s="34">
        <f t="shared" si="23"/>
        <v>2</v>
      </c>
      <c r="K219" s="35">
        <f t="shared" si="24"/>
        <v>0.9285714285714286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 t="s">
        <v>1596</v>
      </c>
      <c r="V219" s="86" t="s">
        <v>1596</v>
      </c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1109</v>
      </c>
      <c r="D220" t="s">
        <v>308</v>
      </c>
      <c r="E220" s="33" t="s">
        <v>19</v>
      </c>
      <c r="F220" s="33" t="s">
        <v>20</v>
      </c>
      <c r="G220" s="33"/>
      <c r="H220" s="33" t="s">
        <v>770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1109</v>
      </c>
      <c r="D221" t="s">
        <v>310</v>
      </c>
      <c r="E221" s="33" t="s">
        <v>19</v>
      </c>
      <c r="F221" s="33" t="s">
        <v>20</v>
      </c>
      <c r="G221" s="33"/>
      <c r="H221" s="33" t="s">
        <v>771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1109</v>
      </c>
      <c r="D222" t="s">
        <v>312</v>
      </c>
      <c r="E222" s="33" t="s">
        <v>19</v>
      </c>
      <c r="F222" s="33" t="s">
        <v>28</v>
      </c>
      <c r="G222" s="33"/>
      <c r="H222" s="33" t="s">
        <v>1620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 t="s">
        <v>1596</v>
      </c>
      <c r="T222" s="86" t="s">
        <v>1596</v>
      </c>
      <c r="U222" s="86" t="s">
        <v>1596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1020</v>
      </c>
      <c r="C223" t="s">
        <v>1109</v>
      </c>
      <c r="D223" t="s">
        <v>316</v>
      </c>
      <c r="E223" s="33" t="s">
        <v>19</v>
      </c>
      <c r="F223" s="33" t="s">
        <v>28</v>
      </c>
      <c r="G223" s="33"/>
      <c r="H223" s="33" t="s">
        <v>772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1596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1109</v>
      </c>
      <c r="D224" t="s">
        <v>318</v>
      </c>
      <c r="E224" s="33" t="s">
        <v>19</v>
      </c>
      <c r="F224" s="33" t="s">
        <v>28</v>
      </c>
      <c r="G224" s="33"/>
      <c r="H224" s="33" t="s">
        <v>1608</v>
      </c>
      <c r="I224" s="34">
        <f t="shared" si="32"/>
        <v>19</v>
      </c>
      <c r="J224" s="34">
        <f t="shared" si="23"/>
        <v>9</v>
      </c>
      <c r="K224" s="35">
        <f t="shared" si="24"/>
        <v>0.6785714285714286</v>
      </c>
      <c r="L224" s="86" t="s">
        <v>1596</v>
      </c>
      <c r="M224" s="86" t="s">
        <v>1596</v>
      </c>
      <c r="N224" s="86" t="s">
        <v>1596</v>
      </c>
      <c r="O224" s="86" t="s">
        <v>1596</v>
      </c>
      <c r="P224" s="86"/>
      <c r="Q224" s="86" t="s">
        <v>1596</v>
      </c>
      <c r="R224" s="86"/>
      <c r="S224" s="86" t="s">
        <v>1596</v>
      </c>
      <c r="T224" s="86" t="s">
        <v>1596</v>
      </c>
      <c r="U224" s="86" t="s">
        <v>1596</v>
      </c>
      <c r="V224" s="86" t="s">
        <v>1596</v>
      </c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1109</v>
      </c>
      <c r="D225" t="s">
        <v>320</v>
      </c>
      <c r="E225" s="33" t="s">
        <v>19</v>
      </c>
      <c r="F225" s="33" t="s">
        <v>1103</v>
      </c>
      <c r="G225" s="33" t="s">
        <v>1306</v>
      </c>
      <c r="H225" s="33" t="s">
        <v>773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1596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1109</v>
      </c>
      <c r="D226" t="s">
        <v>322</v>
      </c>
      <c r="E226" s="33" t="s">
        <v>19</v>
      </c>
      <c r="F226" s="33" t="s">
        <v>28</v>
      </c>
      <c r="G226" s="33"/>
      <c r="H226" s="33" t="s">
        <v>1598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1109</v>
      </c>
      <c r="D227" t="s">
        <v>325</v>
      </c>
      <c r="E227" s="33" t="s">
        <v>19</v>
      </c>
      <c r="F227" s="33" t="s">
        <v>28</v>
      </c>
      <c r="G227" s="33"/>
      <c r="H227" s="97" t="s">
        <v>1599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1109</v>
      </c>
      <c r="D228" t="s">
        <v>327</v>
      </c>
      <c r="E228" s="33" t="s">
        <v>19</v>
      </c>
      <c r="F228" s="33" t="s">
        <v>28</v>
      </c>
      <c r="G228" s="33"/>
      <c r="H228" s="33" t="s">
        <v>774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1109</v>
      </c>
      <c r="D229" t="s">
        <v>329</v>
      </c>
      <c r="E229" s="33" t="s">
        <v>19</v>
      </c>
      <c r="F229" s="33" t="s">
        <v>28</v>
      </c>
      <c r="G229" s="33"/>
      <c r="H229" s="33" t="s">
        <v>775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1109</v>
      </c>
      <c r="D230" t="s">
        <v>315</v>
      </c>
      <c r="E230" s="33" t="s">
        <v>15</v>
      </c>
      <c r="F230" s="33" t="s">
        <v>28</v>
      </c>
      <c r="G230" s="33"/>
      <c r="H230" s="33" t="s">
        <v>1607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1109</v>
      </c>
      <c r="D231" t="s">
        <v>331</v>
      </c>
      <c r="E231" s="33" t="s">
        <v>15</v>
      </c>
      <c r="F231" s="33" t="s">
        <v>28</v>
      </c>
      <c r="G231" s="33"/>
      <c r="H231" s="33" t="s">
        <v>776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1596</v>
      </c>
      <c r="N231" s="86" t="s">
        <v>1596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1572</v>
      </c>
      <c r="C232" t="s">
        <v>1109</v>
      </c>
      <c r="D232" t="s">
        <v>1573</v>
      </c>
      <c r="E232" s="33"/>
      <c r="F232" s="33"/>
      <c r="G232" s="33"/>
      <c r="H232" s="33" t="s">
        <v>1592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1110</v>
      </c>
      <c r="D233" t="s">
        <v>333</v>
      </c>
      <c r="E233" s="33" t="s">
        <v>15</v>
      </c>
      <c r="F233" s="33" t="s">
        <v>28</v>
      </c>
      <c r="G233" s="33"/>
      <c r="H233" s="33" t="s">
        <v>777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1596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1110</v>
      </c>
      <c r="D234" t="s">
        <v>336</v>
      </c>
      <c r="E234" s="33" t="s">
        <v>73</v>
      </c>
      <c r="F234" s="33" t="s">
        <v>28</v>
      </c>
      <c r="G234" s="33"/>
      <c r="H234" s="33" t="s">
        <v>778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779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1110</v>
      </c>
      <c r="D236" t="s">
        <v>339</v>
      </c>
      <c r="E236" s="33" t="s">
        <v>73</v>
      </c>
      <c r="F236" s="33" t="s">
        <v>28</v>
      </c>
      <c r="G236" s="33"/>
      <c r="H236" s="33" t="s">
        <v>780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781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1109</v>
      </c>
      <c r="D238" t="s">
        <v>343</v>
      </c>
      <c r="E238" s="33" t="s">
        <v>15</v>
      </c>
      <c r="F238" s="33" t="s">
        <v>28</v>
      </c>
      <c r="G238" s="33"/>
      <c r="H238" s="33" t="s">
        <v>784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1109</v>
      </c>
      <c r="D239" t="s">
        <v>343</v>
      </c>
      <c r="E239" s="33" t="s">
        <v>73</v>
      </c>
      <c r="F239" s="33" t="s">
        <v>28</v>
      </c>
      <c r="G239" s="33"/>
      <c r="H239" s="33" t="s">
        <v>785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1022</v>
      </c>
      <c r="C240" t="s">
        <v>1109</v>
      </c>
      <c r="D240" t="s">
        <v>1023</v>
      </c>
      <c r="E240" s="33" t="s">
        <v>73</v>
      </c>
      <c r="F240" s="33" t="s">
        <v>28</v>
      </c>
      <c r="G240" s="33"/>
      <c r="H240" s="33" t="s">
        <v>1324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1110</v>
      </c>
      <c r="D241" t="s">
        <v>346</v>
      </c>
      <c r="E241" s="33" t="s">
        <v>15</v>
      </c>
      <c r="F241" s="33" t="s">
        <v>28</v>
      </c>
      <c r="G241" s="33"/>
      <c r="H241" s="33" t="s">
        <v>786</v>
      </c>
      <c r="I241" s="34">
        <f t="shared" si="32"/>
        <v>19</v>
      </c>
      <c r="J241" s="34">
        <f t="shared" si="23"/>
        <v>9</v>
      </c>
      <c r="K241" s="35">
        <f t="shared" si="24"/>
        <v>0.6785714285714286</v>
      </c>
      <c r="L241" s="86" t="s">
        <v>1596</v>
      </c>
      <c r="M241" s="86" t="s">
        <v>1596</v>
      </c>
      <c r="N241" s="86" t="s">
        <v>1596</v>
      </c>
      <c r="O241" s="86" t="s">
        <v>1596</v>
      </c>
      <c r="P241" s="86"/>
      <c r="Q241" s="86" t="s">
        <v>1596</v>
      </c>
      <c r="R241" s="86"/>
      <c r="S241" s="86" t="s">
        <v>1596</v>
      </c>
      <c r="T241" s="86" t="s">
        <v>1596</v>
      </c>
      <c r="U241" s="86" t="s">
        <v>1596</v>
      </c>
      <c r="V241" s="86" t="s">
        <v>1596</v>
      </c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1110</v>
      </c>
      <c r="D242" t="s">
        <v>346</v>
      </c>
      <c r="E242" s="33" t="s">
        <v>73</v>
      </c>
      <c r="F242" s="33" t="s">
        <v>28</v>
      </c>
      <c r="G242" s="33"/>
      <c r="H242" s="33" t="s">
        <v>787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1346</v>
      </c>
      <c r="C243" t="s">
        <v>1110</v>
      </c>
      <c r="D243" t="s">
        <v>1024</v>
      </c>
      <c r="E243" s="33" t="s">
        <v>73</v>
      </c>
      <c r="F243" s="33" t="s">
        <v>28</v>
      </c>
      <c r="G243" s="33"/>
      <c r="H243" s="33" t="s">
        <v>1325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 t="s">
        <v>1596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1110</v>
      </c>
      <c r="D244" t="s">
        <v>349</v>
      </c>
      <c r="E244" s="33" t="s">
        <v>15</v>
      </c>
      <c r="F244" s="33" t="s">
        <v>28</v>
      </c>
      <c r="G244" s="33"/>
      <c r="H244" s="33" t="s">
        <v>788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1110</v>
      </c>
      <c r="D245" t="s">
        <v>349</v>
      </c>
      <c r="E245" s="33" t="s">
        <v>73</v>
      </c>
      <c r="F245" s="33" t="s">
        <v>28</v>
      </c>
      <c r="G245" s="33"/>
      <c r="H245" s="33" t="s">
        <v>789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1345</v>
      </c>
      <c r="C246" t="s">
        <v>1110</v>
      </c>
      <c r="D246" t="s">
        <v>1025</v>
      </c>
      <c r="E246" s="33" t="s">
        <v>19</v>
      </c>
      <c r="F246" s="33" t="s">
        <v>28</v>
      </c>
      <c r="G246" s="33"/>
      <c r="H246" s="33" t="s">
        <v>1326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1109</v>
      </c>
      <c r="D247" t="s">
        <v>352</v>
      </c>
      <c r="E247" s="33" t="s">
        <v>73</v>
      </c>
      <c r="F247" s="33" t="s">
        <v>28</v>
      </c>
      <c r="G247" s="33"/>
      <c r="H247" s="33" t="s">
        <v>791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1596</v>
      </c>
      <c r="M247" s="86" t="s">
        <v>1596</v>
      </c>
      <c r="N247" s="86" t="s">
        <v>1596</v>
      </c>
      <c r="O247" s="86" t="s">
        <v>1596</v>
      </c>
      <c r="P247" s="86"/>
      <c r="Q247" s="86" t="s">
        <v>1596</v>
      </c>
      <c r="R247" s="86"/>
      <c r="S247" s="86" t="s">
        <v>1596</v>
      </c>
      <c r="T247" s="86" t="s">
        <v>1596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1110</v>
      </c>
      <c r="D248" t="s">
        <v>352</v>
      </c>
      <c r="E248" s="33" t="s">
        <v>15</v>
      </c>
      <c r="F248" s="33" t="s">
        <v>28</v>
      </c>
      <c r="G248" s="33"/>
      <c r="H248" s="33" t="s">
        <v>792</v>
      </c>
      <c r="I248" s="34">
        <f>COUNTIF(L248:AM248,"")</f>
        <v>19</v>
      </c>
      <c r="J248" s="34">
        <f>COUNTIF(L248:AM248,"APAGADO")</f>
        <v>9</v>
      </c>
      <c r="K248" s="35">
        <f>(I248)/(J248+I248)</f>
        <v>0.6785714285714286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 t="s">
        <v>1596</v>
      </c>
      <c r="V248" s="86" t="s">
        <v>1596</v>
      </c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1026</v>
      </c>
      <c r="C249" t="s">
        <v>1110</v>
      </c>
      <c r="D249" t="s">
        <v>1027</v>
      </c>
      <c r="E249" s="33" t="s">
        <v>73</v>
      </c>
      <c r="F249" s="33" t="s">
        <v>28</v>
      </c>
      <c r="G249" s="33"/>
      <c r="H249" s="33" t="s">
        <v>1327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1110</v>
      </c>
      <c r="D250" t="s">
        <v>355</v>
      </c>
      <c r="E250" s="33" t="s">
        <v>15</v>
      </c>
      <c r="F250" s="33" t="s">
        <v>28</v>
      </c>
      <c r="G250" s="33"/>
      <c r="H250" s="33" t="s">
        <v>793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1596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1110</v>
      </c>
      <c r="D251" t="s">
        <v>355</v>
      </c>
      <c r="E251" s="33" t="s">
        <v>73</v>
      </c>
      <c r="F251" s="33" t="s">
        <v>28</v>
      </c>
      <c r="G251" s="33"/>
      <c r="H251" s="33" t="s">
        <v>794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1028</v>
      </c>
      <c r="C252" t="s">
        <v>1110</v>
      </c>
      <c r="D252" t="s">
        <v>355</v>
      </c>
      <c r="E252" s="33" t="s">
        <v>19</v>
      </c>
      <c r="F252" s="33" t="s">
        <v>28</v>
      </c>
      <c r="G252" s="33"/>
      <c r="H252" s="33" t="s">
        <v>1328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1021</v>
      </c>
      <c r="C253" t="s">
        <v>1110</v>
      </c>
      <c r="D253" t="s">
        <v>358</v>
      </c>
      <c r="E253" s="33" t="s">
        <v>15</v>
      </c>
      <c r="F253" s="33" t="s">
        <v>28</v>
      </c>
      <c r="G253" s="33"/>
      <c r="H253" s="33" t="s">
        <v>800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1110</v>
      </c>
      <c r="D254" t="s">
        <v>360</v>
      </c>
      <c r="E254" s="33" t="s">
        <v>15</v>
      </c>
      <c r="F254" s="33" t="s">
        <v>28</v>
      </c>
      <c r="G254" s="33"/>
      <c r="H254" s="33" t="s">
        <v>795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1110</v>
      </c>
      <c r="D255" t="s">
        <v>360</v>
      </c>
      <c r="E255" s="33" t="s">
        <v>73</v>
      </c>
      <c r="F255" s="33" t="s">
        <v>28</v>
      </c>
      <c r="G255" s="33"/>
      <c r="H255" s="33" t="s">
        <v>796</v>
      </c>
      <c r="I255" s="34">
        <f t="shared" si="32"/>
        <v>19</v>
      </c>
      <c r="J255" s="34">
        <f t="shared" si="23"/>
        <v>9</v>
      </c>
      <c r="K255" s="35">
        <f t="shared" si="24"/>
        <v>0.6785714285714286</v>
      </c>
      <c r="L255" s="86" t="s">
        <v>1596</v>
      </c>
      <c r="M255" s="86" t="s">
        <v>1596</v>
      </c>
      <c r="N255" s="86" t="s">
        <v>1596</v>
      </c>
      <c r="O255" s="86" t="s">
        <v>1596</v>
      </c>
      <c r="P255" s="86"/>
      <c r="Q255" s="86" t="s">
        <v>1596</v>
      </c>
      <c r="R255" s="86"/>
      <c r="S255" s="86" t="s">
        <v>1596</v>
      </c>
      <c r="T255" s="86" t="s">
        <v>1596</v>
      </c>
      <c r="U255" s="86" t="s">
        <v>1596</v>
      </c>
      <c r="V255" s="86" t="s">
        <v>1596</v>
      </c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1029</v>
      </c>
      <c r="C256" t="s">
        <v>1110</v>
      </c>
      <c r="D256" t="s">
        <v>1030</v>
      </c>
      <c r="E256" s="33" t="s">
        <v>73</v>
      </c>
      <c r="F256" s="33" t="s">
        <v>28</v>
      </c>
      <c r="G256" s="33"/>
      <c r="H256" s="33" t="s">
        <v>1329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1257</v>
      </c>
      <c r="C257" t="s">
        <v>1110</v>
      </c>
      <c r="D257" t="s">
        <v>1258</v>
      </c>
      <c r="E257" s="33" t="s">
        <v>15</v>
      </c>
      <c r="F257" s="33" t="s">
        <v>28</v>
      </c>
      <c r="G257" s="33"/>
      <c r="H257" s="33" t="s">
        <v>801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1110</v>
      </c>
      <c r="D258" t="s">
        <v>1258</v>
      </c>
      <c r="E258" s="33" t="s">
        <v>73</v>
      </c>
      <c r="F258" s="33" t="s">
        <v>28</v>
      </c>
      <c r="G258" s="33"/>
      <c r="H258" s="33" t="s">
        <v>802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1031</v>
      </c>
      <c r="C259" t="s">
        <v>1110</v>
      </c>
      <c r="D259" t="s">
        <v>1032</v>
      </c>
      <c r="E259" s="33" t="s">
        <v>19</v>
      </c>
      <c r="F259" s="33" t="s">
        <v>28</v>
      </c>
      <c r="G259" s="33"/>
      <c r="H259" s="33" t="s">
        <v>1330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1110</v>
      </c>
      <c r="D260" t="s">
        <v>365</v>
      </c>
      <c r="E260" s="33" t="s">
        <v>15</v>
      </c>
      <c r="F260" s="33" t="s">
        <v>28</v>
      </c>
      <c r="G260" s="33"/>
      <c r="H260" s="33" t="s">
        <v>798</v>
      </c>
      <c r="I260" s="34">
        <f t="shared" si="32"/>
        <v>25</v>
      </c>
      <c r="J260" s="34">
        <f t="shared" si="23"/>
        <v>3</v>
      </c>
      <c r="K260" s="35">
        <f t="shared" si="24"/>
        <v>0.8928571428571429</v>
      </c>
      <c r="L260" s="86" t="s">
        <v>1596</v>
      </c>
      <c r="M260" s="86"/>
      <c r="N260" s="86"/>
      <c r="O260" s="86"/>
      <c r="P260" s="86"/>
      <c r="Q260" s="86"/>
      <c r="R260" s="86"/>
      <c r="S260" s="86" t="s">
        <v>1596</v>
      </c>
      <c r="T260" s="86" t="s">
        <v>1596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1110</v>
      </c>
      <c r="D261" t="s">
        <v>365</v>
      </c>
      <c r="E261" s="33" t="s">
        <v>73</v>
      </c>
      <c r="F261" s="33" t="s">
        <v>28</v>
      </c>
      <c r="G261" s="33"/>
      <c r="H261" s="33" t="s">
        <v>797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1033</v>
      </c>
      <c r="C262" t="s">
        <v>1110</v>
      </c>
      <c r="D262" t="s">
        <v>1034</v>
      </c>
      <c r="E262" s="33" t="s">
        <v>73</v>
      </c>
      <c r="F262" s="33" t="s">
        <v>28</v>
      </c>
      <c r="G262" s="33"/>
      <c r="H262" s="33" t="s">
        <v>1331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1342</v>
      </c>
      <c r="C263" t="s">
        <v>1110</v>
      </c>
      <c r="D263" t="s">
        <v>1036</v>
      </c>
      <c r="E263" s="33" t="s">
        <v>73</v>
      </c>
      <c r="F263" s="33" t="s">
        <v>28</v>
      </c>
      <c r="G263" s="33"/>
      <c r="H263" s="33" t="s">
        <v>799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1343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790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1035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1344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1110</v>
      </c>
      <c r="D266" t="s">
        <v>370</v>
      </c>
      <c r="E266" s="33" t="s">
        <v>15</v>
      </c>
      <c r="F266" s="33" t="s">
        <v>28</v>
      </c>
      <c r="G266" s="33"/>
      <c r="H266" s="33" t="s">
        <v>803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1037</v>
      </c>
      <c r="C267" t="s">
        <v>1110</v>
      </c>
      <c r="D267" t="s">
        <v>371</v>
      </c>
      <c r="E267" s="33" t="s">
        <v>15</v>
      </c>
      <c r="F267" s="33" t="s">
        <v>28</v>
      </c>
      <c r="G267" s="33"/>
      <c r="H267" s="33" t="s">
        <v>804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1110</v>
      </c>
      <c r="D268" t="s">
        <v>373</v>
      </c>
      <c r="E268" s="33" t="s">
        <v>73</v>
      </c>
      <c r="F268" s="33" t="s">
        <v>28</v>
      </c>
      <c r="G268" s="33"/>
      <c r="H268" s="33" t="s">
        <v>805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1110</v>
      </c>
      <c r="D270" t="s">
        <v>376</v>
      </c>
      <c r="E270" s="33" t="s">
        <v>73</v>
      </c>
      <c r="F270" s="33" t="s">
        <v>28</v>
      </c>
      <c r="G270" s="33"/>
      <c r="H270" s="33" t="s">
        <v>807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1110</v>
      </c>
      <c r="D271" t="s">
        <v>376</v>
      </c>
      <c r="E271" s="33" t="s">
        <v>46</v>
      </c>
      <c r="F271" s="33" t="s">
        <v>28</v>
      </c>
      <c r="G271" s="33"/>
      <c r="H271" s="33" t="s">
        <v>808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1561</v>
      </c>
      <c r="C272" t="s">
        <v>1109</v>
      </c>
      <c r="D272" t="s">
        <v>1562</v>
      </c>
      <c r="E272" s="33"/>
      <c r="F272" s="33" t="s">
        <v>28</v>
      </c>
      <c r="G272" s="33"/>
      <c r="H272" s="33" t="s">
        <v>1577</v>
      </c>
      <c r="I272" s="34">
        <f t="shared" si="32"/>
        <v>19</v>
      </c>
      <c r="J272" s="34">
        <f t="shared" si="39"/>
        <v>9</v>
      </c>
      <c r="K272" s="35">
        <f t="shared" si="40"/>
        <v>0.6785714285714286</v>
      </c>
      <c r="L272" s="86" t="s">
        <v>1596</v>
      </c>
      <c r="M272" s="86" t="s">
        <v>1596</v>
      </c>
      <c r="N272" s="86" t="s">
        <v>1596</v>
      </c>
      <c r="O272" s="86" t="s">
        <v>1596</v>
      </c>
      <c r="P272" s="86"/>
      <c r="Q272" s="86" t="s">
        <v>1596</v>
      </c>
      <c r="R272" s="86"/>
      <c r="S272" s="86" t="s">
        <v>1596</v>
      </c>
      <c r="T272" s="86" t="s">
        <v>1596</v>
      </c>
      <c r="U272" s="86" t="s">
        <v>1596</v>
      </c>
      <c r="V272" s="86" t="s">
        <v>1596</v>
      </c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1047</v>
      </c>
      <c r="C273" t="s">
        <v>1110</v>
      </c>
      <c r="D273" t="s">
        <v>379</v>
      </c>
      <c r="E273" s="33" t="s">
        <v>15</v>
      </c>
      <c r="F273" s="33" t="s">
        <v>28</v>
      </c>
      <c r="G273" s="33"/>
      <c r="H273" s="33" t="s">
        <v>809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1048</v>
      </c>
      <c r="C274" t="s">
        <v>1110</v>
      </c>
      <c r="D274" t="s">
        <v>380</v>
      </c>
      <c r="E274" s="33" t="s">
        <v>15</v>
      </c>
      <c r="F274" s="33" t="s">
        <v>28</v>
      </c>
      <c r="G274" s="33"/>
      <c r="H274" s="33" t="s">
        <v>812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1110</v>
      </c>
      <c r="D275" t="s">
        <v>382</v>
      </c>
      <c r="E275" s="33" t="s">
        <v>73</v>
      </c>
      <c r="F275" s="33" t="s">
        <v>28</v>
      </c>
      <c r="G275" s="33"/>
      <c r="H275" s="33" t="s">
        <v>810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811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1038</v>
      </c>
      <c r="C277" t="s">
        <v>1110</v>
      </c>
      <c r="D277" t="s">
        <v>384</v>
      </c>
      <c r="E277" s="33" t="s">
        <v>15</v>
      </c>
      <c r="F277" s="33" t="s">
        <v>28</v>
      </c>
      <c r="G277" s="33"/>
      <c r="H277" s="33" t="s">
        <v>813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1039</v>
      </c>
      <c r="C278" t="s">
        <v>1110</v>
      </c>
      <c r="D278" t="s">
        <v>1040</v>
      </c>
      <c r="E278" s="33" t="s">
        <v>19</v>
      </c>
      <c r="F278" s="33" t="s">
        <v>28</v>
      </c>
      <c r="G278" s="33"/>
      <c r="H278" s="33" t="s">
        <v>951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1041</v>
      </c>
      <c r="C279" t="s">
        <v>1110</v>
      </c>
      <c r="D279" t="s">
        <v>1042</v>
      </c>
      <c r="E279" s="33" t="s">
        <v>19</v>
      </c>
      <c r="F279" s="33" t="s">
        <v>28</v>
      </c>
      <c r="G279" s="33"/>
      <c r="H279" s="33" t="s">
        <v>952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1043</v>
      </c>
      <c r="C280" t="s">
        <v>1110</v>
      </c>
      <c r="D280" t="s">
        <v>1044</v>
      </c>
      <c r="E280" s="33" t="s">
        <v>19</v>
      </c>
      <c r="F280" s="33" t="s">
        <v>28</v>
      </c>
      <c r="G280" s="33"/>
      <c r="H280" s="33" t="s">
        <v>953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1045</v>
      </c>
      <c r="C281" t="s">
        <v>1110</v>
      </c>
      <c r="D281" t="s">
        <v>1046</v>
      </c>
      <c r="E281" s="33" t="s">
        <v>19</v>
      </c>
      <c r="F281" s="33" t="s">
        <v>28</v>
      </c>
      <c r="G281" s="33"/>
      <c r="H281" s="33" t="s">
        <v>954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1596</v>
      </c>
      <c r="M281" s="86" t="s">
        <v>1596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1222</v>
      </c>
      <c r="C282" t="s">
        <v>1110</v>
      </c>
      <c r="D282" t="s">
        <v>1205</v>
      </c>
      <c r="E282" s="33" t="s">
        <v>19</v>
      </c>
      <c r="F282" s="33" t="s">
        <v>28</v>
      </c>
      <c r="G282" s="33"/>
      <c r="H282" s="33" t="s">
        <v>1207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1223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1208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1241</v>
      </c>
      <c r="C284" t="s">
        <v>1110</v>
      </c>
      <c r="D284" t="s">
        <v>1204</v>
      </c>
      <c r="E284" s="33" t="s">
        <v>15</v>
      </c>
      <c r="F284" s="33" t="s">
        <v>28</v>
      </c>
      <c r="G284" s="33"/>
      <c r="H284" s="33" t="s">
        <v>1206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1347</v>
      </c>
      <c r="C285" t="s">
        <v>1110</v>
      </c>
      <c r="D285" t="s">
        <v>1348</v>
      </c>
      <c r="E285" s="33" t="s">
        <v>73</v>
      </c>
      <c r="F285" s="33" t="s">
        <v>28</v>
      </c>
      <c r="G285" s="33"/>
      <c r="H285" s="33" t="s">
        <v>812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942</v>
      </c>
      <c r="B286" t="s">
        <v>1049</v>
      </c>
      <c r="C286" t="s">
        <v>1110</v>
      </c>
      <c r="D286" t="s">
        <v>1050</v>
      </c>
      <c r="E286" s="33" t="s">
        <v>1104</v>
      </c>
      <c r="F286" s="33" t="s">
        <v>28</v>
      </c>
      <c r="G286" s="33"/>
      <c r="H286" s="33" t="s">
        <v>944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941</v>
      </c>
      <c r="C287" t="s">
        <v>1110</v>
      </c>
      <c r="D287" t="s">
        <v>1050</v>
      </c>
      <c r="E287" s="33" t="s">
        <v>1105</v>
      </c>
      <c r="F287" s="33" t="s">
        <v>28</v>
      </c>
      <c r="G287" s="33"/>
      <c r="H287" s="33" t="s">
        <v>943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1109</v>
      </c>
      <c r="D288" t="s">
        <v>386</v>
      </c>
      <c r="E288" s="33" t="s">
        <v>19</v>
      </c>
      <c r="F288" s="33" t="s">
        <v>28</v>
      </c>
      <c r="G288" s="33"/>
      <c r="H288" s="33" t="s">
        <v>814</v>
      </c>
      <c r="I288" s="34">
        <f t="shared" si="47"/>
        <v>26</v>
      </c>
      <c r="J288" s="34">
        <f>COUNTIF(L288:AM288,"APAGADO")</f>
        <v>2</v>
      </c>
      <c r="K288" s="35">
        <f>(I288)/(J288+I288)</f>
        <v>0.9285714285714286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 t="s">
        <v>1596</v>
      </c>
      <c r="V288" s="86" t="s">
        <v>1596</v>
      </c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1051</v>
      </c>
      <c r="C289" t="s">
        <v>1109</v>
      </c>
      <c r="D289" t="s">
        <v>341</v>
      </c>
      <c r="E289" s="33" t="s">
        <v>73</v>
      </c>
      <c r="F289" s="33" t="s">
        <v>28</v>
      </c>
      <c r="G289" s="33"/>
      <c r="H289" s="33" t="s">
        <v>782</v>
      </c>
      <c r="I289" s="34">
        <f t="shared" si="47"/>
        <v>19</v>
      </c>
      <c r="J289" s="34">
        <f t="shared" si="39"/>
        <v>9</v>
      </c>
      <c r="K289" s="35">
        <f t="shared" si="40"/>
        <v>0.6785714285714286</v>
      </c>
      <c r="L289" s="86" t="s">
        <v>1596</v>
      </c>
      <c r="M289" s="86" t="s">
        <v>1596</v>
      </c>
      <c r="N289" s="86" t="s">
        <v>1596</v>
      </c>
      <c r="O289" s="86" t="s">
        <v>1596</v>
      </c>
      <c r="P289" s="86"/>
      <c r="Q289" s="86" t="s">
        <v>1596</v>
      </c>
      <c r="R289" s="86"/>
      <c r="S289" s="86" t="s">
        <v>1596</v>
      </c>
      <c r="T289" s="86" t="s">
        <v>1596</v>
      </c>
      <c r="U289" s="86" t="s">
        <v>1596</v>
      </c>
      <c r="V289" s="86" t="s">
        <v>1596</v>
      </c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1052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783</v>
      </c>
      <c r="I290" s="34">
        <f t="shared" si="47"/>
        <v>19</v>
      </c>
      <c r="J290" s="34">
        <f t="shared" si="39"/>
        <v>9</v>
      </c>
      <c r="K290" s="35">
        <f t="shared" si="40"/>
        <v>0.6785714285714286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 t="s">
        <v>1596</v>
      </c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1053</v>
      </c>
      <c r="C291" t="s">
        <v>1109</v>
      </c>
      <c r="D291" t="s">
        <v>1054</v>
      </c>
      <c r="E291" s="33" t="s">
        <v>19</v>
      </c>
      <c r="F291" s="33" t="s">
        <v>28</v>
      </c>
      <c r="G291" s="33"/>
      <c r="H291" s="33" t="s">
        <v>1269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1055</v>
      </c>
      <c r="C292" t="s">
        <v>1109</v>
      </c>
      <c r="D292" t="s">
        <v>1056</v>
      </c>
      <c r="E292" s="33" t="s">
        <v>19</v>
      </c>
      <c r="F292" s="33" t="s">
        <v>28</v>
      </c>
      <c r="G292" s="33"/>
      <c r="H292" s="33" t="s">
        <v>1268</v>
      </c>
      <c r="I292" s="34">
        <f t="shared" si="47"/>
        <v>19</v>
      </c>
      <c r="J292" s="34">
        <f t="shared" si="39"/>
        <v>9</v>
      </c>
      <c r="K292" s="35">
        <f t="shared" si="40"/>
        <v>0.6785714285714286</v>
      </c>
      <c r="L292" s="86" t="s">
        <v>1596</v>
      </c>
      <c r="M292" s="86" t="s">
        <v>1596</v>
      </c>
      <c r="N292" s="86" t="s">
        <v>1596</v>
      </c>
      <c r="O292" s="86" t="s">
        <v>1596</v>
      </c>
      <c r="P292" s="86"/>
      <c r="Q292" s="86" t="s">
        <v>1596</v>
      </c>
      <c r="R292" s="86"/>
      <c r="S292" s="86" t="s">
        <v>1596</v>
      </c>
      <c r="T292" s="86" t="s">
        <v>1596</v>
      </c>
      <c r="U292" s="86" t="s">
        <v>1596</v>
      </c>
      <c r="V292" s="86" t="s">
        <v>1596</v>
      </c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1178</v>
      </c>
      <c r="C293" t="s">
        <v>1109</v>
      </c>
      <c r="D293" t="s">
        <v>1175</v>
      </c>
      <c r="E293" s="33" t="s">
        <v>73</v>
      </c>
      <c r="F293" s="33" t="s">
        <v>28</v>
      </c>
      <c r="G293" s="33"/>
      <c r="H293" s="33" t="s">
        <v>1184</v>
      </c>
      <c r="I293" s="34">
        <f t="shared" si="47"/>
        <v>22</v>
      </c>
      <c r="J293" s="34">
        <f>COUNTIF(L293:AM293,"APAGADO")</f>
        <v>6</v>
      </c>
      <c r="K293" s="35">
        <f>(I293)/(J293+I293)</f>
        <v>0.7857142857142857</v>
      </c>
      <c r="L293" s="86"/>
      <c r="M293" s="86" t="s">
        <v>1596</v>
      </c>
      <c r="N293" s="86"/>
      <c r="O293" s="86" t="s">
        <v>1596</v>
      </c>
      <c r="P293" s="86"/>
      <c r="Q293" s="86"/>
      <c r="R293" s="86"/>
      <c r="S293" s="86" t="s">
        <v>1596</v>
      </c>
      <c r="T293" s="86" t="s">
        <v>1596</v>
      </c>
      <c r="U293" s="86" t="s">
        <v>1596</v>
      </c>
      <c r="V293" s="86" t="s">
        <v>1596</v>
      </c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1179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1185</v>
      </c>
      <c r="I294" s="34">
        <f t="shared" si="47"/>
        <v>22</v>
      </c>
      <c r="J294" s="34">
        <f>COUNTIF(L294:AM294,"APAGADO")</f>
        <v>6</v>
      </c>
      <c r="K294" s="35">
        <f>(I294)/(J294+I294)</f>
        <v>0.7857142857142857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 t="s">
        <v>1596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1180</v>
      </c>
      <c r="C295" t="s">
        <v>1109</v>
      </c>
      <c r="D295" t="s">
        <v>1176</v>
      </c>
      <c r="E295" s="33" t="s">
        <v>73</v>
      </c>
      <c r="F295" s="33" t="s">
        <v>28</v>
      </c>
      <c r="G295" s="33"/>
      <c r="H295" s="33" t="s">
        <v>1186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1181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1546</v>
      </c>
      <c r="B297" t="s">
        <v>1284</v>
      </c>
      <c r="C297" t="s">
        <v>1109</v>
      </c>
      <c r="D297" t="s">
        <v>1285</v>
      </c>
      <c r="E297" t="s">
        <v>19</v>
      </c>
      <c r="F297" t="s">
        <v>28</v>
      </c>
      <c r="G297"/>
      <c r="H297" s="33" t="s">
        <v>1291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1286</v>
      </c>
      <c r="C298" t="s">
        <v>1109</v>
      </c>
      <c r="D298" t="s">
        <v>1287</v>
      </c>
      <c r="E298" t="s">
        <v>19</v>
      </c>
      <c r="F298" t="s">
        <v>28</v>
      </c>
      <c r="G298"/>
      <c r="H298" s="33" t="s">
        <v>1292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1109</v>
      </c>
      <c r="D299" t="s">
        <v>389</v>
      </c>
      <c r="E299" s="33" t="s">
        <v>19</v>
      </c>
      <c r="F299" s="33" t="s">
        <v>28</v>
      </c>
      <c r="G299" s="33"/>
      <c r="H299" s="33" t="s">
        <v>815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 t="s">
        <v>1596</v>
      </c>
      <c r="V299" s="86" t="s">
        <v>1596</v>
      </c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1109</v>
      </c>
      <c r="D300" t="s">
        <v>391</v>
      </c>
      <c r="E300" s="33" t="s">
        <v>19</v>
      </c>
      <c r="F300" s="33" t="s">
        <v>28</v>
      </c>
      <c r="G300" s="33"/>
      <c r="H300" s="33" t="s">
        <v>816</v>
      </c>
      <c r="I300" s="34">
        <f t="shared" si="47"/>
        <v>26</v>
      </c>
      <c r="J300" s="34">
        <f t="shared" si="39"/>
        <v>2</v>
      </c>
      <c r="K300" s="35">
        <f t="shared" si="40"/>
        <v>0.9285714285714286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 t="s">
        <v>1596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1109</v>
      </c>
      <c r="D301" t="s">
        <v>394</v>
      </c>
      <c r="E301" s="33" t="s">
        <v>19</v>
      </c>
      <c r="F301" s="33" t="s">
        <v>20</v>
      </c>
      <c r="G301" s="33"/>
      <c r="H301" s="33" t="s">
        <v>817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1109</v>
      </c>
      <c r="D302" t="s">
        <v>396</v>
      </c>
      <c r="E302" s="33" t="s">
        <v>19</v>
      </c>
      <c r="F302" s="33" t="s">
        <v>28</v>
      </c>
      <c r="G302" s="33"/>
      <c r="H302" s="33" t="s">
        <v>820</v>
      </c>
      <c r="I302" s="34">
        <f t="shared" si="47"/>
        <v>26</v>
      </c>
      <c r="J302" s="34">
        <f t="shared" si="39"/>
        <v>2</v>
      </c>
      <c r="K302" s="35">
        <f t="shared" si="40"/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 t="s">
        <v>1596</v>
      </c>
      <c r="V302" s="86" t="s">
        <v>1596</v>
      </c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1057</v>
      </c>
      <c r="C303" t="s">
        <v>1109</v>
      </c>
      <c r="D303" t="s">
        <v>397</v>
      </c>
      <c r="E303" s="33" t="s">
        <v>19</v>
      </c>
      <c r="F303" s="33" t="s">
        <v>28</v>
      </c>
      <c r="G303" s="33"/>
      <c r="H303" s="33" t="s">
        <v>821</v>
      </c>
      <c r="I303" s="34">
        <f t="shared" si="47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1109</v>
      </c>
      <c r="D304" t="s">
        <v>399</v>
      </c>
      <c r="E304" s="33" t="s">
        <v>73</v>
      </c>
      <c r="F304" s="33" t="s">
        <v>28</v>
      </c>
      <c r="G304" s="33"/>
      <c r="H304" s="33" t="s">
        <v>818</v>
      </c>
      <c r="I304" s="34">
        <f t="shared" si="47"/>
        <v>26</v>
      </c>
      <c r="J304" s="34">
        <f t="shared" si="39"/>
        <v>2</v>
      </c>
      <c r="K304" s="35">
        <f t="shared" si="40"/>
        <v>0.9285714285714286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 t="s">
        <v>1596</v>
      </c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819</v>
      </c>
      <c r="I305" s="34">
        <f>COUNTIF(L305:AM305,"")</f>
        <v>26</v>
      </c>
      <c r="J305" s="34">
        <f>COUNTIF(L305:AM305,"APAGADO")</f>
        <v>2</v>
      </c>
      <c r="K305" s="35">
        <f>(I305)/(J305+I305)</f>
        <v>0.9285714285714286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 t="s">
        <v>1596</v>
      </c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1315</v>
      </c>
      <c r="C306" t="s">
        <v>1109</v>
      </c>
      <c r="D306" t="s">
        <v>1316</v>
      </c>
      <c r="E306" s="33" t="s">
        <v>15</v>
      </c>
      <c r="F306" s="33" t="s">
        <v>1103</v>
      </c>
      <c r="G306" s="33" t="s">
        <v>1318</v>
      </c>
      <c r="H306" s="33" t="s">
        <v>1317</v>
      </c>
      <c r="I306" s="34">
        <f>COUNTIF(L306:AM306,"")</f>
        <v>26</v>
      </c>
      <c r="J306" s="34">
        <f>COUNTIF(L306:AM306,"APAGADO")</f>
        <v>2</v>
      </c>
      <c r="K306" s="35">
        <f>(I306)/(J306+I306)</f>
        <v>0.9285714285714286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 t="s">
        <v>1596</v>
      </c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1526</v>
      </c>
      <c r="C307" s="129" t="s">
        <v>1544</v>
      </c>
      <c r="D307" t="s">
        <v>1527</v>
      </c>
      <c r="E307" s="33" t="s">
        <v>15</v>
      </c>
      <c r="F307" s="33" t="s">
        <v>1357</v>
      </c>
      <c r="G307" s="33"/>
      <c r="H307" s="33" t="s">
        <v>1528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1109</v>
      </c>
      <c r="D308" t="s">
        <v>411</v>
      </c>
      <c r="E308" s="33" t="s">
        <v>15</v>
      </c>
      <c r="F308" s="33" t="s">
        <v>20</v>
      </c>
      <c r="G308" s="33"/>
      <c r="H308" s="33" t="s">
        <v>822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1109</v>
      </c>
      <c r="D309" t="s">
        <v>402</v>
      </c>
      <c r="E309" s="33" t="s">
        <v>19</v>
      </c>
      <c r="F309" s="33" t="s">
        <v>20</v>
      </c>
      <c r="G309" s="33"/>
      <c r="H309" s="33" t="s">
        <v>823</v>
      </c>
      <c r="I309" s="34">
        <f t="shared" si="47"/>
        <v>20</v>
      </c>
      <c r="J309" s="34">
        <f>COUNTIF(L309:AM309,"APAGADO")</f>
        <v>8</v>
      </c>
      <c r="K309" s="35">
        <f>(I309)/(J309+I309)</f>
        <v>0.7142857142857143</v>
      </c>
      <c r="L309" s="86" t="s">
        <v>1596</v>
      </c>
      <c r="M309" s="86" t="s">
        <v>1596</v>
      </c>
      <c r="N309" s="86" t="s">
        <v>1596</v>
      </c>
      <c r="O309" s="86" t="s">
        <v>1596</v>
      </c>
      <c r="P309" s="86"/>
      <c r="Q309" s="86" t="s">
        <v>1596</v>
      </c>
      <c r="R309" s="86"/>
      <c r="S309" s="86" t="s">
        <v>1596</v>
      </c>
      <c r="T309" s="86"/>
      <c r="U309" s="86" t="s">
        <v>1596</v>
      </c>
      <c r="V309" s="86" t="s">
        <v>1596</v>
      </c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1109</v>
      </c>
      <c r="D310" t="s">
        <v>404</v>
      </c>
      <c r="E310" s="33" t="s">
        <v>15</v>
      </c>
      <c r="F310" s="33" t="s">
        <v>20</v>
      </c>
      <c r="G310" s="33"/>
      <c r="H310" s="33" t="s">
        <v>824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1109</v>
      </c>
      <c r="D311" t="s">
        <v>407</v>
      </c>
      <c r="E311" s="33" t="s">
        <v>19</v>
      </c>
      <c r="F311" s="33" t="s">
        <v>28</v>
      </c>
      <c r="G311" s="33"/>
      <c r="H311" s="33" t="s">
        <v>825</v>
      </c>
      <c r="I311" s="34">
        <f t="shared" si="47"/>
        <v>26</v>
      </c>
      <c r="J311" s="34">
        <f>COUNTIF(L311:AM311,"APAGADO")</f>
        <v>2</v>
      </c>
      <c r="K311" s="35">
        <f>(I311)/(J311+I311)</f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 t="s">
        <v>1596</v>
      </c>
      <c r="V311" s="86" t="s">
        <v>1596</v>
      </c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1109</v>
      </c>
      <c r="D312" t="s">
        <v>407</v>
      </c>
      <c r="E312" s="33" t="s">
        <v>73</v>
      </c>
      <c r="F312" s="33" t="s">
        <v>28</v>
      </c>
      <c r="G312" s="33"/>
      <c r="H312" s="33" t="s">
        <v>826</v>
      </c>
      <c r="I312" s="34">
        <f t="shared" si="47"/>
        <v>26</v>
      </c>
      <c r="J312" s="34">
        <f>COUNTIF(L312:AM312,"APAGADO")</f>
        <v>2</v>
      </c>
      <c r="K312" s="35">
        <f>(I312)/(J312+I312)</f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 t="s">
        <v>1596</v>
      </c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827</v>
      </c>
      <c r="I313" s="34">
        <f t="shared" si="47"/>
        <v>26</v>
      </c>
      <c r="J313" s="34">
        <f>COUNTIF(L313:AM313,"APAGADO")</f>
        <v>2</v>
      </c>
      <c r="K313" s="35">
        <f>(I313)/(J313+I313)</f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 t="s">
        <v>1596</v>
      </c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1109</v>
      </c>
      <c r="D314" t="s">
        <v>414</v>
      </c>
      <c r="E314" s="33" t="s">
        <v>73</v>
      </c>
      <c r="F314" s="33" t="s">
        <v>28</v>
      </c>
      <c r="G314" s="33"/>
      <c r="H314" s="33" t="s">
        <v>828</v>
      </c>
      <c r="I314" s="34">
        <f t="shared" si="47"/>
        <v>22</v>
      </c>
      <c r="J314" s="34">
        <f t="shared" si="39"/>
        <v>6</v>
      </c>
      <c r="K314" s="35">
        <f t="shared" si="40"/>
        <v>0.7857142857142857</v>
      </c>
      <c r="L314" s="86"/>
      <c r="M314" s="86"/>
      <c r="N314" s="86"/>
      <c r="O314" s="86" t="s">
        <v>1596</v>
      </c>
      <c r="P314" s="86"/>
      <c r="Q314" s="86" t="s">
        <v>1596</v>
      </c>
      <c r="R314" s="86"/>
      <c r="S314" s="86" t="s">
        <v>1596</v>
      </c>
      <c r="T314" s="86" t="s">
        <v>1596</v>
      </c>
      <c r="U314" s="86" t="s">
        <v>1596</v>
      </c>
      <c r="V314" s="86" t="s">
        <v>1596</v>
      </c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829</v>
      </c>
      <c r="I315" s="34">
        <f t="shared" si="47"/>
        <v>22</v>
      </c>
      <c r="J315" s="34">
        <f t="shared" si="39"/>
        <v>6</v>
      </c>
      <c r="K315" s="35">
        <f t="shared" si="40"/>
        <v>0.7857142857142857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 t="s">
        <v>1596</v>
      </c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1109</v>
      </c>
      <c r="D316" t="s">
        <v>417</v>
      </c>
      <c r="E316" s="33" t="s">
        <v>73</v>
      </c>
      <c r="F316" s="33" t="s">
        <v>28</v>
      </c>
      <c r="G316" s="33"/>
      <c r="H316" s="33" t="s">
        <v>830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 t="s">
        <v>1596</v>
      </c>
      <c r="V316" s="86" t="s">
        <v>1596</v>
      </c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831</v>
      </c>
      <c r="I317" s="34">
        <f t="shared" si="47"/>
        <v>26</v>
      </c>
      <c r="J317" s="34">
        <f t="shared" si="39"/>
        <v>2</v>
      </c>
      <c r="K317" s="35">
        <f t="shared" si="40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 t="s">
        <v>1596</v>
      </c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1109</v>
      </c>
      <c r="D318" t="s">
        <v>420</v>
      </c>
      <c r="E318" s="33" t="s">
        <v>73</v>
      </c>
      <c r="F318" s="33" t="s">
        <v>28</v>
      </c>
      <c r="G318" s="33"/>
      <c r="H318" s="33" t="s">
        <v>832</v>
      </c>
      <c r="I318" s="34">
        <f t="shared" si="47"/>
        <v>26</v>
      </c>
      <c r="J318" s="34">
        <f t="shared" si="39"/>
        <v>2</v>
      </c>
      <c r="K318" s="35">
        <f t="shared" si="40"/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 t="s">
        <v>1596</v>
      </c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833</v>
      </c>
      <c r="I319" s="34">
        <f t="shared" si="47"/>
        <v>26</v>
      </c>
      <c r="J319" s="34">
        <f t="shared" si="39"/>
        <v>2</v>
      </c>
      <c r="K319" s="35">
        <f t="shared" si="40"/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 t="s">
        <v>1596</v>
      </c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947</v>
      </c>
      <c r="C320" t="s">
        <v>1109</v>
      </c>
      <c r="D320" t="s">
        <v>948</v>
      </c>
      <c r="E320" s="33" t="s">
        <v>19</v>
      </c>
      <c r="F320" s="33" t="s">
        <v>28</v>
      </c>
      <c r="G320" s="33"/>
      <c r="H320" s="33" t="s">
        <v>955</v>
      </c>
      <c r="I320" s="34">
        <f t="shared" si="47"/>
        <v>22</v>
      </c>
      <c r="J320" s="34">
        <f>COUNTIF(L320:AM320,"APAGADO")</f>
        <v>6</v>
      </c>
      <c r="K320" s="35">
        <f>(I320)/(J320+I320)</f>
        <v>0.7857142857142857</v>
      </c>
      <c r="L320" s="86"/>
      <c r="M320" s="86"/>
      <c r="N320" s="86"/>
      <c r="O320" s="86" t="s">
        <v>1596</v>
      </c>
      <c r="P320" s="86"/>
      <c r="Q320" s="86" t="s">
        <v>1596</v>
      </c>
      <c r="R320" s="86"/>
      <c r="S320" s="86" t="s">
        <v>1596</v>
      </c>
      <c r="T320" s="86" t="s">
        <v>1596</v>
      </c>
      <c r="U320" s="86" t="s">
        <v>1596</v>
      </c>
      <c r="V320" s="86" t="s">
        <v>1596</v>
      </c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949</v>
      </c>
      <c r="C321" t="s">
        <v>1109</v>
      </c>
      <c r="D321" t="s">
        <v>950</v>
      </c>
      <c r="E321" s="33" t="s">
        <v>19</v>
      </c>
      <c r="F321" s="33" t="s">
        <v>28</v>
      </c>
      <c r="G321" s="33"/>
      <c r="H321" s="33" t="s">
        <v>956</v>
      </c>
      <c r="I321" s="34">
        <f t="shared" si="47"/>
        <v>26</v>
      </c>
      <c r="J321" s="34">
        <f>COUNTIF(L321:AM321,"APAGADO")</f>
        <v>2</v>
      </c>
      <c r="K321" s="35">
        <f>(I321)/(J321+I321)</f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 t="s">
        <v>1596</v>
      </c>
      <c r="V321" s="86" t="s">
        <v>1596</v>
      </c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1058</v>
      </c>
      <c r="C322" t="s">
        <v>1109</v>
      </c>
      <c r="D322" t="s">
        <v>1059</v>
      </c>
      <c r="E322" s="33" t="s">
        <v>19</v>
      </c>
      <c r="F322" s="33" t="s">
        <v>28</v>
      </c>
      <c r="G322" s="33"/>
      <c r="H322" s="33" t="s">
        <v>1270</v>
      </c>
      <c r="I322" s="34">
        <f t="shared" si="47"/>
        <v>19</v>
      </c>
      <c r="J322" s="34">
        <f>COUNTIF(L322:AM322,"APAGADO")</f>
        <v>9</v>
      </c>
      <c r="K322" s="35">
        <f>(I322)/(J322+I322)</f>
        <v>0.6785714285714286</v>
      </c>
      <c r="L322" s="86" t="s">
        <v>1596</v>
      </c>
      <c r="M322" s="86" t="s">
        <v>1596</v>
      </c>
      <c r="N322" s="86" t="s">
        <v>1596</v>
      </c>
      <c r="O322" s="86" t="s">
        <v>1596</v>
      </c>
      <c r="P322" s="86"/>
      <c r="Q322" s="86" t="s">
        <v>1596</v>
      </c>
      <c r="R322" s="86"/>
      <c r="S322" s="86" t="s">
        <v>1596</v>
      </c>
      <c r="T322" s="86" t="s">
        <v>1596</v>
      </c>
      <c r="U322" s="86" t="s">
        <v>1596</v>
      </c>
      <c r="V322" s="86" t="s">
        <v>1596</v>
      </c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1110</v>
      </c>
      <c r="D323" t="s">
        <v>423</v>
      </c>
      <c r="E323" s="33" t="s">
        <v>15</v>
      </c>
      <c r="F323" s="33" t="s">
        <v>20</v>
      </c>
      <c r="G323" s="33"/>
      <c r="H323" s="33" t="s">
        <v>835</v>
      </c>
      <c r="I323" s="34">
        <f t="shared" si="47"/>
        <v>26</v>
      </c>
      <c r="J323" s="34">
        <f t="shared" si="39"/>
        <v>2</v>
      </c>
      <c r="K323" s="35">
        <f t="shared" si="40"/>
        <v>0.9285714285714286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 t="s">
        <v>1596</v>
      </c>
      <c r="V323" s="86" t="s">
        <v>1596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1110</v>
      </c>
      <c r="D324" t="s">
        <v>425</v>
      </c>
      <c r="E324" s="33" t="s">
        <v>15</v>
      </c>
      <c r="F324" s="33" t="s">
        <v>28</v>
      </c>
      <c r="G324" s="33"/>
      <c r="H324" s="33" t="s">
        <v>1628</v>
      </c>
      <c r="I324" s="34">
        <f t="shared" si="47"/>
        <v>26</v>
      </c>
      <c r="J324" s="34">
        <f t="shared" si="39"/>
        <v>2</v>
      </c>
      <c r="K324" s="35">
        <f t="shared" si="40"/>
        <v>0.9285714285714286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 t="s">
        <v>1596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1060</v>
      </c>
      <c r="C325" t="s">
        <v>1110</v>
      </c>
      <c r="D325" t="s">
        <v>1061</v>
      </c>
      <c r="E325" s="33" t="s">
        <v>73</v>
      </c>
      <c r="F325" s="33" t="s">
        <v>20</v>
      </c>
      <c r="G325" s="33"/>
      <c r="H325" s="33" t="s">
        <v>1332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1062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1271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1110</v>
      </c>
      <c r="D327" t="s">
        <v>427</v>
      </c>
      <c r="E327" s="33" t="s">
        <v>19</v>
      </c>
      <c r="F327" s="33" t="s">
        <v>28</v>
      </c>
      <c r="G327" s="33"/>
      <c r="H327" s="33" t="s">
        <v>1629</v>
      </c>
      <c r="I327" s="34">
        <f t="shared" si="47"/>
        <v>27</v>
      </c>
      <c r="J327" s="34">
        <f t="shared" ref="J327:J407" si="51">COUNTIF(L327:AM327,"APAGADO")</f>
        <v>1</v>
      </c>
      <c r="K327" s="35">
        <f t="shared" ref="K327:K407" si="52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 t="s">
        <v>1596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1110</v>
      </c>
      <c r="D328" t="s">
        <v>429</v>
      </c>
      <c r="E328" s="33" t="s">
        <v>19</v>
      </c>
      <c r="F328" s="33" t="s">
        <v>20</v>
      </c>
      <c r="G328" s="33"/>
      <c r="H328" s="33" t="s">
        <v>834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1110</v>
      </c>
      <c r="D329" t="s">
        <v>431</v>
      </c>
      <c r="E329" s="33" t="s">
        <v>73</v>
      </c>
      <c r="F329" s="33" t="s">
        <v>28</v>
      </c>
      <c r="G329" s="33"/>
      <c r="H329" s="33" t="s">
        <v>837</v>
      </c>
      <c r="I329" s="34">
        <f t="shared" si="47"/>
        <v>26</v>
      </c>
      <c r="J329" s="34">
        <f t="shared" si="51"/>
        <v>2</v>
      </c>
      <c r="K329" s="35">
        <f t="shared" si="52"/>
        <v>0.9285714285714286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 t="s">
        <v>1596</v>
      </c>
      <c r="V329" s="86" t="s">
        <v>1596</v>
      </c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838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 t="s">
        <v>1596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1110</v>
      </c>
      <c r="D331" t="s">
        <v>434</v>
      </c>
      <c r="E331" s="33" t="s">
        <v>73</v>
      </c>
      <c r="F331" s="33" t="s">
        <v>28</v>
      </c>
      <c r="G331" s="33"/>
      <c r="H331" s="33" t="s">
        <v>839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 t="s">
        <v>1596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840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 t="s">
        <v>1596</v>
      </c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1110</v>
      </c>
      <c r="D333" t="s">
        <v>438</v>
      </c>
      <c r="E333" s="33" t="s">
        <v>19</v>
      </c>
      <c r="F333" s="33" t="s">
        <v>20</v>
      </c>
      <c r="G333" s="33"/>
      <c r="H333" s="33" t="s">
        <v>841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1587</v>
      </c>
      <c r="C334" t="s">
        <v>1110</v>
      </c>
      <c r="D334" t="s">
        <v>1588</v>
      </c>
      <c r="E334" s="33"/>
      <c r="F334" s="33"/>
      <c r="G334" s="33"/>
      <c r="H334" s="33" t="s">
        <v>1589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1110</v>
      </c>
      <c r="D335" t="s">
        <v>449</v>
      </c>
      <c r="E335" s="33" t="s">
        <v>15</v>
      </c>
      <c r="F335" s="33" t="s">
        <v>28</v>
      </c>
      <c r="G335" s="33"/>
      <c r="H335" s="33" t="s">
        <v>1609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1110</v>
      </c>
      <c r="D336" t="s">
        <v>451</v>
      </c>
      <c r="E336" s="33" t="s">
        <v>19</v>
      </c>
      <c r="F336" s="33" t="s">
        <v>20</v>
      </c>
      <c r="G336" s="33"/>
      <c r="H336" s="33" t="s">
        <v>842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1596</v>
      </c>
      <c r="M336" s="86" t="s">
        <v>1596</v>
      </c>
      <c r="N336" s="86" t="s">
        <v>1596</v>
      </c>
      <c r="O336" s="86" t="s">
        <v>1596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1110</v>
      </c>
      <c r="D337" t="s">
        <v>440</v>
      </c>
      <c r="E337" s="33" t="s">
        <v>19</v>
      </c>
      <c r="F337" s="33" t="s">
        <v>20</v>
      </c>
      <c r="G337" s="33"/>
      <c r="H337" s="33" t="s">
        <v>843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1110</v>
      </c>
      <c r="D338" t="s">
        <v>443</v>
      </c>
      <c r="E338" s="33" t="s">
        <v>46</v>
      </c>
      <c r="F338" s="33" t="s">
        <v>28</v>
      </c>
      <c r="G338" s="33"/>
      <c r="H338" s="33" t="s">
        <v>1610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1110</v>
      </c>
      <c r="D339" t="s">
        <v>453</v>
      </c>
      <c r="E339" s="33" t="s">
        <v>15</v>
      </c>
      <c r="F339" s="33" t="s">
        <v>1103</v>
      </c>
      <c r="G339" s="33" t="s">
        <v>1307</v>
      </c>
      <c r="H339" s="33" t="s">
        <v>844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1110</v>
      </c>
      <c r="D340" t="s">
        <v>445</v>
      </c>
      <c r="E340" s="33" t="s">
        <v>15</v>
      </c>
      <c r="F340" s="33" t="s">
        <v>28</v>
      </c>
      <c r="G340" s="33"/>
      <c r="H340" s="33" t="s">
        <v>845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1110</v>
      </c>
      <c r="D341" t="s">
        <v>447</v>
      </c>
      <c r="E341" s="33" t="s">
        <v>15</v>
      </c>
      <c r="F341" s="33" t="s">
        <v>28</v>
      </c>
      <c r="G341" s="33"/>
      <c r="H341" s="33" t="s">
        <v>846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1172</v>
      </c>
      <c r="B342" t="s">
        <v>1173</v>
      </c>
      <c r="C342" t="s">
        <v>1110</v>
      </c>
      <c r="D342" t="s">
        <v>1174</v>
      </c>
      <c r="E342" s="33" t="s">
        <v>1162</v>
      </c>
      <c r="F342" s="33" t="s">
        <v>28</v>
      </c>
      <c r="G342" s="33"/>
      <c r="H342" s="33" t="s">
        <v>1188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1192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1189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1109</v>
      </c>
      <c r="D344" t="s">
        <v>455</v>
      </c>
      <c r="E344" s="33" t="s">
        <v>73</v>
      </c>
      <c r="F344" s="33" t="s">
        <v>28</v>
      </c>
      <c r="G344" s="33"/>
      <c r="H344" s="33" t="s">
        <v>847</v>
      </c>
      <c r="I344" s="34">
        <f t="shared" si="47"/>
        <v>19</v>
      </c>
      <c r="J344" s="34">
        <f t="shared" si="51"/>
        <v>9</v>
      </c>
      <c r="K344" s="35">
        <f t="shared" si="52"/>
        <v>0.6785714285714286</v>
      </c>
      <c r="L344" s="86" t="s">
        <v>1596</v>
      </c>
      <c r="M344" s="86" t="s">
        <v>1596</v>
      </c>
      <c r="N344" s="86" t="s">
        <v>1596</v>
      </c>
      <c r="O344" s="86" t="s">
        <v>1596</v>
      </c>
      <c r="P344" s="86"/>
      <c r="Q344" s="86" t="s">
        <v>1596</v>
      </c>
      <c r="R344" s="86"/>
      <c r="S344" s="86" t="s">
        <v>1596</v>
      </c>
      <c r="T344" s="86" t="s">
        <v>1596</v>
      </c>
      <c r="U344" s="86" t="s">
        <v>1596</v>
      </c>
      <c r="V344" s="86" t="s">
        <v>1596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848</v>
      </c>
      <c r="I345" s="34">
        <f t="shared" si="47"/>
        <v>19</v>
      </c>
      <c r="J345" s="34">
        <f t="shared" si="51"/>
        <v>9</v>
      </c>
      <c r="K345" s="35">
        <f t="shared" si="52"/>
        <v>0.6785714285714286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 t="s">
        <v>1596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1063</v>
      </c>
      <c r="C346" t="s">
        <v>1109</v>
      </c>
      <c r="D346" t="s">
        <v>457</v>
      </c>
      <c r="E346" s="33" t="s">
        <v>73</v>
      </c>
      <c r="F346" s="33" t="s">
        <v>28</v>
      </c>
      <c r="G346" s="33"/>
      <c r="H346" s="33" t="s">
        <v>849</v>
      </c>
      <c r="I346" s="34">
        <f t="shared" si="47"/>
        <v>19</v>
      </c>
      <c r="J346" s="34">
        <f>COUNTIF(L346:AM346,"APAGADO")</f>
        <v>9</v>
      </c>
      <c r="K346" s="35">
        <f>(I346)/(J346+I346)</f>
        <v>0.6785714285714286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 t="s">
        <v>1596</v>
      </c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1064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850</v>
      </c>
      <c r="I347" s="34">
        <f t="shared" si="47"/>
        <v>20</v>
      </c>
      <c r="J347" s="34">
        <f>COUNTIF(L347:AM347,"APAGADO")</f>
        <v>8</v>
      </c>
      <c r="K347" s="35">
        <f>(I347)/(J347+I347)</f>
        <v>0.7142857142857143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1110</v>
      </c>
      <c r="D348" t="s">
        <v>1071</v>
      </c>
      <c r="E348" s="33" t="s">
        <v>19</v>
      </c>
      <c r="F348" s="33" t="s">
        <v>20</v>
      </c>
      <c r="G348" s="33"/>
      <c r="H348" s="33" t="s">
        <v>853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1110</v>
      </c>
      <c r="D349" t="s">
        <v>1547</v>
      </c>
      <c r="E349" s="33" t="s">
        <v>19</v>
      </c>
      <c r="F349" s="33" t="s">
        <v>20</v>
      </c>
      <c r="G349" s="33"/>
      <c r="H349" s="33" t="s">
        <v>1568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1110</v>
      </c>
      <c r="D350" t="s">
        <v>470</v>
      </c>
      <c r="E350" s="33" t="s">
        <v>19</v>
      </c>
      <c r="F350" s="33" t="s">
        <v>28</v>
      </c>
      <c r="G350" s="33"/>
      <c r="H350" s="33" t="s">
        <v>1616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1596</v>
      </c>
      <c r="M350" s="86" t="s">
        <v>1596</v>
      </c>
      <c r="N350" s="86" t="s">
        <v>1596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1065</v>
      </c>
      <c r="C351" t="s">
        <v>1110</v>
      </c>
      <c r="D351" t="s">
        <v>471</v>
      </c>
      <c r="E351" s="33" t="s">
        <v>19</v>
      </c>
      <c r="F351" s="33" t="s">
        <v>20</v>
      </c>
      <c r="G351" s="33"/>
      <c r="H351" s="33" t="s">
        <v>854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1072</v>
      </c>
      <c r="C352" t="s">
        <v>1110</v>
      </c>
      <c r="D352" t="s">
        <v>459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1073</v>
      </c>
      <c r="C353" t="s">
        <v>1110</v>
      </c>
      <c r="D353" t="s">
        <v>460</v>
      </c>
      <c r="E353" s="33" t="s">
        <v>19</v>
      </c>
      <c r="F353" s="33" t="s">
        <v>28</v>
      </c>
      <c r="G353" s="33"/>
      <c r="H353" s="33" t="s">
        <v>856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1074</v>
      </c>
      <c r="C354" t="s">
        <v>1110</v>
      </c>
      <c r="D354" t="s">
        <v>461</v>
      </c>
      <c r="E354" s="33" t="s">
        <v>19</v>
      </c>
      <c r="F354" s="33" t="s">
        <v>28</v>
      </c>
      <c r="G354" s="33"/>
      <c r="H354" s="33" t="s">
        <v>857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1110</v>
      </c>
      <c r="D355" t="s">
        <v>463</v>
      </c>
      <c r="E355" s="33" t="s">
        <v>19</v>
      </c>
      <c r="F355" s="33" t="s">
        <v>28</v>
      </c>
      <c r="G355" s="33"/>
      <c r="H355" s="33" t="s">
        <v>858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1075</v>
      </c>
      <c r="C356" t="s">
        <v>1110</v>
      </c>
      <c r="D356" t="s">
        <v>464</v>
      </c>
      <c r="E356" s="33" t="s">
        <v>15</v>
      </c>
      <c r="F356" s="33" t="s">
        <v>20</v>
      </c>
      <c r="G356" s="33"/>
      <c r="H356" s="33" t="s">
        <v>836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1076</v>
      </c>
      <c r="C357" t="s">
        <v>1110</v>
      </c>
      <c r="D357" t="s">
        <v>465</v>
      </c>
      <c r="E357" s="33" t="s">
        <v>15</v>
      </c>
      <c r="F357" s="33" t="s">
        <v>20</v>
      </c>
      <c r="G357" s="33"/>
      <c r="H357" s="33" t="s">
        <v>859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1066</v>
      </c>
      <c r="C358" t="s">
        <v>1110</v>
      </c>
      <c r="D358" t="s">
        <v>472</v>
      </c>
      <c r="E358" s="33" t="s">
        <v>15</v>
      </c>
      <c r="F358" s="33" t="s">
        <v>20</v>
      </c>
      <c r="G358" s="33"/>
      <c r="H358" s="33" t="s">
        <v>851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1110</v>
      </c>
      <c r="D359" t="s">
        <v>474</v>
      </c>
      <c r="E359" s="33" t="s">
        <v>15</v>
      </c>
      <c r="F359" s="33" t="s">
        <v>20</v>
      </c>
      <c r="G359" s="33"/>
      <c r="H359" s="33" t="s">
        <v>852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1067</v>
      </c>
      <c r="C360" t="s">
        <v>1110</v>
      </c>
      <c r="D360" t="s">
        <v>475</v>
      </c>
      <c r="E360" s="33" t="s">
        <v>73</v>
      </c>
      <c r="F360" s="33" t="s">
        <v>20</v>
      </c>
      <c r="G360" s="33"/>
      <c r="H360" s="33" t="s">
        <v>860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1068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1596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1110</v>
      </c>
      <c r="D362" t="s">
        <v>477</v>
      </c>
      <c r="E362" s="33" t="s">
        <v>15</v>
      </c>
      <c r="F362" s="33" t="s">
        <v>28</v>
      </c>
      <c r="G362" s="33"/>
      <c r="H362" s="33" t="s">
        <v>862</v>
      </c>
      <c r="I362" s="34">
        <f>COUNTIF(L362:AM362,"")</f>
        <v>19</v>
      </c>
      <c r="J362" s="34">
        <f>COUNTIF(L362:AM362,"APAGADO")</f>
        <v>9</v>
      </c>
      <c r="K362" s="35">
        <f>(I362)/(J362+I362)</f>
        <v>0.6785714285714286</v>
      </c>
      <c r="L362" s="86" t="s">
        <v>1596</v>
      </c>
      <c r="M362" s="86" t="s">
        <v>1596</v>
      </c>
      <c r="N362" s="86" t="s">
        <v>1596</v>
      </c>
      <c r="O362" s="86" t="s">
        <v>1596</v>
      </c>
      <c r="P362" s="86"/>
      <c r="Q362" s="86" t="s">
        <v>1596</v>
      </c>
      <c r="R362" s="86"/>
      <c r="S362" s="86" t="s">
        <v>1596</v>
      </c>
      <c r="T362" s="86" t="s">
        <v>1596</v>
      </c>
      <c r="U362" s="86" t="s">
        <v>1596</v>
      </c>
      <c r="V362" s="86" t="s">
        <v>1596</v>
      </c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1077</v>
      </c>
      <c r="C363" t="s">
        <v>1110</v>
      </c>
      <c r="D363" t="s">
        <v>466</v>
      </c>
      <c r="E363" s="33" t="s">
        <v>73</v>
      </c>
      <c r="F363" s="33" t="s">
        <v>28</v>
      </c>
      <c r="G363" s="33"/>
      <c r="H363" s="33" t="s">
        <v>863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1078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1069</v>
      </c>
      <c r="C365" t="s">
        <v>1110</v>
      </c>
      <c r="D365" t="s">
        <v>478</v>
      </c>
      <c r="E365" s="33" t="s">
        <v>73</v>
      </c>
      <c r="F365" s="33" t="s">
        <v>28</v>
      </c>
      <c r="G365" s="33"/>
      <c r="H365" s="33" t="s">
        <v>865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1070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1339</v>
      </c>
      <c r="C367" t="s">
        <v>1110</v>
      </c>
      <c r="D367" s="84" t="s">
        <v>1338</v>
      </c>
      <c r="E367" s="33" t="s">
        <v>73</v>
      </c>
      <c r="F367" s="33" t="s">
        <v>28</v>
      </c>
      <c r="G367" s="33"/>
      <c r="H367" s="33" t="s">
        <v>1340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1337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1341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1110</v>
      </c>
      <c r="D369" t="s">
        <v>480</v>
      </c>
      <c r="E369" s="33" t="s">
        <v>73</v>
      </c>
      <c r="F369" s="33" t="s">
        <v>28</v>
      </c>
      <c r="G369" s="33"/>
      <c r="H369" s="33" t="s">
        <v>867</v>
      </c>
      <c r="I369" s="34">
        <f t="shared" si="53"/>
        <v>19</v>
      </c>
      <c r="J369" s="34">
        <f t="shared" si="51"/>
        <v>9</v>
      </c>
      <c r="K369" s="35">
        <f t="shared" si="52"/>
        <v>0.6785714285714286</v>
      </c>
      <c r="L369" s="86" t="s">
        <v>1596</v>
      </c>
      <c r="M369" s="86" t="s">
        <v>1596</v>
      </c>
      <c r="N369" s="86" t="s">
        <v>1596</v>
      </c>
      <c r="O369" s="86" t="s">
        <v>1596</v>
      </c>
      <c r="P369" s="86"/>
      <c r="Q369" s="86" t="s">
        <v>1596</v>
      </c>
      <c r="R369" s="86"/>
      <c r="S369" s="86" t="s">
        <v>1596</v>
      </c>
      <c r="T369" s="86" t="s">
        <v>1596</v>
      </c>
      <c r="U369" s="86" t="s">
        <v>1596</v>
      </c>
      <c r="V369" s="86" t="s">
        <v>1596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868</v>
      </c>
      <c r="I370" s="34">
        <f t="shared" si="53"/>
        <v>19</v>
      </c>
      <c r="J370" s="34">
        <f t="shared" si="51"/>
        <v>9</v>
      </c>
      <c r="K370" s="35">
        <f t="shared" si="52"/>
        <v>0.6785714285714286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 t="s">
        <v>1596</v>
      </c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1153</v>
      </c>
      <c r="C371" s="33" t="s">
        <v>1110</v>
      </c>
      <c r="D371" t="s">
        <v>1152</v>
      </c>
      <c r="E371" s="33" t="s">
        <v>15</v>
      </c>
      <c r="F371" s="33" t="s">
        <v>28</v>
      </c>
      <c r="G371" s="33"/>
      <c r="H371" s="33" t="s">
        <v>1154</v>
      </c>
      <c r="I371" s="34">
        <f t="shared" si="53"/>
        <v>19</v>
      </c>
      <c r="J371" s="34">
        <f t="shared" si="51"/>
        <v>9</v>
      </c>
      <c r="K371" s="35">
        <f t="shared" si="52"/>
        <v>0.6785714285714286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 t="s">
        <v>1596</v>
      </c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1079</v>
      </c>
      <c r="C372" t="s">
        <v>1109</v>
      </c>
      <c r="D372" t="s">
        <v>500</v>
      </c>
      <c r="E372" s="33" t="s">
        <v>19</v>
      </c>
      <c r="F372" s="33" t="s">
        <v>1103</v>
      </c>
      <c r="G372" s="33" t="s">
        <v>1308</v>
      </c>
      <c r="H372" s="33" t="s">
        <v>877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1109</v>
      </c>
      <c r="D373" t="s">
        <v>484</v>
      </c>
      <c r="E373" s="33" t="s">
        <v>19</v>
      </c>
      <c r="F373" s="33" t="s">
        <v>1103</v>
      </c>
      <c r="G373" s="33" t="s">
        <v>1308</v>
      </c>
      <c r="H373" s="33" t="s">
        <v>869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1109</v>
      </c>
      <c r="D374" t="s">
        <v>486</v>
      </c>
      <c r="E374" s="33" t="s">
        <v>19</v>
      </c>
      <c r="F374" s="33" t="s">
        <v>28</v>
      </c>
      <c r="G374" s="33"/>
      <c r="H374" s="33" t="s">
        <v>870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1109</v>
      </c>
      <c r="D375" t="s">
        <v>489</v>
      </c>
      <c r="E375" s="33" t="s">
        <v>19</v>
      </c>
      <c r="F375" s="33" t="s">
        <v>28</v>
      </c>
      <c r="G375" s="33"/>
      <c r="H375" s="33" t="s">
        <v>871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1109</v>
      </c>
      <c r="D376" t="s">
        <v>491</v>
      </c>
      <c r="E376" s="33" t="s">
        <v>15</v>
      </c>
      <c r="F376" s="33" t="s">
        <v>28</v>
      </c>
      <c r="G376" s="33"/>
      <c r="H376" s="33" t="s">
        <v>872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1109</v>
      </c>
      <c r="D377" t="s">
        <v>493</v>
      </c>
      <c r="E377" s="33" t="s">
        <v>19</v>
      </c>
      <c r="F377" s="33" t="s">
        <v>28</v>
      </c>
      <c r="G377" s="33"/>
      <c r="H377" s="33" t="s">
        <v>873</v>
      </c>
      <c r="I377" s="34">
        <f t="shared" si="53"/>
        <v>19</v>
      </c>
      <c r="J377" s="34">
        <f t="shared" si="51"/>
        <v>9</v>
      </c>
      <c r="K377" s="35">
        <f t="shared" si="52"/>
        <v>0.6785714285714286</v>
      </c>
      <c r="L377" s="86" t="s">
        <v>1596</v>
      </c>
      <c r="M377" s="86" t="s">
        <v>1596</v>
      </c>
      <c r="N377" s="86" t="s">
        <v>1596</v>
      </c>
      <c r="O377" s="86" t="s">
        <v>1596</v>
      </c>
      <c r="P377" s="86"/>
      <c r="Q377" s="86" t="s">
        <v>1596</v>
      </c>
      <c r="R377" s="86"/>
      <c r="S377" s="86" t="s">
        <v>1596</v>
      </c>
      <c r="T377" s="86" t="s">
        <v>1596</v>
      </c>
      <c r="U377" s="86" t="s">
        <v>1596</v>
      </c>
      <c r="V377" s="86" t="s">
        <v>1596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1109</v>
      </c>
      <c r="D378" t="s">
        <v>495</v>
      </c>
      <c r="E378" s="33" t="s">
        <v>15</v>
      </c>
      <c r="F378" s="33" t="s">
        <v>28</v>
      </c>
      <c r="G378" s="33"/>
      <c r="H378" s="33" t="s">
        <v>874</v>
      </c>
      <c r="I378" s="34">
        <f t="shared" si="53"/>
        <v>19</v>
      </c>
      <c r="J378" s="34">
        <f t="shared" si="51"/>
        <v>9</v>
      </c>
      <c r="K378" s="35">
        <f t="shared" si="52"/>
        <v>0.6785714285714286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 t="s">
        <v>1596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1109</v>
      </c>
      <c r="D379" t="s">
        <v>497</v>
      </c>
      <c r="E379" s="33" t="s">
        <v>19</v>
      </c>
      <c r="F379" s="33" t="s">
        <v>28</v>
      </c>
      <c r="G379" s="33"/>
      <c r="H379" s="33" t="s">
        <v>875</v>
      </c>
      <c r="I379" s="34">
        <f t="shared" si="53"/>
        <v>25</v>
      </c>
      <c r="J379" s="34">
        <f t="shared" si="51"/>
        <v>3</v>
      </c>
      <c r="K379" s="35">
        <f t="shared" si="52"/>
        <v>0.8928571428571429</v>
      </c>
      <c r="L379" s="86"/>
      <c r="M379" s="86"/>
      <c r="N379" s="86"/>
      <c r="O379" s="86"/>
      <c r="P379" s="86"/>
      <c r="Q379" s="86"/>
      <c r="R379" s="86"/>
      <c r="S379" s="86"/>
      <c r="T379" s="86" t="s">
        <v>1596</v>
      </c>
      <c r="U379" s="86" t="s">
        <v>1596</v>
      </c>
      <c r="V379" s="86" t="s">
        <v>1596</v>
      </c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1109</v>
      </c>
      <c r="D380" t="s">
        <v>499</v>
      </c>
      <c r="E380" s="33" t="s">
        <v>19</v>
      </c>
      <c r="F380" s="33" t="s">
        <v>1103</v>
      </c>
      <c r="G380" s="33" t="s">
        <v>1309</v>
      </c>
      <c r="H380" s="33" t="s">
        <v>876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1236</v>
      </c>
      <c r="C381" t="s">
        <v>1109</v>
      </c>
      <c r="D381" t="s">
        <v>1237</v>
      </c>
      <c r="E381" s="33" t="s">
        <v>1162</v>
      </c>
      <c r="F381" s="33" t="s">
        <v>28</v>
      </c>
      <c r="G381" s="33"/>
      <c r="H381" s="33" t="s">
        <v>1238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1239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1240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1109</v>
      </c>
      <c r="D383" t="s">
        <v>1288</v>
      </c>
      <c r="E383" t="s">
        <v>73</v>
      </c>
      <c r="F383" t="s">
        <v>28</v>
      </c>
      <c r="G383"/>
      <c r="H383" s="33" t="s">
        <v>1333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1273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1569</v>
      </c>
      <c r="C385" t="s">
        <v>1109</v>
      </c>
      <c r="D385" s="84" t="s">
        <v>1570</v>
      </c>
      <c r="E385"/>
      <c r="F385"/>
      <c r="G385"/>
      <c r="H385" s="33"/>
      <c r="I385" s="34">
        <f t="shared" si="53"/>
        <v>19</v>
      </c>
      <c r="J385" s="34">
        <f t="shared" si="51"/>
        <v>9</v>
      </c>
      <c r="K385" s="35">
        <f t="shared" si="52"/>
        <v>0.6785714285714286</v>
      </c>
      <c r="L385" s="86" t="s">
        <v>1596</v>
      </c>
      <c r="M385" s="86" t="s">
        <v>1596</v>
      </c>
      <c r="N385" s="86" t="s">
        <v>1596</v>
      </c>
      <c r="O385" s="86" t="s">
        <v>1596</v>
      </c>
      <c r="P385" s="86"/>
      <c r="Q385" s="86" t="s">
        <v>1596</v>
      </c>
      <c r="R385" s="86"/>
      <c r="S385" s="86" t="s">
        <v>1596</v>
      </c>
      <c r="T385" s="86" t="s">
        <v>1596</v>
      </c>
      <c r="U385" s="86" t="s">
        <v>1596</v>
      </c>
      <c r="V385" s="86" t="s">
        <v>1596</v>
      </c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1586</v>
      </c>
      <c r="C386" t="s">
        <v>1109</v>
      </c>
      <c r="D386" s="84" t="s">
        <v>1593</v>
      </c>
      <c r="E386"/>
      <c r="F386"/>
      <c r="G386"/>
      <c r="H386" s="33" t="s">
        <v>1590</v>
      </c>
      <c r="I386" s="34">
        <f t="shared" si="53"/>
        <v>19</v>
      </c>
      <c r="J386" s="34">
        <f t="shared" si="51"/>
        <v>9</v>
      </c>
      <c r="K386" s="35">
        <f t="shared" si="52"/>
        <v>0.6785714285714286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 t="s">
        <v>1596</v>
      </c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1110</v>
      </c>
      <c r="D387" t="s">
        <v>502</v>
      </c>
      <c r="E387" s="33" t="s">
        <v>19</v>
      </c>
      <c r="F387" s="33" t="s">
        <v>28</v>
      </c>
      <c r="G387" s="33"/>
      <c r="H387" s="33" t="s">
        <v>1627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 t="s">
        <v>1596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1110</v>
      </c>
      <c r="D388" t="s">
        <v>504</v>
      </c>
      <c r="E388" s="33" t="s">
        <v>15</v>
      </c>
      <c r="F388" s="33" t="s">
        <v>20</v>
      </c>
      <c r="G388" s="33"/>
      <c r="H388" s="33" t="s">
        <v>878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1110</v>
      </c>
      <c r="D389" t="s">
        <v>506</v>
      </c>
      <c r="E389" s="33" t="s">
        <v>73</v>
      </c>
      <c r="F389" s="33" t="s">
        <v>20</v>
      </c>
      <c r="G389" s="33"/>
      <c r="H389" s="33" t="s">
        <v>879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880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1110</v>
      </c>
      <c r="D391" t="s">
        <v>509</v>
      </c>
      <c r="E391" s="33" t="s">
        <v>73</v>
      </c>
      <c r="F391" s="33" t="s">
        <v>20</v>
      </c>
      <c r="G391" s="33"/>
      <c r="H391" s="33" t="s">
        <v>881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882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1110</v>
      </c>
      <c r="D393" t="s">
        <v>512</v>
      </c>
      <c r="E393" s="33" t="s">
        <v>15</v>
      </c>
      <c r="F393" s="33" t="s">
        <v>28</v>
      </c>
      <c r="G393" s="33"/>
      <c r="H393" s="33" t="s">
        <v>883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1080</v>
      </c>
      <c r="C394" t="s">
        <v>1110</v>
      </c>
      <c r="D394" t="s">
        <v>513</v>
      </c>
      <c r="E394" s="33" t="s">
        <v>73</v>
      </c>
      <c r="F394" s="33" t="s">
        <v>28</v>
      </c>
      <c r="G394" s="33"/>
      <c r="H394" s="33" t="s">
        <v>884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1081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1110</v>
      </c>
      <c r="D396" t="s">
        <v>515</v>
      </c>
      <c r="E396" s="33" t="s">
        <v>73</v>
      </c>
      <c r="F396" s="33" t="s">
        <v>28</v>
      </c>
      <c r="G396" s="33"/>
      <c r="H396" s="33" t="s">
        <v>886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1143</v>
      </c>
      <c r="C398" s="33" t="s">
        <v>1110</v>
      </c>
      <c r="D398" t="s">
        <v>1144</v>
      </c>
      <c r="E398" s="33" t="s">
        <v>19</v>
      </c>
      <c r="F398" s="33" t="s">
        <v>28</v>
      </c>
      <c r="G398" s="33"/>
      <c r="H398" s="33" t="s">
        <v>1145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1148</v>
      </c>
      <c r="C399" s="33" t="s">
        <v>1110</v>
      </c>
      <c r="D399" t="s">
        <v>1146</v>
      </c>
      <c r="E399" s="33" t="s">
        <v>19</v>
      </c>
      <c r="F399" s="33" t="s">
        <v>28</v>
      </c>
      <c r="G399" s="33"/>
      <c r="H399" s="33" t="s">
        <v>1147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1149</v>
      </c>
      <c r="C400" s="33" t="s">
        <v>1110</v>
      </c>
      <c r="D400" t="s">
        <v>1150</v>
      </c>
      <c r="E400" s="33" t="s">
        <v>19</v>
      </c>
      <c r="F400" s="33" t="s">
        <v>28</v>
      </c>
      <c r="G400" s="33"/>
      <c r="H400" s="33" t="s">
        <v>1151</v>
      </c>
      <c r="I400" s="34">
        <f t="shared" si="53"/>
        <v>19</v>
      </c>
      <c r="J400" s="34">
        <f t="shared" ref="J400" si="57">COUNTIF(L400:AM400,"APAGADO")</f>
        <v>9</v>
      </c>
      <c r="K400" s="35">
        <f t="shared" ref="K400" si="58">(I400)/(J400+I400)</f>
        <v>0.6785714285714286</v>
      </c>
      <c r="L400" s="86" t="s">
        <v>1596</v>
      </c>
      <c r="M400" s="86" t="s">
        <v>1596</v>
      </c>
      <c r="N400" s="86" t="s">
        <v>1596</v>
      </c>
      <c r="O400" s="86" t="s">
        <v>1596</v>
      </c>
      <c r="P400" s="86"/>
      <c r="Q400" s="86" t="s">
        <v>1596</v>
      </c>
      <c r="R400" s="86"/>
      <c r="S400" s="86" t="s">
        <v>1596</v>
      </c>
      <c r="T400" s="86" t="s">
        <v>1596</v>
      </c>
      <c r="U400" s="86" t="s">
        <v>1596</v>
      </c>
      <c r="V400" s="86" t="s">
        <v>1596</v>
      </c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1110</v>
      </c>
      <c r="D401" t="s">
        <v>1086</v>
      </c>
      <c r="E401" s="33" t="s">
        <v>19</v>
      </c>
      <c r="F401" s="33" t="s">
        <v>28</v>
      </c>
      <c r="G401" s="33"/>
      <c r="H401" s="33" t="s">
        <v>888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1110</v>
      </c>
      <c r="D402" t="s">
        <v>1139</v>
      </c>
      <c r="E402" s="33" t="s">
        <v>19</v>
      </c>
      <c r="F402" s="33" t="s">
        <v>28</v>
      </c>
      <c r="G402" s="33"/>
      <c r="H402" s="33" t="s">
        <v>889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1110</v>
      </c>
      <c r="D403" t="s">
        <v>533</v>
      </c>
      <c r="E403" s="33" t="s">
        <v>19</v>
      </c>
      <c r="F403" s="33" t="s">
        <v>28</v>
      </c>
      <c r="G403" s="33"/>
      <c r="H403" s="33" t="s">
        <v>890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1110</v>
      </c>
      <c r="D404" t="s">
        <v>535</v>
      </c>
      <c r="E404" s="33" t="s">
        <v>19</v>
      </c>
      <c r="F404" s="33" t="s">
        <v>28</v>
      </c>
      <c r="G404" s="33"/>
      <c r="H404" s="33" t="s">
        <v>891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1110</v>
      </c>
      <c r="D405" t="s">
        <v>537</v>
      </c>
      <c r="E405" s="33" t="s">
        <v>19</v>
      </c>
      <c r="F405" s="33" t="s">
        <v>28</v>
      </c>
      <c r="G405" s="33"/>
      <c r="H405" s="33" t="s">
        <v>1625</v>
      </c>
      <c r="I405" s="34">
        <f t="shared" si="53"/>
        <v>25</v>
      </c>
      <c r="J405" s="34">
        <f t="shared" si="51"/>
        <v>3</v>
      </c>
      <c r="K405" s="35">
        <f t="shared" si="52"/>
        <v>0.8928571428571429</v>
      </c>
      <c r="L405" s="86"/>
      <c r="M405" s="86"/>
      <c r="N405" s="86"/>
      <c r="O405" s="86"/>
      <c r="P405" s="86"/>
      <c r="Q405" s="86"/>
      <c r="R405" s="86"/>
      <c r="S405" s="86" t="s">
        <v>1596</v>
      </c>
      <c r="T405" s="86" t="s">
        <v>1596</v>
      </c>
      <c r="U405" s="86" t="s">
        <v>1596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1110</v>
      </c>
      <c r="D406" t="s">
        <v>1117</v>
      </c>
      <c r="E406" s="33" t="s">
        <v>19</v>
      </c>
      <c r="F406" s="33" t="s">
        <v>28</v>
      </c>
      <c r="G406" s="33"/>
      <c r="H406" s="33" t="s">
        <v>892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1109</v>
      </c>
      <c r="D407" t="s">
        <v>1116</v>
      </c>
      <c r="E407" s="33"/>
      <c r="F407" s="33" t="s">
        <v>28</v>
      </c>
      <c r="G407" s="33"/>
      <c r="H407" s="33" t="s">
        <v>893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1110</v>
      </c>
      <c r="D408" t="s">
        <v>541</v>
      </c>
      <c r="E408" s="33" t="s">
        <v>19</v>
      </c>
      <c r="F408" s="33" t="s">
        <v>28</v>
      </c>
      <c r="G408" s="33"/>
      <c r="H408" s="33" t="s">
        <v>894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1110</v>
      </c>
      <c r="D409" t="s">
        <v>543</v>
      </c>
      <c r="E409" s="33" t="s">
        <v>19</v>
      </c>
      <c r="F409" s="33" t="s">
        <v>28</v>
      </c>
      <c r="G409" s="33"/>
      <c r="H409" s="33" t="s">
        <v>895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1082</v>
      </c>
      <c r="C410" t="s">
        <v>1110</v>
      </c>
      <c r="D410" t="s">
        <v>544</v>
      </c>
      <c r="E410" s="33" t="s">
        <v>19</v>
      </c>
      <c r="F410" s="33" t="s">
        <v>28</v>
      </c>
      <c r="G410" s="33"/>
      <c r="H410" s="33" t="s">
        <v>896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1110</v>
      </c>
      <c r="D411" t="s">
        <v>546</v>
      </c>
      <c r="E411" s="33" t="s">
        <v>19</v>
      </c>
      <c r="F411" s="33" t="s">
        <v>28</v>
      </c>
      <c r="G411" s="33"/>
      <c r="H411" s="33" t="s">
        <v>897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1087</v>
      </c>
      <c r="C412" t="s">
        <v>1110</v>
      </c>
      <c r="D412" t="s">
        <v>517</v>
      </c>
      <c r="E412" s="33" t="s">
        <v>15</v>
      </c>
      <c r="F412" s="33" t="s">
        <v>1103</v>
      </c>
      <c r="G412" s="33" t="s">
        <v>1310</v>
      </c>
      <c r="H412" s="33" t="s">
        <v>898</v>
      </c>
      <c r="I412" s="34">
        <f t="shared" si="53"/>
        <v>23</v>
      </c>
      <c r="J412" s="34">
        <f t="shared" si="59"/>
        <v>5</v>
      </c>
      <c r="K412" s="35">
        <f t="shared" si="60"/>
        <v>0.8214285714285714</v>
      </c>
      <c r="L412" s="86"/>
      <c r="M412" s="86" t="s">
        <v>1596</v>
      </c>
      <c r="N412" s="86" t="s">
        <v>1596</v>
      </c>
      <c r="O412" s="86" t="s">
        <v>1596</v>
      </c>
      <c r="P412" s="86"/>
      <c r="Q412" s="86" t="s">
        <v>1596</v>
      </c>
      <c r="R412" s="86"/>
      <c r="S412" s="86" t="s">
        <v>1596</v>
      </c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1088</v>
      </c>
      <c r="C413" t="s">
        <v>1110</v>
      </c>
      <c r="D413" t="s">
        <v>519</v>
      </c>
      <c r="E413" s="33" t="s">
        <v>19</v>
      </c>
      <c r="F413" s="33" t="s">
        <v>28</v>
      </c>
      <c r="G413" s="33"/>
      <c r="H413" s="33" t="s">
        <v>899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1596</v>
      </c>
      <c r="N413" s="86" t="s">
        <v>1596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1083</v>
      </c>
      <c r="C414" t="s">
        <v>1110</v>
      </c>
      <c r="D414" t="s">
        <v>547</v>
      </c>
      <c r="E414" s="33" t="s">
        <v>15</v>
      </c>
      <c r="F414" s="33" t="s">
        <v>28</v>
      </c>
      <c r="G414" s="33"/>
      <c r="H414" s="33" t="s">
        <v>900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1110</v>
      </c>
      <c r="D415" t="s">
        <v>521</v>
      </c>
      <c r="E415" s="33" t="s">
        <v>15</v>
      </c>
      <c r="F415" s="33" t="s">
        <v>1103</v>
      </c>
      <c r="G415" s="33" t="s">
        <v>1311</v>
      </c>
      <c r="H415" s="33" t="s">
        <v>901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1110</v>
      </c>
      <c r="D416" t="s">
        <v>524</v>
      </c>
      <c r="E416" s="33" t="s">
        <v>15</v>
      </c>
      <c r="F416" s="33" t="s">
        <v>1103</v>
      </c>
      <c r="G416" s="33" t="s">
        <v>1307</v>
      </c>
      <c r="H416" s="33" t="s">
        <v>902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1110</v>
      </c>
      <c r="D417" t="s">
        <v>1138</v>
      </c>
      <c r="E417" s="33" t="s">
        <v>15</v>
      </c>
      <c r="F417" s="33" t="s">
        <v>1103</v>
      </c>
      <c r="G417" s="33" t="s">
        <v>1312</v>
      </c>
      <c r="H417" s="33" t="s">
        <v>903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1089</v>
      </c>
      <c r="C418" t="s">
        <v>1110</v>
      </c>
      <c r="D418" t="s">
        <v>526</v>
      </c>
      <c r="E418" s="33" t="s">
        <v>15</v>
      </c>
      <c r="F418" s="33" t="s">
        <v>1103</v>
      </c>
      <c r="G418" s="33" t="s">
        <v>1313</v>
      </c>
      <c r="H418" s="33" t="s">
        <v>904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1090</v>
      </c>
      <c r="C419" t="s">
        <v>1110</v>
      </c>
      <c r="D419" t="s">
        <v>527</v>
      </c>
      <c r="E419" s="33" t="s">
        <v>15</v>
      </c>
      <c r="F419" s="33" t="s">
        <v>20</v>
      </c>
      <c r="G419" s="33"/>
      <c r="H419" s="33" t="s">
        <v>905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1110</v>
      </c>
      <c r="D420" t="s">
        <v>529</v>
      </c>
      <c r="E420" s="33" t="s">
        <v>46</v>
      </c>
      <c r="F420" s="33" t="s">
        <v>28</v>
      </c>
      <c r="G420" s="33"/>
      <c r="H420" s="33" t="s">
        <v>1602</v>
      </c>
      <c r="I420" s="34">
        <f t="shared" ref="I420:I491" si="61">COUNTIF(L420:AM420,"")</f>
        <v>19</v>
      </c>
      <c r="J420" s="34">
        <f>COUNTIF(L420:AM420,"APAGADO")</f>
        <v>9</v>
      </c>
      <c r="K420" s="35">
        <f>(I420)/(J420+I420)</f>
        <v>0.6785714285714286</v>
      </c>
      <c r="L420" s="86" t="s">
        <v>1596</v>
      </c>
      <c r="M420" s="86" t="s">
        <v>1596</v>
      </c>
      <c r="N420" s="86" t="s">
        <v>1596</v>
      </c>
      <c r="O420" s="86" t="s">
        <v>1596</v>
      </c>
      <c r="P420" s="86"/>
      <c r="Q420" s="86" t="s">
        <v>1596</v>
      </c>
      <c r="R420" s="86"/>
      <c r="S420" s="86" t="s">
        <v>1596</v>
      </c>
      <c r="T420" s="86" t="s">
        <v>1596</v>
      </c>
      <c r="U420" s="86" t="s">
        <v>1596</v>
      </c>
      <c r="V420" s="86" t="s">
        <v>1596</v>
      </c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1084</v>
      </c>
      <c r="C421" t="s">
        <v>1110</v>
      </c>
      <c r="D421" t="s">
        <v>548</v>
      </c>
      <c r="E421" s="33" t="s">
        <v>73</v>
      </c>
      <c r="F421" s="33" t="s">
        <v>28</v>
      </c>
      <c r="G421" s="33"/>
      <c r="H421" s="33" t="s">
        <v>906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1085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907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1109</v>
      </c>
      <c r="D423" t="s">
        <v>550</v>
      </c>
      <c r="E423" s="33" t="s">
        <v>73</v>
      </c>
      <c r="F423" s="33" t="s">
        <v>28</v>
      </c>
      <c r="G423" s="33"/>
      <c r="H423" s="33" t="s">
        <v>685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908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1193</v>
      </c>
      <c r="C425" t="s">
        <v>1110</v>
      </c>
      <c r="D425" t="s">
        <v>1195</v>
      </c>
      <c r="E425" s="33" t="s">
        <v>73</v>
      </c>
      <c r="F425" s="33" t="s">
        <v>28</v>
      </c>
      <c r="G425" s="33"/>
      <c r="H425" s="33" t="s">
        <v>1196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1194</v>
      </c>
      <c r="C426" t="s">
        <v>1110</v>
      </c>
      <c r="D426" t="s">
        <v>1195</v>
      </c>
      <c r="E426" s="33" t="s">
        <v>1162</v>
      </c>
      <c r="F426" s="33" t="s">
        <v>28</v>
      </c>
      <c r="G426" s="33"/>
      <c r="H426" s="33" t="s">
        <v>1197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1256</v>
      </c>
      <c r="C427" s="33" t="s">
        <v>1110</v>
      </c>
      <c r="D427" t="s">
        <v>1252</v>
      </c>
      <c r="E427" s="33" t="s">
        <v>15</v>
      </c>
      <c r="F427" s="33" t="s">
        <v>28</v>
      </c>
      <c r="G427" s="33"/>
      <c r="H427" s="33" t="s">
        <v>1253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1091</v>
      </c>
      <c r="C428" t="s">
        <v>1109</v>
      </c>
      <c r="D428" t="s">
        <v>554</v>
      </c>
      <c r="E428" s="33" t="s">
        <v>19</v>
      </c>
      <c r="F428" s="33" t="s">
        <v>28</v>
      </c>
      <c r="G428" s="33"/>
      <c r="H428" s="33" t="s">
        <v>911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 t="s">
        <v>1596</v>
      </c>
      <c r="V428" s="86" t="s">
        <v>1596</v>
      </c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1092</v>
      </c>
      <c r="C429" t="s">
        <v>1109</v>
      </c>
      <c r="D429" t="s">
        <v>555</v>
      </c>
      <c r="E429" s="33" t="s">
        <v>19</v>
      </c>
      <c r="F429" s="33" t="s">
        <v>28</v>
      </c>
      <c r="G429" s="33"/>
      <c r="H429" s="33" t="s">
        <v>912</v>
      </c>
      <c r="I429" s="34">
        <f t="shared" si="61"/>
        <v>26</v>
      </c>
      <c r="J429" s="34">
        <f t="shared" si="59"/>
        <v>2</v>
      </c>
      <c r="K429" s="35">
        <f t="shared" si="60"/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 t="s">
        <v>1596</v>
      </c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1109</v>
      </c>
      <c r="D430" t="s">
        <v>557</v>
      </c>
      <c r="E430" s="33" t="s">
        <v>73</v>
      </c>
      <c r="F430" s="33" t="s">
        <v>28</v>
      </c>
      <c r="G430" s="33"/>
      <c r="H430" s="33" t="s">
        <v>909</v>
      </c>
      <c r="I430" s="34">
        <f t="shared" si="61"/>
        <v>26</v>
      </c>
      <c r="J430" s="34">
        <f t="shared" si="59"/>
        <v>2</v>
      </c>
      <c r="K430" s="35">
        <f t="shared" si="60"/>
        <v>0.9285714285714286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 t="s">
        <v>1596</v>
      </c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910</v>
      </c>
      <c r="I431" s="34">
        <f t="shared" si="61"/>
        <v>26</v>
      </c>
      <c r="J431" s="34">
        <f t="shared" si="59"/>
        <v>2</v>
      </c>
      <c r="K431" s="35">
        <f t="shared" si="60"/>
        <v>0.9285714285714286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 t="s">
        <v>1596</v>
      </c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1109</v>
      </c>
      <c r="D432" t="s">
        <v>560</v>
      </c>
      <c r="E432" s="33" t="s">
        <v>73</v>
      </c>
      <c r="F432" s="33" t="s">
        <v>28</v>
      </c>
      <c r="G432" s="33"/>
      <c r="H432" s="33" t="s">
        <v>913</v>
      </c>
      <c r="I432" s="34">
        <f t="shared" si="61"/>
        <v>22</v>
      </c>
      <c r="J432" s="34">
        <f t="shared" si="59"/>
        <v>6</v>
      </c>
      <c r="K432" s="35">
        <f t="shared" si="60"/>
        <v>0.7857142857142857</v>
      </c>
      <c r="L432" s="86"/>
      <c r="M432" s="86"/>
      <c r="N432" s="86"/>
      <c r="O432" s="86" t="s">
        <v>1596</v>
      </c>
      <c r="P432" s="86"/>
      <c r="Q432" s="86" t="s">
        <v>1596</v>
      </c>
      <c r="R432" s="86"/>
      <c r="S432" s="86" t="s">
        <v>1596</v>
      </c>
      <c r="T432" s="86" t="s">
        <v>1596</v>
      </c>
      <c r="U432" s="86" t="s">
        <v>1596</v>
      </c>
      <c r="V432" s="86" t="s">
        <v>1596</v>
      </c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914</v>
      </c>
      <c r="I433" s="34">
        <f t="shared" si="61"/>
        <v>22</v>
      </c>
      <c r="J433" s="34">
        <f t="shared" si="59"/>
        <v>6</v>
      </c>
      <c r="K433" s="35">
        <f t="shared" si="60"/>
        <v>0.7857142857142857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 t="s">
        <v>1596</v>
      </c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1109</v>
      </c>
      <c r="D434" t="s">
        <v>553</v>
      </c>
      <c r="E434" s="33" t="s">
        <v>19</v>
      </c>
      <c r="F434" s="33" t="s">
        <v>28</v>
      </c>
      <c r="G434" s="33"/>
      <c r="H434" s="33" t="s">
        <v>915</v>
      </c>
      <c r="I434" s="34">
        <f t="shared" si="61"/>
        <v>22</v>
      </c>
      <c r="J434" s="34">
        <f>COUNTIF(L434:AM434,"APAGADO")</f>
        <v>6</v>
      </c>
      <c r="K434" s="35">
        <f>(I434)/(J434+I434)</f>
        <v>0.7857142857142857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 t="s">
        <v>1596</v>
      </c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1109</v>
      </c>
      <c r="D435" t="s">
        <v>563</v>
      </c>
      <c r="E435" s="33" t="s">
        <v>15</v>
      </c>
      <c r="F435" s="33" t="s">
        <v>28</v>
      </c>
      <c r="G435" s="33"/>
      <c r="H435" s="33" t="s">
        <v>916</v>
      </c>
      <c r="I435" s="34">
        <f t="shared" si="61"/>
        <v>26</v>
      </c>
      <c r="J435" s="34">
        <f t="shared" si="59"/>
        <v>2</v>
      </c>
      <c r="K435" s="35">
        <f t="shared" si="60"/>
        <v>0.9285714285714286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 t="s">
        <v>1596</v>
      </c>
      <c r="V435" s="86" t="s">
        <v>1596</v>
      </c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1574</v>
      </c>
      <c r="C436" s="33" t="s">
        <v>1109</v>
      </c>
      <c r="D436" t="s">
        <v>1575</v>
      </c>
      <c r="E436" s="33"/>
      <c r="F436" s="33"/>
      <c r="G436" s="33"/>
      <c r="H436" s="33" t="s">
        <v>1582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1109</v>
      </c>
      <c r="D437" t="s">
        <v>565</v>
      </c>
      <c r="E437" s="33" t="s">
        <v>19</v>
      </c>
      <c r="F437" s="33" t="s">
        <v>28</v>
      </c>
      <c r="G437" s="33"/>
      <c r="H437" s="33" t="s">
        <v>917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1109</v>
      </c>
      <c r="D438" t="s">
        <v>567</v>
      </c>
      <c r="E438" s="33" t="s">
        <v>19</v>
      </c>
      <c r="F438" s="33" t="s">
        <v>28</v>
      </c>
      <c r="G438" s="33"/>
      <c r="H438" s="33" t="s">
        <v>1605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1109</v>
      </c>
      <c r="D439" t="s">
        <v>569</v>
      </c>
      <c r="E439" s="33" t="s">
        <v>19</v>
      </c>
      <c r="F439" s="33" t="s">
        <v>28</v>
      </c>
      <c r="G439" s="33"/>
      <c r="H439" s="33" t="s">
        <v>1623</v>
      </c>
      <c r="I439" s="34">
        <f t="shared" si="61"/>
        <v>24</v>
      </c>
      <c r="J439" s="34">
        <f t="shared" si="59"/>
        <v>4</v>
      </c>
      <c r="K439" s="35">
        <f t="shared" si="60"/>
        <v>0.8571428571428571</v>
      </c>
      <c r="L439" s="86"/>
      <c r="M439" s="86"/>
      <c r="N439" s="86"/>
      <c r="O439" s="86"/>
      <c r="P439" s="86"/>
      <c r="Q439" s="86"/>
      <c r="R439" s="86"/>
      <c r="S439" s="86" t="s">
        <v>1596</v>
      </c>
      <c r="T439" s="86" t="s">
        <v>1596</v>
      </c>
      <c r="U439" s="86" t="s">
        <v>1596</v>
      </c>
      <c r="V439" s="86" t="s">
        <v>1596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1109</v>
      </c>
      <c r="D440" t="s">
        <v>571</v>
      </c>
      <c r="E440" s="33" t="s">
        <v>19</v>
      </c>
      <c r="F440" s="33" t="s">
        <v>1103</v>
      </c>
      <c r="G440" s="33" t="s">
        <v>1314</v>
      </c>
      <c r="H440" s="33" t="s">
        <v>918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1109</v>
      </c>
      <c r="D441" t="s">
        <v>573</v>
      </c>
      <c r="E441" s="33" t="s">
        <v>19</v>
      </c>
      <c r="F441" s="33" t="s">
        <v>28</v>
      </c>
      <c r="G441" s="33"/>
      <c r="H441" s="33" t="s">
        <v>1621</v>
      </c>
      <c r="I441" s="34">
        <f t="shared" si="61"/>
        <v>24</v>
      </c>
      <c r="J441" s="34">
        <f t="shared" si="59"/>
        <v>4</v>
      </c>
      <c r="K441" s="35">
        <f t="shared" si="60"/>
        <v>0.8571428571428571</v>
      </c>
      <c r="L441" s="86"/>
      <c r="M441" s="86"/>
      <c r="N441" s="86"/>
      <c r="O441" s="86"/>
      <c r="P441" s="86"/>
      <c r="Q441" s="86"/>
      <c r="R441" s="86"/>
      <c r="S441" s="86" t="s">
        <v>1596</v>
      </c>
      <c r="T441" s="86" t="s">
        <v>1596</v>
      </c>
      <c r="U441" s="86" t="s">
        <v>1596</v>
      </c>
      <c r="V441" s="86" t="s">
        <v>1596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1523</v>
      </c>
      <c r="C442" t="s">
        <v>1109</v>
      </c>
      <c r="D442" t="s">
        <v>1524</v>
      </c>
      <c r="E442" s="33" t="s">
        <v>73</v>
      </c>
      <c r="F442" s="33" t="s">
        <v>28</v>
      </c>
      <c r="G442" s="33"/>
      <c r="H442" s="33" t="s">
        <v>1556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1110</v>
      </c>
      <c r="D443" t="s">
        <v>576</v>
      </c>
      <c r="E443" s="33" t="s">
        <v>15</v>
      </c>
      <c r="F443" s="33" t="s">
        <v>28</v>
      </c>
      <c r="G443" s="33"/>
      <c r="H443" s="33" t="s">
        <v>919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1110</v>
      </c>
      <c r="D444" t="s">
        <v>578</v>
      </c>
      <c r="E444" s="33" t="s">
        <v>15</v>
      </c>
      <c r="F444" s="33" t="s">
        <v>28</v>
      </c>
      <c r="G444" s="33"/>
      <c r="H444" s="33" t="s">
        <v>920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1093</v>
      </c>
      <c r="C445" t="s">
        <v>1110</v>
      </c>
      <c r="D445" t="s">
        <v>579</v>
      </c>
      <c r="E445" s="33" t="s">
        <v>73</v>
      </c>
      <c r="F445" s="33" t="s">
        <v>28</v>
      </c>
      <c r="G445" s="33"/>
      <c r="H445" s="33" t="s">
        <v>921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1094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922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1095</v>
      </c>
      <c r="C447" t="s">
        <v>1110</v>
      </c>
      <c r="D447" t="s">
        <v>581</v>
      </c>
      <c r="E447" s="33" t="s">
        <v>73</v>
      </c>
      <c r="F447" s="33" t="s">
        <v>28</v>
      </c>
      <c r="G447" s="33"/>
      <c r="H447" s="33" t="s">
        <v>923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1096</v>
      </c>
      <c r="C448" t="s">
        <v>1110</v>
      </c>
      <c r="D448" t="s">
        <v>582</v>
      </c>
      <c r="E448" s="33" t="s">
        <v>15</v>
      </c>
      <c r="F448" s="33" t="s">
        <v>28</v>
      </c>
      <c r="G448" s="33"/>
      <c r="H448" s="33" t="s">
        <v>924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1110</v>
      </c>
      <c r="D449" t="s">
        <v>584</v>
      </c>
      <c r="E449" s="33" t="s">
        <v>73</v>
      </c>
      <c r="F449" s="33" t="s">
        <v>28</v>
      </c>
      <c r="G449" s="33"/>
      <c r="H449" s="33" t="s">
        <v>925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1596</v>
      </c>
      <c r="N449" s="86" t="s">
        <v>1596</v>
      </c>
      <c r="O449" s="86" t="s">
        <v>1596</v>
      </c>
      <c r="P449" s="86"/>
      <c r="Q449" s="86" t="s">
        <v>1596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1110</v>
      </c>
      <c r="D450" t="s">
        <v>586</v>
      </c>
      <c r="E450" s="33" t="s">
        <v>15</v>
      </c>
      <c r="F450" s="33" t="s">
        <v>28</v>
      </c>
      <c r="G450" s="33"/>
      <c r="H450" s="33" t="s">
        <v>926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1110</v>
      </c>
      <c r="D451" t="s">
        <v>588</v>
      </c>
      <c r="E451" s="33" t="s">
        <v>15</v>
      </c>
      <c r="F451" s="33" t="s">
        <v>28</v>
      </c>
      <c r="G451" s="33"/>
      <c r="H451" s="33" t="s">
        <v>927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1110</v>
      </c>
      <c r="D452" t="s">
        <v>1140</v>
      </c>
      <c r="E452" s="33" t="s">
        <v>19</v>
      </c>
      <c r="F452" s="33" t="s">
        <v>20</v>
      </c>
      <c r="G452" s="33"/>
      <c r="H452" s="33" t="s">
        <v>928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1097</v>
      </c>
      <c r="C453" t="s">
        <v>1110</v>
      </c>
      <c r="D453" t="s">
        <v>1141</v>
      </c>
      <c r="E453" s="33" t="s">
        <v>73</v>
      </c>
      <c r="F453" s="33" t="s">
        <v>28</v>
      </c>
      <c r="G453" s="33"/>
      <c r="H453" s="33" t="s">
        <v>929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1596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1098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930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1099</v>
      </c>
      <c r="C455" t="s">
        <v>1110</v>
      </c>
      <c r="D455" t="s">
        <v>1155</v>
      </c>
      <c r="E455" s="33" t="s">
        <v>15</v>
      </c>
      <c r="F455" s="33" t="s">
        <v>28</v>
      </c>
      <c r="G455" s="33"/>
      <c r="H455" s="33" t="s">
        <v>931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1110</v>
      </c>
      <c r="D456" t="s">
        <v>1142</v>
      </c>
      <c r="E456" s="33" t="s">
        <v>15</v>
      </c>
      <c r="F456" s="33" t="s">
        <v>28</v>
      </c>
      <c r="G456" s="33"/>
      <c r="H456" s="33" t="s">
        <v>1271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1110</v>
      </c>
      <c r="D457" t="s">
        <v>593</v>
      </c>
      <c r="E457" s="33" t="s">
        <v>73</v>
      </c>
      <c r="F457" s="33" t="s">
        <v>28</v>
      </c>
      <c r="G457" s="33"/>
      <c r="H457" s="33" t="s">
        <v>932</v>
      </c>
      <c r="I457" s="34">
        <f t="shared" si="61"/>
        <v>26</v>
      </c>
      <c r="J457" s="34">
        <f>COUNTIF(L457:AM457,"APAGADO")</f>
        <v>2</v>
      </c>
      <c r="K457" s="35">
        <f>(I457)/(J457+I457)</f>
        <v>0.9285714285714286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 t="s">
        <v>1596</v>
      </c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1100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933</v>
      </c>
      <c r="I458" s="34">
        <f t="shared" si="61"/>
        <v>26</v>
      </c>
      <c r="J458" s="34">
        <f t="shared" si="59"/>
        <v>2</v>
      </c>
      <c r="K458" s="35">
        <f t="shared" si="60"/>
        <v>0.9285714285714286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 t="s">
        <v>1596</v>
      </c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1101</v>
      </c>
      <c r="C459" t="s">
        <v>1110</v>
      </c>
      <c r="D459" t="s">
        <v>594</v>
      </c>
      <c r="E459" s="33" t="s">
        <v>73</v>
      </c>
      <c r="F459" s="33" t="s">
        <v>28</v>
      </c>
      <c r="G459" s="33"/>
      <c r="H459" s="33" t="s">
        <v>934</v>
      </c>
      <c r="I459" s="34">
        <f t="shared" si="61"/>
        <v>26</v>
      </c>
      <c r="J459" s="34">
        <f t="shared" si="59"/>
        <v>2</v>
      </c>
      <c r="K459" s="35">
        <f t="shared" si="60"/>
        <v>0.9285714285714286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 t="s">
        <v>1596</v>
      </c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935</v>
      </c>
      <c r="I460" s="34">
        <f t="shared" si="61"/>
        <v>26</v>
      </c>
      <c r="J460" s="34">
        <f t="shared" si="59"/>
        <v>2</v>
      </c>
      <c r="K460" s="35">
        <f t="shared" si="60"/>
        <v>0.9285714285714286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 t="s">
        <v>1596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1110</v>
      </c>
      <c r="D461" t="s">
        <v>598</v>
      </c>
      <c r="E461" s="33" t="s">
        <v>15</v>
      </c>
      <c r="F461" s="33" t="s">
        <v>28</v>
      </c>
      <c r="G461" s="33"/>
      <c r="H461" s="33" t="s">
        <v>936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1102</v>
      </c>
      <c r="C462" t="s">
        <v>1110</v>
      </c>
      <c r="D462" t="s">
        <v>600</v>
      </c>
      <c r="E462" s="33" t="s">
        <v>15</v>
      </c>
      <c r="F462" s="33" t="s">
        <v>20</v>
      </c>
      <c r="G462" s="33"/>
      <c r="H462" s="33" t="s">
        <v>937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1110</v>
      </c>
      <c r="D463" t="s">
        <v>602</v>
      </c>
      <c r="E463" s="33" t="s">
        <v>15</v>
      </c>
      <c r="F463" s="33" t="s">
        <v>20</v>
      </c>
      <c r="G463" s="33"/>
      <c r="H463" s="33" t="s">
        <v>938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1110</v>
      </c>
      <c r="D464" t="s">
        <v>604</v>
      </c>
      <c r="E464" s="33" t="s">
        <v>15</v>
      </c>
      <c r="F464" s="33" t="s">
        <v>20</v>
      </c>
      <c r="G464" s="33"/>
      <c r="H464" s="33" t="s">
        <v>939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1163</v>
      </c>
      <c r="C465" s="33" t="s">
        <v>1110</v>
      </c>
      <c r="D465" t="s">
        <v>1165</v>
      </c>
      <c r="E465" s="33" t="s">
        <v>1162</v>
      </c>
      <c r="F465" s="33" t="s">
        <v>28</v>
      </c>
      <c r="G465" s="33"/>
      <c r="H465" s="33" t="s">
        <v>1170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1164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1249</v>
      </c>
      <c r="C467" s="33" t="s">
        <v>1110</v>
      </c>
      <c r="D467" t="s">
        <v>1250</v>
      </c>
      <c r="E467" s="33" t="s">
        <v>15</v>
      </c>
      <c r="F467" s="33" t="s">
        <v>28</v>
      </c>
      <c r="G467" s="33"/>
      <c r="H467" s="33" t="s">
        <v>1251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1110</v>
      </c>
      <c r="D468" t="s">
        <v>609</v>
      </c>
      <c r="E468" s="33" t="s">
        <v>19</v>
      </c>
      <c r="F468" s="33" t="s">
        <v>28</v>
      </c>
      <c r="G468" s="33"/>
      <c r="H468" s="33" t="s">
        <v>1606</v>
      </c>
      <c r="I468" s="34">
        <f t="shared" si="61"/>
        <v>25</v>
      </c>
      <c r="J468" s="34">
        <f t="shared" si="59"/>
        <v>3</v>
      </c>
      <c r="K468" s="35">
        <f t="shared" si="60"/>
        <v>0.8928571428571429</v>
      </c>
      <c r="L468" s="86" t="s">
        <v>1596</v>
      </c>
      <c r="M468" s="86"/>
      <c r="N468" s="86"/>
      <c r="O468" s="86"/>
      <c r="P468" s="86"/>
      <c r="Q468" s="86"/>
      <c r="R468" s="86"/>
      <c r="S468" s="86"/>
      <c r="T468" s="86"/>
      <c r="U468" s="86" t="s">
        <v>1596</v>
      </c>
      <c r="V468" s="86" t="s">
        <v>1596</v>
      </c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1109</v>
      </c>
      <c r="D469" t="s">
        <v>611</v>
      </c>
      <c r="E469" s="33" t="s">
        <v>19</v>
      </c>
      <c r="F469" s="33" t="s">
        <v>28</v>
      </c>
      <c r="G469" s="33"/>
      <c r="H469" s="33" t="s">
        <v>1603</v>
      </c>
      <c r="I469" s="34">
        <f t="shared" si="61"/>
        <v>19</v>
      </c>
      <c r="J469" s="34">
        <f t="shared" si="59"/>
        <v>9</v>
      </c>
      <c r="K469" s="35">
        <f t="shared" si="60"/>
        <v>0.6785714285714286</v>
      </c>
      <c r="L469" s="86" t="s">
        <v>1596</v>
      </c>
      <c r="M469" s="86" t="s">
        <v>1596</v>
      </c>
      <c r="N469" s="86" t="s">
        <v>1596</v>
      </c>
      <c r="O469" s="86" t="s">
        <v>1596</v>
      </c>
      <c r="P469" s="86"/>
      <c r="Q469" s="86" t="s">
        <v>1596</v>
      </c>
      <c r="R469" s="86"/>
      <c r="S469" s="86" t="s">
        <v>1596</v>
      </c>
      <c r="T469" s="86" t="s">
        <v>1596</v>
      </c>
      <c r="U469" s="86" t="s">
        <v>1596</v>
      </c>
      <c r="V469" s="86" t="s">
        <v>1596</v>
      </c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1109</v>
      </c>
      <c r="D470" t="s">
        <v>613</v>
      </c>
      <c r="E470" s="33" t="s">
        <v>15</v>
      </c>
      <c r="F470" s="33" t="s">
        <v>28</v>
      </c>
      <c r="G470" s="33"/>
      <c r="H470" s="33" t="s">
        <v>1622</v>
      </c>
      <c r="I470" s="34">
        <f t="shared" si="61"/>
        <v>24</v>
      </c>
      <c r="J470" s="34">
        <f t="shared" si="59"/>
        <v>4</v>
      </c>
      <c r="K470" s="35">
        <f t="shared" si="60"/>
        <v>0.8571428571428571</v>
      </c>
      <c r="L470" s="86"/>
      <c r="M470" s="86"/>
      <c r="N470" s="86"/>
      <c r="O470" s="86"/>
      <c r="P470" s="86"/>
      <c r="Q470" s="86"/>
      <c r="R470" s="86"/>
      <c r="S470" s="86" t="s">
        <v>1596</v>
      </c>
      <c r="T470" s="86" t="s">
        <v>1596</v>
      </c>
      <c r="U470" s="86" t="s">
        <v>1596</v>
      </c>
      <c r="V470" s="86" t="s">
        <v>1596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1110</v>
      </c>
      <c r="D471" t="s">
        <v>606</v>
      </c>
      <c r="E471" s="33" t="s">
        <v>19</v>
      </c>
      <c r="F471" s="33" t="s">
        <v>28</v>
      </c>
      <c r="G471" s="33"/>
      <c r="H471" s="33" t="s">
        <v>1624</v>
      </c>
      <c r="I471" s="34">
        <f t="shared" si="61"/>
        <v>24</v>
      </c>
      <c r="J471" s="34">
        <f>COUNTIF(L471:AM471,"APAGADO")</f>
        <v>4</v>
      </c>
      <c r="K471" s="35">
        <f>(I471)/(J471+I471)</f>
        <v>0.8571428571428571</v>
      </c>
      <c r="L471" s="86"/>
      <c r="M471" s="86" t="s">
        <v>1596</v>
      </c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1358</v>
      </c>
      <c r="B472" s="134">
        <v>11</v>
      </c>
      <c r="C472" s="85" t="s">
        <v>1544</v>
      </c>
      <c r="D472" s="85" t="s">
        <v>1516</v>
      </c>
      <c r="E472" s="33" t="s">
        <v>1378</v>
      </c>
      <c r="F472" s="33" t="s">
        <v>1357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85" t="s">
        <v>1513</v>
      </c>
      <c r="C473" s="85" t="s">
        <v>1544</v>
      </c>
      <c r="D473" s="85" t="s">
        <v>1516</v>
      </c>
      <c r="E473" s="33" t="s">
        <v>1356</v>
      </c>
      <c r="F473" s="33" t="s">
        <v>1357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1358</v>
      </c>
      <c r="B474" s="132">
        <v>12</v>
      </c>
      <c r="C474" s="129" t="s">
        <v>1544</v>
      </c>
      <c r="D474" t="s">
        <v>1517</v>
      </c>
      <c r="E474" s="33" t="s">
        <v>1378</v>
      </c>
      <c r="F474" s="33" t="s">
        <v>1357</v>
      </c>
      <c r="G474" s="33"/>
      <c r="H474" s="128" t="s">
        <v>1519</v>
      </c>
      <c r="I474" s="127">
        <f t="shared" si="61"/>
        <v>20</v>
      </c>
      <c r="J474" s="34">
        <f t="shared" si="67"/>
        <v>8</v>
      </c>
      <c r="K474" s="35">
        <f t="shared" si="68"/>
        <v>0.7142857142857143</v>
      </c>
      <c r="L474" s="86"/>
      <c r="M474" s="86" t="s">
        <v>1596</v>
      </c>
      <c r="N474" s="86" t="s">
        <v>1596</v>
      </c>
      <c r="O474" s="86" t="s">
        <v>1596</v>
      </c>
      <c r="P474" s="86"/>
      <c r="Q474" s="86" t="s">
        <v>1596</v>
      </c>
      <c r="R474" s="86"/>
      <c r="S474" s="86" t="s">
        <v>1596</v>
      </c>
      <c r="T474" s="86" t="s">
        <v>1596</v>
      </c>
      <c r="U474" s="86" t="s">
        <v>1596</v>
      </c>
      <c r="V474" s="86" t="s">
        <v>1596</v>
      </c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1" t="s">
        <v>1514</v>
      </c>
      <c r="C475" s="129" t="s">
        <v>1544</v>
      </c>
      <c r="D475" t="s">
        <v>1517</v>
      </c>
      <c r="E475" s="33" t="s">
        <v>1356</v>
      </c>
      <c r="F475" s="33" t="s">
        <v>1357</v>
      </c>
      <c r="G475" s="33"/>
      <c r="H475" s="89" t="s">
        <v>1520</v>
      </c>
      <c r="I475" s="127">
        <f t="shared" si="61"/>
        <v>20</v>
      </c>
      <c r="J475" s="34">
        <f t="shared" si="67"/>
        <v>8</v>
      </c>
      <c r="K475" s="35">
        <f t="shared" si="68"/>
        <v>0.7142857142857143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 t="s">
        <v>1596</v>
      </c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1358</v>
      </c>
      <c r="B476" s="33">
        <v>13</v>
      </c>
      <c r="C476" s="129" t="s">
        <v>1544</v>
      </c>
      <c r="D476" t="s">
        <v>1518</v>
      </c>
      <c r="E476" s="33" t="s">
        <v>1378</v>
      </c>
      <c r="F476" s="33" t="s">
        <v>1357</v>
      </c>
      <c r="G476" s="33"/>
      <c r="H476" s="81" t="s">
        <v>1521</v>
      </c>
      <c r="I476" s="34">
        <f t="shared" si="61"/>
        <v>20</v>
      </c>
      <c r="J476" s="34">
        <f t="shared" si="67"/>
        <v>8</v>
      </c>
      <c r="K476" s="35">
        <f t="shared" si="68"/>
        <v>0.7142857142857143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 t="s">
        <v>1596</v>
      </c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t="s">
        <v>1515</v>
      </c>
      <c r="C477" s="129" t="s">
        <v>1544</v>
      </c>
      <c r="D477" t="s">
        <v>1518</v>
      </c>
      <c r="E477" s="33" t="s">
        <v>1356</v>
      </c>
      <c r="F477" s="33" t="s">
        <v>1357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s="33">
        <v>14</v>
      </c>
      <c r="C478" s="129" t="s">
        <v>1544</v>
      </c>
      <c r="D478" t="s">
        <v>1485</v>
      </c>
      <c r="E478" s="33" t="s">
        <v>1378</v>
      </c>
      <c r="F478" s="33" t="s">
        <v>1357</v>
      </c>
      <c r="G478" s="33"/>
      <c r="H478" s="128" t="s">
        <v>1486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t="s">
        <v>1487</v>
      </c>
      <c r="C479" s="129" t="s">
        <v>1544</v>
      </c>
      <c r="D479" t="s">
        <v>1485</v>
      </c>
      <c r="E479" s="33" t="s">
        <v>1356</v>
      </c>
      <c r="F479" s="33" t="s">
        <v>1357</v>
      </c>
      <c r="G479" s="33"/>
      <c r="H479" t="s">
        <v>1488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s="33">
        <v>15</v>
      </c>
      <c r="C480" s="129" t="s">
        <v>1544</v>
      </c>
      <c r="D480" t="s">
        <v>1495</v>
      </c>
      <c r="E480" s="33" t="s">
        <v>1378</v>
      </c>
      <c r="F480" s="33" t="s">
        <v>1357</v>
      </c>
      <c r="G480" s="33"/>
      <c r="H480" s="128" t="s">
        <v>1496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t="s">
        <v>1489</v>
      </c>
      <c r="C481" s="129" t="s">
        <v>1544</v>
      </c>
      <c r="D481" t="s">
        <v>1495</v>
      </c>
      <c r="E481" s="33" t="s">
        <v>1356</v>
      </c>
      <c r="F481" s="33" t="s">
        <v>1357</v>
      </c>
      <c r="G481" s="33"/>
      <c r="H481" t="s">
        <v>1497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s="33">
        <v>16</v>
      </c>
      <c r="C482" s="129" t="s">
        <v>1544</v>
      </c>
      <c r="D482" t="s">
        <v>1498</v>
      </c>
      <c r="E482" s="33" t="s">
        <v>1378</v>
      </c>
      <c r="F482" s="33" t="s">
        <v>1357</v>
      </c>
      <c r="G482" s="33"/>
      <c r="H482" s="128" t="s">
        <v>1499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t="s">
        <v>1490</v>
      </c>
      <c r="C483" s="129" t="s">
        <v>1544</v>
      </c>
      <c r="D483" t="s">
        <v>1498</v>
      </c>
      <c r="E483" s="33" t="s">
        <v>1356</v>
      </c>
      <c r="F483" s="33" t="s">
        <v>1357</v>
      </c>
      <c r="G483" s="33"/>
      <c r="H483" t="s">
        <v>1500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s="33">
        <v>17</v>
      </c>
      <c r="C484" s="129" t="s">
        <v>1544</v>
      </c>
      <c r="D484" t="s">
        <v>1501</v>
      </c>
      <c r="E484" s="33" t="s">
        <v>1378</v>
      </c>
      <c r="F484" s="33" t="s">
        <v>1357</v>
      </c>
      <c r="G484" s="33"/>
      <c r="H484" s="128" t="s">
        <v>1502</v>
      </c>
      <c r="I484" s="127">
        <f t="shared" si="61"/>
        <v>20</v>
      </c>
      <c r="J484" s="34">
        <f t="shared" si="69"/>
        <v>8</v>
      </c>
      <c r="K484" s="35">
        <f t="shared" si="70"/>
        <v>0.7142857142857143</v>
      </c>
      <c r="L484" s="86"/>
      <c r="M484" s="86" t="s">
        <v>1596</v>
      </c>
      <c r="N484" s="86" t="s">
        <v>1596</v>
      </c>
      <c r="O484" s="86" t="s">
        <v>1596</v>
      </c>
      <c r="P484" s="86"/>
      <c r="Q484" s="86" t="s">
        <v>1596</v>
      </c>
      <c r="R484" s="86"/>
      <c r="S484" s="86" t="s">
        <v>1596</v>
      </c>
      <c r="T484" s="86" t="s">
        <v>1596</v>
      </c>
      <c r="U484" s="86" t="s">
        <v>1596</v>
      </c>
      <c r="V484" s="86" t="s">
        <v>1596</v>
      </c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t="s">
        <v>1491</v>
      </c>
      <c r="C485" s="129" t="s">
        <v>1544</v>
      </c>
      <c r="D485" t="s">
        <v>1501</v>
      </c>
      <c r="E485" s="33" t="s">
        <v>1356</v>
      </c>
      <c r="F485" s="33" t="s">
        <v>1357</v>
      </c>
      <c r="G485" s="33"/>
      <c r="H485" t="s">
        <v>1503</v>
      </c>
      <c r="I485" s="127">
        <f t="shared" si="61"/>
        <v>20</v>
      </c>
      <c r="J485" s="34">
        <f t="shared" si="69"/>
        <v>8</v>
      </c>
      <c r="K485" s="35">
        <f t="shared" si="70"/>
        <v>0.7142857142857143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 t="s">
        <v>1596</v>
      </c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s="33">
        <v>18</v>
      </c>
      <c r="C486" s="129" t="s">
        <v>1544</v>
      </c>
      <c r="D486" t="s">
        <v>1504</v>
      </c>
      <c r="E486" s="33" t="s">
        <v>1378</v>
      </c>
      <c r="F486" s="33" t="s">
        <v>1357</v>
      </c>
      <c r="G486" s="33"/>
      <c r="H486" s="128" t="s">
        <v>1505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1358</v>
      </c>
      <c r="B487" s="131" t="s">
        <v>1492</v>
      </c>
      <c r="C487" s="129" t="s">
        <v>1544</v>
      </c>
      <c r="D487" t="s">
        <v>1504</v>
      </c>
      <c r="E487" s="33" t="s">
        <v>1356</v>
      </c>
      <c r="F487" s="33" t="s">
        <v>1357</v>
      </c>
      <c r="G487" s="33"/>
      <c r="H487" t="s">
        <v>1506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1358</v>
      </c>
      <c r="B488" s="33">
        <v>19</v>
      </c>
      <c r="C488" s="129" t="s">
        <v>1544</v>
      </c>
      <c r="D488" t="s">
        <v>1507</v>
      </c>
      <c r="E488" s="33" t="s">
        <v>1378</v>
      </c>
      <c r="F488" s="33" t="s">
        <v>1357</v>
      </c>
      <c r="G488" s="33"/>
      <c r="H488" s="128" t="s">
        <v>1508</v>
      </c>
      <c r="I488" s="127">
        <f t="shared" si="61"/>
        <v>20</v>
      </c>
      <c r="J488" s="34">
        <f t="shared" si="69"/>
        <v>8</v>
      </c>
      <c r="K488" s="35">
        <f t="shared" si="70"/>
        <v>0.7142857142857143</v>
      </c>
      <c r="L488" s="86"/>
      <c r="M488" s="86" t="s">
        <v>1596</v>
      </c>
      <c r="N488" s="86" t="s">
        <v>1596</v>
      </c>
      <c r="O488" s="86" t="s">
        <v>1596</v>
      </c>
      <c r="P488" s="86"/>
      <c r="Q488" s="86" t="s">
        <v>1596</v>
      </c>
      <c r="R488" s="86"/>
      <c r="S488" s="86" t="s">
        <v>1596</v>
      </c>
      <c r="T488" s="86" t="s">
        <v>1596</v>
      </c>
      <c r="U488" s="86" t="s">
        <v>1596</v>
      </c>
      <c r="V488" s="86" t="s">
        <v>1596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t="s">
        <v>1493</v>
      </c>
      <c r="C489" s="129" t="s">
        <v>1544</v>
      </c>
      <c r="D489" t="s">
        <v>1507</v>
      </c>
      <c r="E489" s="33" t="s">
        <v>1356</v>
      </c>
      <c r="F489" s="33" t="s">
        <v>1357</v>
      </c>
      <c r="G489" s="33"/>
      <c r="H489" t="s">
        <v>1509</v>
      </c>
      <c r="I489" s="127">
        <f t="shared" si="61"/>
        <v>20</v>
      </c>
      <c r="J489" s="34">
        <f t="shared" si="69"/>
        <v>8</v>
      </c>
      <c r="K489" s="35">
        <f t="shared" si="70"/>
        <v>0.7142857142857143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 t="s">
        <v>1596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s="33">
        <v>20</v>
      </c>
      <c r="C490" s="129" t="s">
        <v>1544</v>
      </c>
      <c r="D490" t="s">
        <v>1510</v>
      </c>
      <c r="E490" s="33" t="s">
        <v>1378</v>
      </c>
      <c r="F490" s="33" t="s">
        <v>1357</v>
      </c>
      <c r="G490" s="33"/>
      <c r="H490" s="128" t="s">
        <v>1511</v>
      </c>
      <c r="I490" s="127">
        <f t="shared" si="61"/>
        <v>20</v>
      </c>
      <c r="J490" s="34">
        <f t="shared" si="69"/>
        <v>8</v>
      </c>
      <c r="K490" s="35">
        <f t="shared" si="70"/>
        <v>0.7142857142857143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 t="s">
        <v>1596</v>
      </c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 t="s">
        <v>1494</v>
      </c>
      <c r="C491" s="129" t="s">
        <v>1544</v>
      </c>
      <c r="D491" t="s">
        <v>1510</v>
      </c>
      <c r="E491" s="33" t="s">
        <v>1356</v>
      </c>
      <c r="F491" s="33" t="s">
        <v>1357</v>
      </c>
      <c r="G491" s="33"/>
      <c r="H491" t="s">
        <v>1512</v>
      </c>
      <c r="I491" s="127">
        <f t="shared" si="61"/>
        <v>20</v>
      </c>
      <c r="J491" s="34">
        <f t="shared" si="69"/>
        <v>8</v>
      </c>
      <c r="K491" s="35">
        <f t="shared" si="70"/>
        <v>0.7142857142857143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 t="s">
        <v>1596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>
        <v>21</v>
      </c>
      <c r="C492" s="129" t="s">
        <v>1544</v>
      </c>
      <c r="D492" t="s">
        <v>1351</v>
      </c>
      <c r="E492" s="33" t="s">
        <v>1378</v>
      </c>
      <c r="F492" s="33" t="s">
        <v>1357</v>
      </c>
      <c r="G492" s="33"/>
      <c r="H492" s="81" t="s">
        <v>1364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 t="s">
        <v>1359</v>
      </c>
      <c r="C493" s="129" t="s">
        <v>1544</v>
      </c>
      <c r="D493" t="s">
        <v>1351</v>
      </c>
      <c r="E493" s="33" t="s">
        <v>1356</v>
      </c>
      <c r="F493" s="33" t="s">
        <v>1357</v>
      </c>
      <c r="G493" s="33"/>
      <c r="H493" s="33" t="s">
        <v>1369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>
        <v>22</v>
      </c>
      <c r="C494" s="129" t="s">
        <v>1544</v>
      </c>
      <c r="D494" t="s">
        <v>1352</v>
      </c>
      <c r="E494" s="33" t="s">
        <v>1378</v>
      </c>
      <c r="F494" s="33" t="s">
        <v>1357</v>
      </c>
      <c r="G494" s="33"/>
      <c r="H494" s="81" t="s">
        <v>1365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 t="s">
        <v>1360</v>
      </c>
      <c r="C495" s="129" t="s">
        <v>1544</v>
      </c>
      <c r="D495" t="s">
        <v>1352</v>
      </c>
      <c r="E495" s="33" t="s">
        <v>1356</v>
      </c>
      <c r="F495" s="33" t="s">
        <v>1357</v>
      </c>
      <c r="G495" s="33"/>
      <c r="H495" s="33" t="s">
        <v>1370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>
        <v>23</v>
      </c>
      <c r="C496" s="129" t="s">
        <v>1544</v>
      </c>
      <c r="D496" t="s">
        <v>1353</v>
      </c>
      <c r="E496" s="33" t="s">
        <v>1378</v>
      </c>
      <c r="F496" s="33" t="s">
        <v>1357</v>
      </c>
      <c r="G496" s="33"/>
      <c r="H496" s="81" t="s">
        <v>1366</v>
      </c>
      <c r="I496" s="34">
        <f t="shared" si="71"/>
        <v>20</v>
      </c>
      <c r="J496" s="34">
        <f t="shared" si="72"/>
        <v>8</v>
      </c>
      <c r="K496" s="35">
        <f t="shared" si="73"/>
        <v>0.7142857142857143</v>
      </c>
      <c r="L496" s="86"/>
      <c r="M496" s="86" t="s">
        <v>1596</v>
      </c>
      <c r="N496" s="86" t="s">
        <v>1596</v>
      </c>
      <c r="O496" s="86" t="s">
        <v>1596</v>
      </c>
      <c r="P496" s="86"/>
      <c r="Q496" s="86" t="s">
        <v>1596</v>
      </c>
      <c r="R496" s="86"/>
      <c r="S496" s="86" t="s">
        <v>1596</v>
      </c>
      <c r="T496" s="86" t="s">
        <v>1596</v>
      </c>
      <c r="U496" s="86" t="s">
        <v>1596</v>
      </c>
      <c r="V496" s="86" t="s">
        <v>1596</v>
      </c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 t="s">
        <v>1361</v>
      </c>
      <c r="C497" s="129" t="s">
        <v>1544</v>
      </c>
      <c r="D497" t="s">
        <v>1353</v>
      </c>
      <c r="E497" s="33" t="s">
        <v>1356</v>
      </c>
      <c r="F497" s="33" t="s">
        <v>1357</v>
      </c>
      <c r="G497" s="33"/>
      <c r="H497" s="33" t="s">
        <v>1371</v>
      </c>
      <c r="I497" s="34">
        <f t="shared" si="71"/>
        <v>20</v>
      </c>
      <c r="J497" s="34">
        <f t="shared" si="72"/>
        <v>8</v>
      </c>
      <c r="K497" s="35">
        <f t="shared" si="73"/>
        <v>0.7142857142857143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 t="s">
        <v>1596</v>
      </c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1358</v>
      </c>
      <c r="B498" s="136">
        <v>24</v>
      </c>
      <c r="C498" s="129" t="s">
        <v>1544</v>
      </c>
      <c r="D498" t="s">
        <v>1354</v>
      </c>
      <c r="E498" s="33" t="s">
        <v>1378</v>
      </c>
      <c r="F498" s="33" t="s">
        <v>1357</v>
      </c>
      <c r="G498" s="33"/>
      <c r="H498" s="81" t="s">
        <v>1367</v>
      </c>
      <c r="I498" s="34">
        <f t="shared" si="71"/>
        <v>20</v>
      </c>
      <c r="J498" s="34">
        <f t="shared" si="72"/>
        <v>8</v>
      </c>
      <c r="K498" s="35">
        <f t="shared" si="73"/>
        <v>0.7142857142857143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 t="s">
        <v>1596</v>
      </c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 t="s">
        <v>1362</v>
      </c>
      <c r="C499" s="129" t="s">
        <v>1544</v>
      </c>
      <c r="D499" t="s">
        <v>1354</v>
      </c>
      <c r="E499" s="33" t="s">
        <v>1356</v>
      </c>
      <c r="F499" s="33" t="s">
        <v>1357</v>
      </c>
      <c r="G499" s="33"/>
      <c r="H499" s="33" t="s">
        <v>1372</v>
      </c>
      <c r="I499" s="34">
        <f t="shared" si="71"/>
        <v>20</v>
      </c>
      <c r="J499" s="34">
        <f t="shared" si="72"/>
        <v>8</v>
      </c>
      <c r="K499" s="35">
        <f t="shared" si="73"/>
        <v>0.7142857142857143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 t="s">
        <v>1596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1358</v>
      </c>
      <c r="B500" s="33">
        <v>25</v>
      </c>
      <c r="C500" s="129" t="s">
        <v>1544</v>
      </c>
      <c r="D500" t="s">
        <v>1355</v>
      </c>
      <c r="E500" s="33" t="s">
        <v>1378</v>
      </c>
      <c r="F500" s="33" t="s">
        <v>1357</v>
      </c>
      <c r="G500" s="33"/>
      <c r="H500" s="81" t="s">
        <v>1368</v>
      </c>
      <c r="I500" s="34">
        <f t="shared" si="71"/>
        <v>20</v>
      </c>
      <c r="J500" s="34">
        <f t="shared" si="72"/>
        <v>8</v>
      </c>
      <c r="K500" s="35">
        <f t="shared" si="73"/>
        <v>0.7142857142857143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 t="s">
        <v>1596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 t="s">
        <v>1363</v>
      </c>
      <c r="C501" s="129" t="s">
        <v>1544</v>
      </c>
      <c r="D501" t="s">
        <v>1355</v>
      </c>
      <c r="E501" s="33" t="s">
        <v>1356</v>
      </c>
      <c r="F501" s="33" t="s">
        <v>1357</v>
      </c>
      <c r="G501" s="33"/>
      <c r="H501" s="33" t="s">
        <v>1373</v>
      </c>
      <c r="I501" s="34">
        <f t="shared" si="71"/>
        <v>20</v>
      </c>
      <c r="J501" s="34">
        <f t="shared" si="72"/>
        <v>8</v>
      </c>
      <c r="K501" s="35">
        <f t="shared" si="73"/>
        <v>0.7142857142857143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 t="s">
        <v>1596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>
        <v>26</v>
      </c>
      <c r="C502" s="129" t="s">
        <v>1544</v>
      </c>
      <c r="D502" t="s">
        <v>1389</v>
      </c>
      <c r="E502" s="33" t="s">
        <v>1378</v>
      </c>
      <c r="F502" s="33" t="s">
        <v>1357</v>
      </c>
      <c r="G502" s="33"/>
      <c r="H502" s="81" t="s">
        <v>1395</v>
      </c>
      <c r="I502" s="34">
        <f t="shared" ref="I502:I523" si="74">COUNTIF(L502:AM502,"")</f>
        <v>20</v>
      </c>
      <c r="J502" s="34">
        <f t="shared" ref="J502:J523" si="75">COUNTIF(L502:AM502,"APAGADO")</f>
        <v>8</v>
      </c>
      <c r="K502" s="35">
        <f t="shared" ref="K502:K523" si="76">(I502)/(J502+I502)</f>
        <v>0.7142857142857143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 t="s">
        <v>1596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 t="s">
        <v>1407</v>
      </c>
      <c r="C503" s="129" t="s">
        <v>1544</v>
      </c>
      <c r="D503" t="s">
        <v>1389</v>
      </c>
      <c r="E503" s="33" t="s">
        <v>1356</v>
      </c>
      <c r="F503" s="33" t="s">
        <v>1357</v>
      </c>
      <c r="G503" s="33"/>
      <c r="H503" s="33" t="s">
        <v>1401</v>
      </c>
      <c r="I503" s="34">
        <f t="shared" si="74"/>
        <v>20</v>
      </c>
      <c r="J503" s="34">
        <f t="shared" si="75"/>
        <v>8</v>
      </c>
      <c r="K503" s="35">
        <f t="shared" si="76"/>
        <v>0.7142857142857143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 t="s">
        <v>1596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1358</v>
      </c>
      <c r="B504" s="132">
        <v>27</v>
      </c>
      <c r="C504" s="129" t="s">
        <v>1544</v>
      </c>
      <c r="D504" t="s">
        <v>1390</v>
      </c>
      <c r="E504" s="33" t="s">
        <v>1378</v>
      </c>
      <c r="F504" s="33" t="s">
        <v>1357</v>
      </c>
      <c r="G504" s="33"/>
      <c r="H504" s="81" t="s">
        <v>1396</v>
      </c>
      <c r="I504" s="34">
        <f t="shared" si="74"/>
        <v>20</v>
      </c>
      <c r="J504" s="34">
        <f t="shared" si="75"/>
        <v>8</v>
      </c>
      <c r="K504" s="35">
        <f t="shared" si="76"/>
        <v>0.7142857142857143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 t="s">
        <v>1596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 t="s">
        <v>1408</v>
      </c>
      <c r="C505" s="129" t="s">
        <v>1544</v>
      </c>
      <c r="D505" t="s">
        <v>1390</v>
      </c>
      <c r="E505" s="33" t="s">
        <v>1356</v>
      </c>
      <c r="F505" s="33" t="s">
        <v>1357</v>
      </c>
      <c r="G505" s="33"/>
      <c r="H505" s="33" t="s">
        <v>1402</v>
      </c>
      <c r="I505" s="34">
        <f t="shared" si="74"/>
        <v>20</v>
      </c>
      <c r="J505" s="34">
        <f t="shared" si="75"/>
        <v>8</v>
      </c>
      <c r="K505" s="35">
        <f t="shared" si="76"/>
        <v>0.7142857142857143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 t="s">
        <v>1596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1358</v>
      </c>
      <c r="B506" s="33">
        <v>28</v>
      </c>
      <c r="C506" s="129" t="s">
        <v>1544</v>
      </c>
      <c r="D506" t="s">
        <v>1391</v>
      </c>
      <c r="E506" s="33" t="s">
        <v>1378</v>
      </c>
      <c r="F506" s="33" t="s">
        <v>1357</v>
      </c>
      <c r="G506" s="33"/>
      <c r="H506" s="81" t="s">
        <v>1397</v>
      </c>
      <c r="I506" s="34">
        <f t="shared" si="74"/>
        <v>20</v>
      </c>
      <c r="J506" s="34">
        <f t="shared" si="75"/>
        <v>8</v>
      </c>
      <c r="K506" s="35">
        <f t="shared" si="76"/>
        <v>0.7142857142857143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 t="s">
        <v>1596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 t="s">
        <v>1409</v>
      </c>
      <c r="C507" s="129" t="s">
        <v>1544</v>
      </c>
      <c r="D507" t="s">
        <v>1391</v>
      </c>
      <c r="E507" s="33" t="s">
        <v>1356</v>
      </c>
      <c r="F507" s="33" t="s">
        <v>1357</v>
      </c>
      <c r="G507" s="33"/>
      <c r="H507" s="33" t="s">
        <v>1403</v>
      </c>
      <c r="I507" s="34">
        <f t="shared" si="74"/>
        <v>20</v>
      </c>
      <c r="J507" s="34">
        <f t="shared" si="75"/>
        <v>8</v>
      </c>
      <c r="K507" s="35">
        <f t="shared" si="76"/>
        <v>0.7142857142857143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 t="s">
        <v>1596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1358</v>
      </c>
      <c r="B508" s="136">
        <v>29</v>
      </c>
      <c r="C508" s="129" t="s">
        <v>1544</v>
      </c>
      <c r="D508" t="s">
        <v>1392</v>
      </c>
      <c r="E508" s="33" t="s">
        <v>1378</v>
      </c>
      <c r="F508" s="33" t="s">
        <v>1357</v>
      </c>
      <c r="G508" s="33"/>
      <c r="H508" s="81" t="s">
        <v>1398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 t="s">
        <v>1410</v>
      </c>
      <c r="C509" s="129" t="s">
        <v>1544</v>
      </c>
      <c r="D509" t="s">
        <v>1392</v>
      </c>
      <c r="E509" s="33" t="s">
        <v>1356</v>
      </c>
      <c r="F509" s="33" t="s">
        <v>1357</v>
      </c>
      <c r="G509" s="33"/>
      <c r="H509" s="33" t="s">
        <v>1404</v>
      </c>
      <c r="I509" s="34">
        <f t="shared" si="74"/>
        <v>24</v>
      </c>
      <c r="J509" s="34">
        <f t="shared" si="75"/>
        <v>4</v>
      </c>
      <c r="K509" s="35">
        <f t="shared" si="76"/>
        <v>0.8571428571428571</v>
      </c>
      <c r="L509" s="86"/>
      <c r="M509" s="86"/>
      <c r="N509" s="86"/>
      <c r="O509" s="86"/>
      <c r="P509" s="86"/>
      <c r="Q509" s="86"/>
      <c r="R509" s="86"/>
      <c r="S509" s="86" t="s">
        <v>1596</v>
      </c>
      <c r="T509" s="86" t="s">
        <v>1596</v>
      </c>
      <c r="U509" s="86" t="s">
        <v>1596</v>
      </c>
      <c r="V509" s="86" t="s">
        <v>1596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1358</v>
      </c>
      <c r="B510" s="132">
        <v>30</v>
      </c>
      <c r="C510" s="129" t="s">
        <v>1544</v>
      </c>
      <c r="D510" t="s">
        <v>1393</v>
      </c>
      <c r="E510" s="33" t="s">
        <v>1378</v>
      </c>
      <c r="F510" s="33" t="s">
        <v>1357</v>
      </c>
      <c r="G510" s="33"/>
      <c r="H510" s="81" t="s">
        <v>1399</v>
      </c>
      <c r="I510" s="34">
        <f t="shared" si="74"/>
        <v>20</v>
      </c>
      <c r="J510" s="34">
        <f t="shared" si="75"/>
        <v>8</v>
      </c>
      <c r="K510" s="35">
        <f t="shared" si="76"/>
        <v>0.7142857142857143</v>
      </c>
      <c r="L510" s="86"/>
      <c r="M510" s="86" t="s">
        <v>1596</v>
      </c>
      <c r="N510" s="86" t="s">
        <v>1596</v>
      </c>
      <c r="O510" s="86" t="s">
        <v>1596</v>
      </c>
      <c r="P510" s="86"/>
      <c r="Q510" s="86" t="s">
        <v>1596</v>
      </c>
      <c r="R510" s="86"/>
      <c r="S510" s="86" t="s">
        <v>1596</v>
      </c>
      <c r="T510" s="86" t="s">
        <v>1596</v>
      </c>
      <c r="U510" s="86" t="s">
        <v>1596</v>
      </c>
      <c r="V510" s="86" t="s">
        <v>1596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 t="s">
        <v>1411</v>
      </c>
      <c r="C511" s="129" t="s">
        <v>1544</v>
      </c>
      <c r="D511" t="s">
        <v>1393</v>
      </c>
      <c r="E511" s="33" t="s">
        <v>1356</v>
      </c>
      <c r="F511" s="33" t="s">
        <v>1357</v>
      </c>
      <c r="G511" s="33"/>
      <c r="H511" s="33" t="s">
        <v>1405</v>
      </c>
      <c r="I511" s="34">
        <f t="shared" si="74"/>
        <v>20</v>
      </c>
      <c r="J511" s="34">
        <f t="shared" si="75"/>
        <v>8</v>
      </c>
      <c r="K511" s="35">
        <f t="shared" si="76"/>
        <v>0.7142857142857143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 t="s">
        <v>1596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1358</v>
      </c>
      <c r="B512" s="33">
        <v>31</v>
      </c>
      <c r="C512" s="129" t="s">
        <v>1544</v>
      </c>
      <c r="D512" t="s">
        <v>1394</v>
      </c>
      <c r="E512" s="33" t="s">
        <v>1378</v>
      </c>
      <c r="F512" s="33" t="s">
        <v>1357</v>
      </c>
      <c r="G512" s="33"/>
      <c r="H512" s="81" t="s">
        <v>1400</v>
      </c>
      <c r="I512" s="34">
        <f t="shared" si="74"/>
        <v>20</v>
      </c>
      <c r="J512" s="34">
        <f t="shared" si="75"/>
        <v>8</v>
      </c>
      <c r="K512" s="35">
        <f t="shared" si="76"/>
        <v>0.7142857142857143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 t="s">
        <v>1596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 t="s">
        <v>1412</v>
      </c>
      <c r="C513" s="129" t="s">
        <v>1544</v>
      </c>
      <c r="D513" t="s">
        <v>1394</v>
      </c>
      <c r="E513" s="33" t="s">
        <v>1356</v>
      </c>
      <c r="F513" s="33" t="s">
        <v>1357</v>
      </c>
      <c r="G513" s="33"/>
      <c r="H513" s="33" t="s">
        <v>1406</v>
      </c>
      <c r="I513" s="34">
        <f t="shared" si="74"/>
        <v>20</v>
      </c>
      <c r="J513" s="34">
        <f t="shared" si="75"/>
        <v>8</v>
      </c>
      <c r="K513" s="35">
        <f t="shared" si="76"/>
        <v>0.7142857142857143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 t="s">
        <v>1596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1451</v>
      </c>
      <c r="C514" s="129" t="s">
        <v>1544</v>
      </c>
      <c r="D514" t="s">
        <v>1428</v>
      </c>
      <c r="E514" s="33" t="s">
        <v>1378</v>
      </c>
      <c r="F514" s="33" t="s">
        <v>1357</v>
      </c>
      <c r="G514" s="33"/>
      <c r="H514" s="81" t="s">
        <v>1424</v>
      </c>
      <c r="I514" s="34">
        <f t="shared" si="74"/>
        <v>20</v>
      </c>
      <c r="J514" s="34">
        <f t="shared" si="75"/>
        <v>8</v>
      </c>
      <c r="K514" s="35">
        <f t="shared" si="76"/>
        <v>0.7142857142857143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 t="s">
        <v>1596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1413</v>
      </c>
      <c r="C515" s="129" t="s">
        <v>1544</v>
      </c>
      <c r="D515" t="s">
        <v>1428</v>
      </c>
      <c r="E515" s="33" t="s">
        <v>1356</v>
      </c>
      <c r="F515" s="33" t="s">
        <v>1357</v>
      </c>
      <c r="G515" s="33"/>
      <c r="H515" s="33" t="s">
        <v>1420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6"/>
      <c r="M515" s="86"/>
      <c r="N515" s="86"/>
      <c r="O515" s="86"/>
      <c r="P515" s="86"/>
      <c r="Q515" s="86"/>
      <c r="R515" s="86"/>
      <c r="S515" s="86" t="s">
        <v>1596</v>
      </c>
      <c r="T515" s="86" t="s">
        <v>1596</v>
      </c>
      <c r="U515" s="86" t="s">
        <v>1596</v>
      </c>
      <c r="V515" s="86" t="s">
        <v>1596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1358</v>
      </c>
      <c r="B516" s="132" t="s">
        <v>1414</v>
      </c>
      <c r="C516" s="129" t="s">
        <v>1544</v>
      </c>
      <c r="D516" t="s">
        <v>1484</v>
      </c>
      <c r="E516" s="33" t="s">
        <v>1378</v>
      </c>
      <c r="F516" s="33" t="s">
        <v>1357</v>
      </c>
      <c r="G516" s="33"/>
      <c r="H516" s="81" t="s">
        <v>1425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1358</v>
      </c>
      <c r="B517" s="33" t="s">
        <v>1415</v>
      </c>
      <c r="C517" s="129" t="s">
        <v>1544</v>
      </c>
      <c r="D517" t="s">
        <v>1484</v>
      </c>
      <c r="E517" s="33" t="s">
        <v>1356</v>
      </c>
      <c r="F517" s="33" t="s">
        <v>1357</v>
      </c>
      <c r="G517" s="33"/>
      <c r="H517" s="33" t="s">
        <v>1421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1358</v>
      </c>
      <c r="B518" s="136" t="s">
        <v>1416</v>
      </c>
      <c r="C518" s="129" t="s">
        <v>1544</v>
      </c>
      <c r="D518" t="s">
        <v>1430</v>
      </c>
      <c r="E518" s="33" t="s">
        <v>1378</v>
      </c>
      <c r="F518" s="33" t="s">
        <v>1357</v>
      </c>
      <c r="G518" s="33"/>
      <c r="H518" s="81" t="s">
        <v>1426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1417</v>
      </c>
      <c r="C519" s="129" t="s">
        <v>1544</v>
      </c>
      <c r="D519" t="s">
        <v>1430</v>
      </c>
      <c r="E519" s="33" t="s">
        <v>1356</v>
      </c>
      <c r="F519" s="33" t="s">
        <v>1357</v>
      </c>
      <c r="G519" s="33"/>
      <c r="H519" s="33" t="s">
        <v>1422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1358</v>
      </c>
      <c r="B520" s="33" t="s">
        <v>1418</v>
      </c>
      <c r="C520" s="129" t="s">
        <v>1544</v>
      </c>
      <c r="D520" t="s">
        <v>1429</v>
      </c>
      <c r="E520" s="33" t="s">
        <v>1378</v>
      </c>
      <c r="F520" s="33" t="s">
        <v>1357</v>
      </c>
      <c r="G520" s="33"/>
      <c r="H520" s="81" t="s">
        <v>1427</v>
      </c>
      <c r="I520" s="34">
        <f t="shared" si="74"/>
        <v>20</v>
      </c>
      <c r="J520" s="34">
        <f t="shared" si="75"/>
        <v>8</v>
      </c>
      <c r="K520" s="35">
        <f t="shared" si="76"/>
        <v>0.7142857142857143</v>
      </c>
      <c r="L520" s="86"/>
      <c r="M520" s="86" t="s">
        <v>1596</v>
      </c>
      <c r="N520" s="86" t="s">
        <v>1596</v>
      </c>
      <c r="O520" s="86" t="s">
        <v>1596</v>
      </c>
      <c r="P520" s="86"/>
      <c r="Q520" s="86" t="s">
        <v>1596</v>
      </c>
      <c r="R520" s="86"/>
      <c r="S520" s="86" t="s">
        <v>1596</v>
      </c>
      <c r="T520" s="86" t="s">
        <v>1596</v>
      </c>
      <c r="U520" s="86" t="s">
        <v>1596</v>
      </c>
      <c r="V520" s="86" t="s">
        <v>1596</v>
      </c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1419</v>
      </c>
      <c r="C521" s="129" t="s">
        <v>1544</v>
      </c>
      <c r="D521" t="s">
        <v>1429</v>
      </c>
      <c r="E521" s="33" t="s">
        <v>1356</v>
      </c>
      <c r="F521" s="33" t="s">
        <v>1357</v>
      </c>
      <c r="G521" s="33"/>
      <c r="H521" s="33" t="s">
        <v>1423</v>
      </c>
      <c r="I521" s="34">
        <f t="shared" si="74"/>
        <v>20</v>
      </c>
      <c r="J521" s="34">
        <f t="shared" si="75"/>
        <v>8</v>
      </c>
      <c r="K521" s="35">
        <f t="shared" si="76"/>
        <v>0.7142857142857143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 t="s">
        <v>1596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1358</v>
      </c>
      <c r="B522" s="136" t="s">
        <v>1539</v>
      </c>
      <c r="C522" s="129" t="s">
        <v>1544</v>
      </c>
      <c r="D522" t="s">
        <v>1541</v>
      </c>
      <c r="E522" s="33" t="s">
        <v>1378</v>
      </c>
      <c r="F522" s="33" t="s">
        <v>1357</v>
      </c>
      <c r="G522" s="33"/>
      <c r="H522" s="33"/>
      <c r="I522" s="34">
        <f t="shared" si="74"/>
        <v>20</v>
      </c>
      <c r="J522" s="34">
        <f t="shared" si="75"/>
        <v>8</v>
      </c>
      <c r="K522" s="35">
        <f t="shared" si="76"/>
        <v>0.7142857142857143</v>
      </c>
      <c r="L522" s="86"/>
      <c r="M522" s="88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 t="s">
        <v>1596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1358</v>
      </c>
      <c r="B523" s="136" t="s">
        <v>1540</v>
      </c>
      <c r="C523" s="129" t="s">
        <v>1544</v>
      </c>
      <c r="D523" t="s">
        <v>1541</v>
      </c>
      <c r="E523" s="33" t="s">
        <v>1356</v>
      </c>
      <c r="F523" s="33" t="s">
        <v>1357</v>
      </c>
      <c r="G523" s="33"/>
      <c r="H523" s="33"/>
      <c r="I523" s="34">
        <f t="shared" si="74"/>
        <v>20</v>
      </c>
      <c r="J523" s="34">
        <f t="shared" si="75"/>
        <v>8</v>
      </c>
      <c r="K523" s="35">
        <f t="shared" si="76"/>
        <v>0.7142857142857143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 t="s">
        <v>1596</v>
      </c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1358</v>
      </c>
      <c r="B524" s="33" t="s">
        <v>1433</v>
      </c>
      <c r="C524" s="129" t="s">
        <v>1544</v>
      </c>
      <c r="D524" t="s">
        <v>1460</v>
      </c>
      <c r="E524" s="33" t="s">
        <v>1378</v>
      </c>
      <c r="F524" s="33" t="s">
        <v>1357</v>
      </c>
      <c r="G524" s="33"/>
      <c r="H524" s="33" t="s">
        <v>1454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1452</v>
      </c>
      <c r="C525" s="129" t="s">
        <v>1544</v>
      </c>
      <c r="D525" t="s">
        <v>1460</v>
      </c>
      <c r="E525" s="33" t="s">
        <v>1356</v>
      </c>
      <c r="F525" s="33" t="s">
        <v>1357</v>
      </c>
      <c r="G525" s="33"/>
      <c r="H525" s="81" t="s">
        <v>1455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1358</v>
      </c>
      <c r="B526" s="136" t="s">
        <v>1434</v>
      </c>
      <c r="C526" s="129" t="s">
        <v>1544</v>
      </c>
      <c r="D526" t="s">
        <v>1459</v>
      </c>
      <c r="E526" s="33" t="s">
        <v>1378</v>
      </c>
      <c r="F526" s="33" t="s">
        <v>1357</v>
      </c>
      <c r="G526" s="33"/>
      <c r="H526" s="33" t="s">
        <v>1456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1435</v>
      </c>
      <c r="C527" s="129" t="s">
        <v>1544</v>
      </c>
      <c r="D527" t="s">
        <v>1459</v>
      </c>
      <c r="E527" s="33" t="s">
        <v>1356</v>
      </c>
      <c r="F527" s="33" t="s">
        <v>1357</v>
      </c>
      <c r="G527" s="33"/>
      <c r="H527" s="81" t="s">
        <v>1457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1436</v>
      </c>
      <c r="C528" s="129" t="s">
        <v>1544</v>
      </c>
      <c r="D528" t="s">
        <v>1461</v>
      </c>
      <c r="E528" s="33" t="s">
        <v>1378</v>
      </c>
      <c r="F528" s="33" t="s">
        <v>1357</v>
      </c>
      <c r="G528" s="33"/>
      <c r="H528" s="33" t="s">
        <v>1462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1596</v>
      </c>
      <c r="N528" s="86" t="s">
        <v>1596</v>
      </c>
      <c r="O528" s="86" t="s">
        <v>1596</v>
      </c>
      <c r="P528" s="86"/>
      <c r="Q528" s="86" t="s">
        <v>1596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1437</v>
      </c>
      <c r="C529" s="129" t="s">
        <v>1544</v>
      </c>
      <c r="D529" t="s">
        <v>1461</v>
      </c>
      <c r="E529" s="33" t="s">
        <v>1356</v>
      </c>
      <c r="F529" s="33" t="s">
        <v>1357</v>
      </c>
      <c r="G529" s="33"/>
      <c r="H529" s="81" t="s">
        <v>1463</v>
      </c>
      <c r="I529" s="34">
        <f t="shared" si="77"/>
        <v>24</v>
      </c>
      <c r="J529" s="34">
        <f t="shared" si="78"/>
        <v>4</v>
      </c>
      <c r="K529" s="35">
        <f t="shared" si="79"/>
        <v>0.8571428571428571</v>
      </c>
      <c r="L529" s="86"/>
      <c r="M529" s="88"/>
      <c r="N529" s="86"/>
      <c r="O529" s="86"/>
      <c r="P529" s="86"/>
      <c r="Q529" s="86"/>
      <c r="R529" s="86"/>
      <c r="S529" s="86" t="s">
        <v>1596</v>
      </c>
      <c r="T529" s="86" t="s">
        <v>1596</v>
      </c>
      <c r="U529" s="86" t="s">
        <v>1596</v>
      </c>
      <c r="V529" s="86" t="s">
        <v>1596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1358</v>
      </c>
      <c r="B530" s="33" t="s">
        <v>1438</v>
      </c>
      <c r="C530" s="129" t="s">
        <v>1544</v>
      </c>
      <c r="D530" t="s">
        <v>1458</v>
      </c>
      <c r="E530" s="33" t="s">
        <v>1378</v>
      </c>
      <c r="F530" s="33" t="s">
        <v>1357</v>
      </c>
      <c r="G530" s="33"/>
      <c r="H530" s="33" t="s">
        <v>1464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1439</v>
      </c>
      <c r="C531" s="129" t="s">
        <v>1544</v>
      </c>
      <c r="D531" t="s">
        <v>1458</v>
      </c>
      <c r="E531" s="33" t="s">
        <v>1356</v>
      </c>
      <c r="F531" s="33" t="s">
        <v>1357</v>
      </c>
      <c r="G531" s="33"/>
      <c r="H531" s="81" t="s">
        <v>1465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1440</v>
      </c>
      <c r="C532" s="129" t="s">
        <v>1544</v>
      </c>
      <c r="D532" t="s">
        <v>1466</v>
      </c>
      <c r="E532" s="33" t="s">
        <v>1378</v>
      </c>
      <c r="F532" s="33" t="s">
        <v>1357</v>
      </c>
      <c r="G532" s="33"/>
      <c r="H532" s="33" t="s">
        <v>1467</v>
      </c>
      <c r="I532" s="34">
        <f t="shared" si="77"/>
        <v>20</v>
      </c>
      <c r="J532" s="34">
        <f t="shared" si="78"/>
        <v>8</v>
      </c>
      <c r="K532" s="35">
        <f t="shared" si="79"/>
        <v>0.7142857142857143</v>
      </c>
      <c r="L532" s="86"/>
      <c r="M532" s="88" t="s">
        <v>1596</v>
      </c>
      <c r="N532" s="86" t="s">
        <v>1596</v>
      </c>
      <c r="O532" s="86" t="s">
        <v>1596</v>
      </c>
      <c r="P532" s="86"/>
      <c r="Q532" s="86" t="s">
        <v>1596</v>
      </c>
      <c r="R532" s="86"/>
      <c r="S532" s="86" t="s">
        <v>1596</v>
      </c>
      <c r="T532" s="86" t="s">
        <v>1596</v>
      </c>
      <c r="U532" s="86" t="s">
        <v>1596</v>
      </c>
      <c r="V532" s="86" t="s">
        <v>1596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1441</v>
      </c>
      <c r="C533" s="129" t="s">
        <v>1544</v>
      </c>
      <c r="D533" t="s">
        <v>1466</v>
      </c>
      <c r="E533" s="33" t="s">
        <v>1356</v>
      </c>
      <c r="F533" s="33" t="s">
        <v>1357</v>
      </c>
      <c r="G533" s="33"/>
      <c r="H533" s="81" t="s">
        <v>1468</v>
      </c>
      <c r="I533" s="34">
        <f t="shared" si="77"/>
        <v>20</v>
      </c>
      <c r="J533" s="34">
        <f t="shared" si="78"/>
        <v>8</v>
      </c>
      <c r="K533" s="35">
        <f t="shared" si="79"/>
        <v>0.7142857142857143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 t="s">
        <v>1596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1442</v>
      </c>
      <c r="C534" s="129" t="s">
        <v>1544</v>
      </c>
      <c r="D534" t="s">
        <v>1469</v>
      </c>
      <c r="E534" s="33" t="s">
        <v>1378</v>
      </c>
      <c r="F534" s="33" t="s">
        <v>1357</v>
      </c>
      <c r="G534" s="33"/>
      <c r="H534" s="33" t="s">
        <v>1470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1443</v>
      </c>
      <c r="C535" s="129" t="s">
        <v>1544</v>
      </c>
      <c r="D535" t="s">
        <v>1469</v>
      </c>
      <c r="E535" s="33" t="s">
        <v>1356</v>
      </c>
      <c r="F535" s="33" t="s">
        <v>1357</v>
      </c>
      <c r="G535" s="33"/>
      <c r="H535" s="81" t="s">
        <v>1471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1358</v>
      </c>
      <c r="B536" s="136" t="s">
        <v>1444</v>
      </c>
      <c r="C536" s="129" t="s">
        <v>1544</v>
      </c>
      <c r="D536" t="s">
        <v>1472</v>
      </c>
      <c r="E536" s="33" t="s">
        <v>1378</v>
      </c>
      <c r="F536" s="33" t="s">
        <v>1357</v>
      </c>
      <c r="G536" s="33"/>
      <c r="H536" s="33" t="s">
        <v>1473</v>
      </c>
      <c r="I536" s="34">
        <f t="shared" si="77"/>
        <v>20</v>
      </c>
      <c r="J536" s="34">
        <f t="shared" si="78"/>
        <v>8</v>
      </c>
      <c r="K536" s="35">
        <f t="shared" si="79"/>
        <v>0.7142857142857143</v>
      </c>
      <c r="L536" s="86"/>
      <c r="M536" s="88" t="s">
        <v>1596</v>
      </c>
      <c r="N536" s="86" t="s">
        <v>1596</v>
      </c>
      <c r="O536" s="86" t="s">
        <v>1596</v>
      </c>
      <c r="P536" s="86"/>
      <c r="Q536" s="86" t="s">
        <v>1596</v>
      </c>
      <c r="R536" s="86"/>
      <c r="S536" s="86" t="s">
        <v>1596</v>
      </c>
      <c r="T536" s="86" t="s">
        <v>1596</v>
      </c>
      <c r="U536" s="86" t="s">
        <v>1596</v>
      </c>
      <c r="V536" s="86" t="s">
        <v>1596</v>
      </c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1445</v>
      </c>
      <c r="C537" s="129" t="s">
        <v>1544</v>
      </c>
      <c r="D537" t="s">
        <v>1472</v>
      </c>
      <c r="E537" s="33" t="s">
        <v>1356</v>
      </c>
      <c r="F537" s="33" t="s">
        <v>1357</v>
      </c>
      <c r="G537" s="33"/>
      <c r="H537" s="81" t="s">
        <v>1474</v>
      </c>
      <c r="I537" s="34">
        <f t="shared" ref="I537:I543" si="80">COUNTIF(L537:AM537,"")</f>
        <v>20</v>
      </c>
      <c r="J537" s="34">
        <f t="shared" ref="J537:J543" si="81">COUNTIF(L537:AM537,"APAGADO")</f>
        <v>8</v>
      </c>
      <c r="K537" s="35">
        <f t="shared" ref="K537:K543" si="82">(I537)/(J537+I537)</f>
        <v>0.7142857142857143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 t="s">
        <v>1596</v>
      </c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1358</v>
      </c>
      <c r="B538" s="33" t="s">
        <v>1446</v>
      </c>
      <c r="C538" s="129" t="s">
        <v>1544</v>
      </c>
      <c r="D538" t="s">
        <v>1475</v>
      </c>
      <c r="E538" s="33" t="s">
        <v>1378</v>
      </c>
      <c r="F538" s="33" t="s">
        <v>1357</v>
      </c>
      <c r="G538" s="33"/>
      <c r="H538" s="33" t="s">
        <v>1476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1447</v>
      </c>
      <c r="C539" s="129" t="s">
        <v>1544</v>
      </c>
      <c r="D539" t="s">
        <v>1475</v>
      </c>
      <c r="E539" s="33" t="s">
        <v>1356</v>
      </c>
      <c r="F539" s="33" t="s">
        <v>1357</v>
      </c>
      <c r="G539" s="33"/>
      <c r="H539" s="81" t="s">
        <v>1477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1448</v>
      </c>
      <c r="C540" s="129" t="s">
        <v>1544</v>
      </c>
      <c r="D540" t="s">
        <v>1478</v>
      </c>
      <c r="E540" s="33" t="s">
        <v>1378</v>
      </c>
      <c r="F540" s="33" t="s">
        <v>1357</v>
      </c>
      <c r="G540" s="33"/>
      <c r="H540" s="33" t="s">
        <v>1479</v>
      </c>
      <c r="I540" s="34">
        <f t="shared" si="80"/>
        <v>20</v>
      </c>
      <c r="J540" s="34">
        <f t="shared" si="81"/>
        <v>8</v>
      </c>
      <c r="K540" s="35">
        <f t="shared" si="82"/>
        <v>0.7142857142857143</v>
      </c>
      <c r="L540" s="86"/>
      <c r="M540" s="88" t="s">
        <v>1596</v>
      </c>
      <c r="N540" s="86" t="s">
        <v>1596</v>
      </c>
      <c r="O540" s="86" t="s">
        <v>1596</v>
      </c>
      <c r="P540" s="86"/>
      <c r="Q540" s="86" t="s">
        <v>1596</v>
      </c>
      <c r="R540" s="86"/>
      <c r="S540" s="86" t="s">
        <v>1596</v>
      </c>
      <c r="T540" s="86" t="s">
        <v>1596</v>
      </c>
      <c r="U540" s="86" t="s">
        <v>1596</v>
      </c>
      <c r="V540" s="86" t="s">
        <v>1596</v>
      </c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1449</v>
      </c>
      <c r="C541" s="129" t="s">
        <v>1544</v>
      </c>
      <c r="D541" t="s">
        <v>1478</v>
      </c>
      <c r="E541" s="33" t="s">
        <v>1356</v>
      </c>
      <c r="F541" s="33" t="s">
        <v>1357</v>
      </c>
      <c r="G541" s="33"/>
      <c r="H541" s="81" t="s">
        <v>1480</v>
      </c>
      <c r="I541" s="34">
        <f t="shared" si="80"/>
        <v>20</v>
      </c>
      <c r="J541" s="34">
        <f t="shared" si="81"/>
        <v>8</v>
      </c>
      <c r="K541" s="35">
        <f t="shared" si="82"/>
        <v>0.7142857142857143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 t="s">
        <v>1596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1450</v>
      </c>
      <c r="C542" s="129" t="s">
        <v>1544</v>
      </c>
      <c r="D542" t="s">
        <v>1481</v>
      </c>
      <c r="E542" s="33" t="s">
        <v>1378</v>
      </c>
      <c r="F542" s="33" t="s">
        <v>1357</v>
      </c>
      <c r="G542" s="33"/>
      <c r="H542" s="33" t="s">
        <v>1482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1453</v>
      </c>
      <c r="C543" s="129" t="s">
        <v>1544</v>
      </c>
      <c r="D543" t="s">
        <v>1481</v>
      </c>
      <c r="E543" s="33" t="s">
        <v>1356</v>
      </c>
      <c r="F543" s="33" t="s">
        <v>1357</v>
      </c>
      <c r="G543" s="33"/>
      <c r="H543" s="81" t="s">
        <v>1483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1536</v>
      </c>
      <c r="C544" s="129" t="s">
        <v>1544</v>
      </c>
      <c r="D544" t="s">
        <v>1534</v>
      </c>
      <c r="E544" s="33" t="s">
        <v>1378</v>
      </c>
      <c r="F544" s="33" t="s">
        <v>1357</v>
      </c>
      <c r="G544" s="33"/>
      <c r="H544" s="33" t="s">
        <v>1500</v>
      </c>
      <c r="I544" s="34">
        <f t="shared" ref="I544:I551" si="83">COUNTIF(L544:AM544,"")</f>
        <v>20</v>
      </c>
      <c r="J544" s="34">
        <f t="shared" ref="J544:J551" si="84">COUNTIF(L544:AM544,"APAGADO")</f>
        <v>8</v>
      </c>
      <c r="K544" s="35">
        <f t="shared" ref="K544:K551" si="85">(I544)/(J544+I544)</f>
        <v>0.7142857142857143</v>
      </c>
      <c r="L544" s="86"/>
      <c r="M544" s="88" t="s">
        <v>1596</v>
      </c>
      <c r="N544" s="86" t="s">
        <v>1596</v>
      </c>
      <c r="O544" s="86" t="s">
        <v>1596</v>
      </c>
      <c r="P544" s="86"/>
      <c r="Q544" s="86" t="s">
        <v>1596</v>
      </c>
      <c r="R544" s="86"/>
      <c r="S544" s="86" t="s">
        <v>1596</v>
      </c>
      <c r="T544" s="86" t="s">
        <v>1596</v>
      </c>
      <c r="U544" s="86" t="s">
        <v>1596</v>
      </c>
      <c r="V544" s="86" t="s">
        <v>1596</v>
      </c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1537</v>
      </c>
      <c r="C545" s="129" t="s">
        <v>1544</v>
      </c>
      <c r="D545" t="s">
        <v>1534</v>
      </c>
      <c r="E545" s="33" t="s">
        <v>1356</v>
      </c>
      <c r="F545" s="33" t="s">
        <v>1357</v>
      </c>
      <c r="G545" s="33"/>
      <c r="H545" s="81" t="s">
        <v>1509</v>
      </c>
      <c r="I545" s="34">
        <f t="shared" si="83"/>
        <v>20</v>
      </c>
      <c r="J545" s="34">
        <f t="shared" si="84"/>
        <v>8</v>
      </c>
      <c r="K545" s="35">
        <f t="shared" si="85"/>
        <v>0.7142857142857143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 t="s">
        <v>1596</v>
      </c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1533</v>
      </c>
      <c r="C546" s="129" t="s">
        <v>1544</v>
      </c>
      <c r="D546" t="s">
        <v>1534</v>
      </c>
      <c r="E546" s="33" t="s">
        <v>1378</v>
      </c>
      <c r="F546" s="33" t="s">
        <v>1357</v>
      </c>
      <c r="G546" s="33"/>
      <c r="H546" s="33" t="s">
        <v>1538</v>
      </c>
      <c r="I546" s="34">
        <f t="shared" si="83"/>
        <v>20</v>
      </c>
      <c r="J546" s="34">
        <f t="shared" si="84"/>
        <v>8</v>
      </c>
      <c r="K546" s="35">
        <f t="shared" si="85"/>
        <v>0.7142857142857143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 t="s">
        <v>1596</v>
      </c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1535</v>
      </c>
      <c r="C547" s="129" t="s">
        <v>1544</v>
      </c>
      <c r="D547" t="s">
        <v>1534</v>
      </c>
      <c r="E547" s="33" t="s">
        <v>1356</v>
      </c>
      <c r="F547" s="33" t="s">
        <v>1357</v>
      </c>
      <c r="G547" s="33"/>
      <c r="H547" s="81" t="s">
        <v>1497</v>
      </c>
      <c r="I547" s="34">
        <f t="shared" si="83"/>
        <v>20</v>
      </c>
      <c r="J547" s="34">
        <f t="shared" si="84"/>
        <v>8</v>
      </c>
      <c r="K547" s="35">
        <f t="shared" si="85"/>
        <v>0.7142857142857143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 t="s">
        <v>1596</v>
      </c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1358</v>
      </c>
      <c r="B548" s="79" t="s">
        <v>1530</v>
      </c>
      <c r="C548" s="129" t="s">
        <v>1544</v>
      </c>
      <c r="D548" t="s">
        <v>1531</v>
      </c>
      <c r="E548" s="33" t="s">
        <v>1378</v>
      </c>
      <c r="F548" s="33" t="s">
        <v>1357</v>
      </c>
      <c r="G548" s="33"/>
      <c r="H548" s="33" t="s">
        <v>1503</v>
      </c>
      <c r="I548" s="34">
        <f t="shared" si="83"/>
        <v>20</v>
      </c>
      <c r="J548" s="34">
        <f t="shared" si="84"/>
        <v>8</v>
      </c>
      <c r="K548" s="35">
        <f t="shared" si="85"/>
        <v>0.7142857142857143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 t="s">
        <v>1596</v>
      </c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1532</v>
      </c>
      <c r="C549" s="129" t="s">
        <v>1544</v>
      </c>
      <c r="D549" t="s">
        <v>1531</v>
      </c>
      <c r="E549" s="33" t="s">
        <v>1356</v>
      </c>
      <c r="F549" s="33" t="s">
        <v>1357</v>
      </c>
      <c r="G549" s="33"/>
      <c r="H549" s="81" t="s">
        <v>1506</v>
      </c>
      <c r="I549" s="34">
        <f t="shared" si="83"/>
        <v>20</v>
      </c>
      <c r="J549" s="34">
        <f t="shared" si="84"/>
        <v>8</v>
      </c>
      <c r="K549" s="35">
        <f t="shared" si="85"/>
        <v>0.7142857142857143</v>
      </c>
      <c r="L549" s="88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 t="s">
        <v>1596</v>
      </c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1358</v>
      </c>
      <c r="B550" s="33" t="s">
        <v>1563</v>
      </c>
      <c r="C550" s="129" t="s">
        <v>1544</v>
      </c>
      <c r="D550" t="s">
        <v>1565</v>
      </c>
      <c r="E550" s="33" t="s">
        <v>1378</v>
      </c>
      <c r="F550" s="33" t="s">
        <v>1357</v>
      </c>
      <c r="G550" s="33"/>
      <c r="H550" s="33"/>
      <c r="I550" s="34">
        <f t="shared" si="83"/>
        <v>20</v>
      </c>
      <c r="J550" s="34">
        <f t="shared" si="84"/>
        <v>8</v>
      </c>
      <c r="K550" s="35">
        <f t="shared" si="85"/>
        <v>0.7142857142857143</v>
      </c>
      <c r="L550" s="88"/>
      <c r="M550" s="88" t="s">
        <v>1596</v>
      </c>
      <c r="N550" s="86" t="s">
        <v>1596</v>
      </c>
      <c r="O550" s="86" t="s">
        <v>1596</v>
      </c>
      <c r="P550" s="88"/>
      <c r="Q550" s="88" t="s">
        <v>1596</v>
      </c>
      <c r="R550" s="88"/>
      <c r="S550" s="88" t="s">
        <v>1596</v>
      </c>
      <c r="T550" s="88" t="s">
        <v>1596</v>
      </c>
      <c r="U550" s="88" t="s">
        <v>1596</v>
      </c>
      <c r="V550" s="88" t="s">
        <v>1596</v>
      </c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1564</v>
      </c>
      <c r="C551" s="129" t="s">
        <v>1544</v>
      </c>
      <c r="D551" t="s">
        <v>1565</v>
      </c>
      <c r="E551" s="33" t="s">
        <v>1356</v>
      </c>
      <c r="F551" s="33" t="s">
        <v>1357</v>
      </c>
      <c r="G551" s="33"/>
      <c r="H551" s="33"/>
      <c r="I551" s="34">
        <f t="shared" si="83"/>
        <v>20</v>
      </c>
      <c r="J551" s="34">
        <f t="shared" si="84"/>
        <v>8</v>
      </c>
      <c r="K551" s="35">
        <f t="shared" si="85"/>
        <v>0.7142857142857143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 t="s">
        <v>1596</v>
      </c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1571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1571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Fibra Optica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 t="str">
        <f>'RESUMEN TOTAL'!U142</f>
        <v>APAGADO</v>
      </c>
      <c r="P136" t="str">
        <f>'RESUMEN TOTAL'!V142</f>
        <v>APAGADO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 t="str">
        <f>'RESUMEN TOTAL'!U143</f>
        <v>APAGADO</v>
      </c>
      <c r="P137" t="str">
        <f>'RESUMEN TOTAL'!V143</f>
        <v>APAGADO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Fibra Optica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 t="str">
        <f>'RESUMEN TOTAL'!U162</f>
        <v>APAGADO</v>
      </c>
      <c r="P156" t="str">
        <f>'RESUMEN TOTAL'!V162</f>
        <v>APAGADO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 t="str">
        <f>'RESUMEN TOTAL'!V187</f>
        <v>APAGADO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 t="str">
        <f>'RESUMEN TOTAL'!V188</f>
        <v>APAGADO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 t="str">
        <f>'RESUMEN TOTAL'!V200</f>
        <v>APAGADO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 t="str">
        <f>'RESUMEN TOTAL'!V201</f>
        <v>APAGADO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 t="str">
        <f>'RESUMEN TOTAL'!U217</f>
        <v>APAGADO</v>
      </c>
      <c r="P211" t="str">
        <f>'RESUMEN TOTAL'!V217</f>
        <v>APAGADO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 t="str">
        <f>'RESUMEN TOTAL'!U219</f>
        <v>APAGADO</v>
      </c>
      <c r="P213" t="str">
        <f>'RESUMEN TOTAL'!V219</f>
        <v>APAGADO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Fibra Optica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 t="str">
        <f>'RESUMEN TOTAL'!V224</f>
        <v>APAGADO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 t="str">
        <f>'RESUMEN TOTAL'!V241</f>
        <v>APAGADO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 t="str">
        <f>'RESUMEN TOTAL'!V248</f>
        <v>APAGADO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 t="str">
        <f>'RESUMEN TOTAL'!V255</f>
        <v>APAGADO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 t="str">
        <f>'RESUMEN TOTAL'!U288</f>
        <v>APAGADO</v>
      </c>
      <c r="P280" t="str">
        <f>'RESUMEN TOTAL'!V288</f>
        <v>APAGADO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 t="str">
        <f>'RESUMEN TOTAL'!V289</f>
        <v>APAGADO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 t="str">
        <f>'RESUMEN TOTAL'!V292</f>
        <v>APAGADO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 t="str">
        <f>'RESUMEN TOTAL'!U293</f>
        <v>APAGADO</v>
      </c>
      <c r="P285" t="str">
        <f>'RESUMEN TOTAL'!V293</f>
        <v>APAGADO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 t="str">
        <f>'RESUMEN TOTAL'!U294</f>
        <v>APAGADO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 t="str">
        <f>'RESUMEN TOTAL'!U299</f>
        <v>APAGADO</v>
      </c>
      <c r="P291" t="str">
        <f>'RESUMEN TOTAL'!V299</f>
        <v>APAGADO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 t="str">
        <f>'RESUMEN TOTAL'!U300</f>
        <v>APAGADO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 t="str">
        <f>'RESUMEN TOTAL'!U302</f>
        <v>APAGADO</v>
      </c>
      <c r="P294" t="str">
        <f>'RESUMEN TOTAL'!V302</f>
        <v>APAGADO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 t="str">
        <f>'RESUMEN TOTAL'!U303</f>
        <v>APAGADO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 t="str">
        <f>'RESUMEN TOTAL'!U304</f>
        <v>APAGADO</v>
      </c>
      <c r="P296" t="str">
        <f>'RESUMEN TOTAL'!V304</f>
        <v>APAGADO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 t="str">
        <f>'RESUMEN TOTAL'!U305</f>
        <v>APAGADO</v>
      </c>
      <c r="P297" t="str">
        <f>'RESUMEN TOTAL'!V305</f>
        <v>APAGADO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 t="str">
        <f>'RESUMEN TOTAL'!U306</f>
        <v>APAGADO</v>
      </c>
      <c r="P298" t="str">
        <f>'RESUMEN TOTAL'!V306</f>
        <v>APAGADO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 t="str">
        <f>'RESUMEN TOTAL'!U309</f>
        <v>APAGADO</v>
      </c>
      <c r="P301" t="str">
        <f>'RESUMEN TOTAL'!V309</f>
        <v>APAGADO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 t="str">
        <f>'RESUMEN TOTAL'!U311</f>
        <v>APAGADO</v>
      </c>
      <c r="P303" t="str">
        <f>'RESUMEN TOTAL'!V311</f>
        <v>APAGADO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 t="str">
        <f>'RESUMEN TOTAL'!U312</f>
        <v>APAGADO</v>
      </c>
      <c r="P304" t="str">
        <f>'RESUMEN TOTAL'!V312</f>
        <v>APAGADO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 t="str">
        <f>'RESUMEN TOTAL'!U313</f>
        <v>APAGADO</v>
      </c>
      <c r="P305" t="str">
        <f>'RESUMEN TOTAL'!V313</f>
        <v>APAGADO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 t="str">
        <f>'RESUMEN TOTAL'!V314</f>
        <v>APAGADO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 t="str">
        <f>'RESUMEN TOTAL'!V315</f>
        <v>APAGADO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 t="str">
        <f>'RESUMEN TOTAL'!U316</f>
        <v>APAGADO</v>
      </c>
      <c r="P308" t="str">
        <f>'RESUMEN TOTAL'!V316</f>
        <v>APAGADO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 t="str">
        <f>'RESUMEN TOTAL'!U318</f>
        <v>APAGADO</v>
      </c>
      <c r="P310" t="str">
        <f>'RESUMEN TOTAL'!V318</f>
        <v>APAGADO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 t="str">
        <f>'RESUMEN TOTAL'!U319</f>
        <v>APAGADO</v>
      </c>
      <c r="P311" t="str">
        <f>'RESUMEN TOTAL'!V319</f>
        <v>APAGADO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 t="str">
        <f>'RESUMEN TOTAL'!V320</f>
        <v>APAGADO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 t="str">
        <f>'RESUMEN TOTAL'!U321</f>
        <v>APAGADO</v>
      </c>
      <c r="P313" t="str">
        <f>'RESUMEN TOTAL'!V321</f>
        <v>APAGADO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 t="str">
        <f>'RESUMEN TOTAL'!V322</f>
        <v>APAGADO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 t="str">
        <f>'RESUMEN TOTAL'!U323</f>
        <v>APAGADO</v>
      </c>
      <c r="P315" t="str">
        <f>'RESUMEN TOTAL'!V323</f>
        <v>APAGADO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 t="str">
        <f>'RESUMEN TOTAL'!U329</f>
        <v>APAGADO</v>
      </c>
      <c r="P321" t="str">
        <f>'RESUMEN TOTAL'!V329</f>
        <v>APAGADO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 t="str">
        <f>'RESUMEN TOTAL'!U330</f>
        <v>APAGADO</v>
      </c>
      <c r="P322" t="str">
        <f>'RESUMEN TOTAL'!V330</f>
        <v>APAGADO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 t="str">
        <f>'RESUMEN TOTAL'!U331</f>
        <v>APAGADO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 t="str">
        <f>'RESUMEN TOTAL'!U332</f>
        <v>APAGADO</v>
      </c>
      <c r="P324" t="str">
        <f>'RESUMEN TOTAL'!V332</f>
        <v>APAGADO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 t="str">
        <f>'RESUMEN TOTAL'!U346</f>
        <v>APAGADO</v>
      </c>
      <c r="P337" t="str">
        <f>'RESUMEN TOTAL'!V346</f>
        <v>APAGADO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 t="str">
        <f>'RESUMEN TOTAL'!U347</f>
        <v>APAGADO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Fibra Optica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 t="str">
        <f>'RESUMEN TOTAL'!V362</f>
        <v>APAGADO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 t="str">
        <f>'RESUMEN TOTAL'!V370</f>
        <v>APAGADO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 t="str">
        <f>'RESUMEN TOTAL'!V371</f>
        <v>APAGADO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Fibra Optica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 t="str">
        <f>'RESUMEN TOTAL'!U387</f>
        <v>APAGADO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 t="str">
        <f>'RESUMEN TOTAL'!V400</f>
        <v>APAGADO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 t="str">
        <f>'RESUMEN TOTAL'!U405</f>
        <v>APAGADO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 t="str">
        <f>'RESUMEN TOTAL'!U420</f>
        <v>APAGADO</v>
      </c>
      <c r="P409" t="str">
        <f>'RESUMEN TOTAL'!V420</f>
        <v>APAGADO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 t="str">
        <f>'RESUMEN TOTAL'!U428</f>
        <v>APAGADO</v>
      </c>
      <c r="P417" t="str">
        <f>'RESUMEN TOTAL'!V428</f>
        <v>APAGADO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 t="str">
        <f>'RESUMEN TOTAL'!U429</f>
        <v>APAGADO</v>
      </c>
      <c r="P418" t="str">
        <f>'RESUMEN TOTAL'!V429</f>
        <v>APAGADO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 t="str">
        <f>'RESUMEN TOTAL'!U430</f>
        <v>APAGADO</v>
      </c>
      <c r="P419" t="str">
        <f>'RESUMEN TOTAL'!V430</f>
        <v>APAGADO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 t="str">
        <f>'RESUMEN TOTAL'!U431</f>
        <v>APAGADO</v>
      </c>
      <c r="P420" t="str">
        <f>'RESUMEN TOTAL'!V431</f>
        <v>APAGADO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 t="str">
        <f>'RESUMEN TOTAL'!V434</f>
        <v>APAGADO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 t="str">
        <f>'RESUMEN TOTAL'!U435</f>
        <v>APAGADO</v>
      </c>
      <c r="P424" t="str">
        <f>'RESUMEN TOTAL'!V435</f>
        <v>APAGADO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 t="str">
        <f>'RESUMEN TOTAL'!U439</f>
        <v>APAGADO</v>
      </c>
      <c r="P427" t="str">
        <f>'RESUMEN TOTAL'!V439</f>
        <v>APAGADO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 t="str">
        <f>'RESUMEN TOTAL'!U441</f>
        <v>APAGADO</v>
      </c>
      <c r="P429" t="str">
        <f>'RESUMEN TOTAL'!V441</f>
        <v>APAGADO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 t="str">
        <f>'RESUMEN TOTAL'!V457</f>
        <v>APAGADO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 t="str">
        <f>'RESUMEN TOTAL'!V459</f>
        <v>APAGADO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 t="str">
        <f>'RESUMEN TOTAL'!V460</f>
        <v>APAGADO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 t="str">
        <f>'RESUMEN TOTAL'!U468</f>
        <v>APAGADO</v>
      </c>
      <c r="P456" t="str">
        <f>'RESUMEN TOTAL'!V468</f>
        <v>APAGADO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 t="str">
        <f>'RESUMEN TOTAL'!U469</f>
        <v>APAGADO</v>
      </c>
      <c r="P457" t="str">
        <f>'RESUMEN TOTAL'!V469</f>
        <v>APAGADO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Fibra Optica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 t="str">
        <f>'RESUMEN TOTAL'!U470</f>
        <v>APAGADO</v>
      </c>
      <c r="P458" t="str">
        <f>'RESUMEN TOTAL'!V470</f>
        <v>APAGADO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Fibra Optica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 t="str">
        <f>'RESUMEN TOTAL'!U471</f>
        <v>APAGADO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 t="str">
        <f>'RESUMEN TOTAL'!V474</f>
        <v>APAGADO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 t="str">
        <f>'RESUMEN TOTAL'!V475</f>
        <v>APAGADO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 t="str">
        <f>'RESUMEN TOTAL'!V476</f>
        <v>APAGADO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 t="str">
        <f>'RESUMEN TOTAL'!V484</f>
        <v>APAGADO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 t="str">
        <f>'RESUMEN TOTAL'!V485</f>
        <v>APAGADO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 t="str">
        <f>'RESUMEN TOTAL'!V488</f>
        <v>APAGADO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 t="str">
        <f>'RESUMEN TOTAL'!V489</f>
        <v>APAGADO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 t="str">
        <f>'RESUMEN TOTAL'!V490</f>
        <v>APAGADO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 t="str">
        <f>'RESUMEN TOTAL'!V491</f>
        <v>APAGADO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 t="str">
        <f>'RESUMEN TOTAL'!V496</f>
        <v>APAGADO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 t="str">
        <f>'RESUMEN TOTAL'!V497</f>
        <v>APAGADO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 t="str">
        <f>'RESUMEN TOTAL'!V498</f>
        <v>APAGADO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 t="str">
        <f>'RESUMEN TOTAL'!V499</f>
        <v>APAGADO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 t="str">
        <f>'RESUMEN TOTAL'!V500</f>
        <v>APAGADO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 t="str">
        <f>'RESUMEN TOTAL'!V501</f>
        <v>APAGADO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 t="str">
        <f>'RESUMEN TOTAL'!V502</f>
        <v>APAGADO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 t="str">
        <f>'RESUMEN TOTAL'!V503</f>
        <v>APAGADO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 t="str">
        <f>'RESUMEN TOTAL'!V504</f>
        <v>APAGADO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 t="str">
        <f>'RESUMEN TOTAL'!V505</f>
        <v>APAGADO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 t="str">
        <f>'RESUMEN TOTAL'!V506</f>
        <v>APAGADO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 t="str">
        <f>'RESUMEN TOTAL'!V507</f>
        <v>APAGADO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 t="str">
        <f>'RESUMEN TOTAL'!V509</f>
        <v>APAGADO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 t="str">
        <f>'RESUMEN TOTAL'!V510</f>
        <v>APAGADO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 t="str">
        <f>'RESUMEN TOTAL'!V511</f>
        <v>APAGADO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 t="str">
        <f>'RESUMEN TOTAL'!V512</f>
        <v>APAGADO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 t="str">
        <f>'RESUMEN TOTAL'!V513</f>
        <v>APAGADO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 t="str">
        <f>'RESUMEN TOTAL'!V514</f>
        <v>APAGADO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 t="str">
        <f>'RESUMEN TOTAL'!U515</f>
        <v>APAGADO</v>
      </c>
      <c r="P503" t="str">
        <f>'RESUMEN TOTAL'!V515</f>
        <v>APAGADO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 t="str">
        <f>'RESUMEN TOTAL'!V520</f>
        <v>APAGADO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 t="str">
        <f>'RESUMEN TOTAL'!V521</f>
        <v>APAGADO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 t="str">
        <f>'RESUMEN TOTAL'!V522</f>
        <v>APAGADO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 t="str">
        <f>'RESUMEN TOTAL'!V523</f>
        <v>APAGADO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 t="str">
        <f>'RESUMEN TOTAL'!V529</f>
        <v>APAGADO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 t="str">
        <f>'RESUMEN TOTAL'!V532</f>
        <v>APAGADO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 t="str">
        <f>'RESUMEN TOTAL'!V533</f>
        <v>APAGADO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 t="str">
        <f>'RESUMEN TOTAL'!V536</f>
        <v>APAGADO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 t="str">
        <f>'RESUMEN TOTAL'!V537</f>
        <v>APAGADO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 t="str">
        <f>'RESUMEN TOTAL'!V540</f>
        <v>APAGADO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 t="str">
        <f>'RESUMEN TOTAL'!V541</f>
        <v>APAGADO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 t="str">
        <f>'RESUMEN TOTAL'!V544</f>
        <v>APAGADO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 t="str">
        <f>'RESUMEN TOTAL'!V545</f>
        <v>APAGADO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 t="str">
        <f>'RESUMEN TOTAL'!V546</f>
        <v>APAGADO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 t="str">
        <f>'RESUMEN TOTAL'!V547</f>
        <v>APAGADO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 t="str">
        <f>'RESUMEN TOTAL'!V548</f>
        <v>APAGADO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 t="str">
        <f>'RESUMEN TOTAL'!V549</f>
        <v>APAGADO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 t="str">
        <f>'RESUMEN TOTAL'!V550</f>
        <v>APAGADO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 t="str">
        <f>'RESUMEN TOTAL'!V551</f>
        <v>APAGADO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74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 t="str">
        <f>ESTADISTICA!P136</f>
        <v>APAGADO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 t="str">
        <f>ESTADISTICA!P213</f>
        <v>APAGADO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 t="str">
        <f>ESTADISTICA!P292</f>
        <v>APAGADO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 t="str">
        <f>ESTADISTICA!P296</f>
        <v>APAGADO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 t="str">
        <f>ESTADISTICA!P297</f>
        <v>APAGADO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 t="str">
        <f>ESTADISTICA!P298</f>
        <v>APAGADO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 t="str">
        <f>ESTADISTICA!P309</f>
        <v>APAGADO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 t="str">
        <f>ESTADISTICA!P310</f>
        <v>APAGADO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 t="str">
        <f>ESTADISTICA!P311</f>
        <v>APAGADO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 t="str">
        <f>ESTADISTICA!P313</f>
        <v>APAGADO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 t="str">
        <f>ESTADISTICA!P315</f>
        <v>APAGADO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 t="str">
        <f>ESTADISTICA!P322</f>
        <v>APAGADO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 t="str">
        <f>ESTADISTICA!P323</f>
        <v>APAGADO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 t="str">
        <f>ESTADISTICA!P417</f>
        <v>APAGADO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 t="str">
        <f>ESTADISTICA!P418</f>
        <v>APAGADO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 t="str">
        <f>ESTADISTICA!P419</f>
        <v>APAGADO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 t="str">
        <f>ESTADISTICA!P420</f>
        <v>APAGADO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 t="str">
        <f>ESTADISTICA!P421</f>
        <v>APAGADO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 t="str">
        <f>ESTADISTICA!P422</f>
        <v>APAGADO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 t="str">
        <f>ESTADISTICA!P424</f>
        <v>APAGADO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 t="str">
        <f>ESTADISTICA!P429</f>
        <v>APAGADO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 t="str">
        <f>ESTADISTICA!P445</f>
        <v>APAGADO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 t="str">
        <f>ESTADISTICA!P446</f>
        <v>APAGADO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 t="str">
        <f>ESTADISTICA!P456</f>
        <v>APAGADO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 t="str">
        <f>ESTADISTICA!P458</f>
        <v>APAGADO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297</v>
      </c>
    </row>
    <row r="2" spans="1:36" ht="21" x14ac:dyDescent="0.35">
      <c r="E2" s="18" t="s">
        <v>615</v>
      </c>
      <c r="F2" s="18">
        <f>COUNTIFS(F4:F501, "=APAGADO",E4:E501,"=Fibra Optica")</f>
        <v>41</v>
      </c>
      <c r="G2" s="18">
        <f>COUNTIFS(G4:G501, "=APAGADO",E4:E501,"=Fibra Optica")</f>
        <v>71</v>
      </c>
      <c r="H2" s="18">
        <f>COUNTIFS(H4:H501, "=APAGADO",E4:E501,"=Fibra Optica")</f>
        <v>44</v>
      </c>
      <c r="I2" s="18">
        <f>COUNTIFS(I4:I501, "=APAGADO",E4:E501,"=Fibra Optica")</f>
        <v>50</v>
      </c>
      <c r="J2" s="18">
        <f>COUNTIFS(J4:J501, "=APAGADO",E4:E501,"=Fibra Optica")</f>
        <v>0</v>
      </c>
      <c r="K2" s="18">
        <f>COUNTIFS(K4:K501, "=APAGADO",E4:E501,"=Fibra Optica")</f>
        <v>46</v>
      </c>
      <c r="L2" s="18">
        <f>COUNTIFS(L4:L501, "=APAGADO",E4:E501,"=Fibra Optica")</f>
        <v>0</v>
      </c>
      <c r="M2" s="18">
        <f>COUNTIFS(M4:M501, "=APAGADO",E4:E501,"=Fibra Optica")</f>
        <v>57</v>
      </c>
      <c r="N2" s="18">
        <f>COUNTIFS(N4:N501, "=APAGADO",E4:E501,"=Fibra Optica")</f>
        <v>58</v>
      </c>
      <c r="O2" s="18">
        <f>COUNTIFS(O4:O501, "=APAGADO",E4:E501,"=Fibra Optica")</f>
        <v>84</v>
      </c>
      <c r="P2" s="18">
        <f>COUNTIFS(P4:P601, "=APAGADO",E4:E601,"=Fibra Optica")</f>
        <v>79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5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 t="str">
        <f>'RESUMEN TOTAL'!V50</f>
        <v>APAGADO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 t="str">
        <f>'RESUMEN TOTAL'!V66</f>
        <v>APAGADO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 t="str">
        <f>'RESUMEN TOTAL'!V74</f>
        <v>APAGADO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 t="str">
        <f>'RESUMEN TOTAL'!V82</f>
        <v>APAGADO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 t="str">
        <f>'RESUMEN TOTAL'!V86</f>
        <v>APAGADO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 t="str">
        <f>'RESUMEN TOTAL'!V114</f>
        <v>APAGADO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 t="str">
        <f>'RESUMEN TOTAL'!V116</f>
        <v>APAGADO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 t="str">
        <f>'RESUMEN TOTAL'!U142</f>
        <v>APAGADO</v>
      </c>
      <c r="P135" t="str">
        <f>'RESUMEN TOTAL'!V142</f>
        <v>APAGADO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 t="str">
        <f>'RESUMEN TOTAL'!V143</f>
        <v>APAGADO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Fibra Optica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 t="str">
        <f>'RESUMEN TOTAL'!U162</f>
        <v>APAGADO</v>
      </c>
      <c r="P155" t="str">
        <f>'RESUMEN TOTAL'!V162</f>
        <v>APAGADO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 t="str">
        <f>'RESUMEN TOTAL'!V187</f>
        <v>APAGADO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 t="str">
        <f>'RESUMEN TOTAL'!V188</f>
        <v>APAGADO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 t="str">
        <f>'RESUMEN TOTAL'!V200</f>
        <v>APAGADO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 t="str">
        <f>'RESUMEN TOTAL'!V201</f>
        <v>APAGADO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 t="str">
        <f>'RESUMEN TOTAL'!U217</f>
        <v>APAGADO</v>
      </c>
      <c r="P208" t="str">
        <f>'RESUMEN TOTAL'!V217</f>
        <v>APAGADO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 t="str">
        <f>'RESUMEN TOTAL'!U219</f>
        <v>APAGADO</v>
      </c>
      <c r="P210" t="str">
        <f>'RESUMEN TOTAL'!V219</f>
        <v>APAGADO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 t="str">
        <f>'RESUMEN TOTAL'!V224</f>
        <v>APAGADO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 t="str">
        <f>'RESUMEN TOTAL'!V241</f>
        <v>APAGADO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 t="str">
        <f>'RESUMEN TOTAL'!V248</f>
        <v>APAGADO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 t="str">
        <f>'RESUMEN TOTAL'!V255</f>
        <v>APAGADO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 t="str">
        <f>'RESUMEN TOTAL'!U288</f>
        <v>APAGADO</v>
      </c>
      <c r="P277" t="str">
        <f>'RESUMEN TOTAL'!V288</f>
        <v>APAGADO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 t="str">
        <f>'RESUMEN TOTAL'!V289</f>
        <v>APAGADO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 t="str">
        <f>'RESUMEN TOTAL'!V290</f>
        <v>APAGADO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 t="str">
        <f>'RESUMEN TOTAL'!U294</f>
        <v>APAGADO</v>
      </c>
      <c r="P283" t="str">
        <f>'RESUMEN TOTAL'!V294</f>
        <v>APAGADO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 t="str">
        <f>'RESUMEN TOTAL'!U299</f>
        <v>APAGADO</v>
      </c>
      <c r="P288" t="str">
        <f>'RESUMEN TOTAL'!V299</f>
        <v>APAGADO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 t="str">
        <f>'RESUMEN TOTAL'!U300</f>
        <v>APAGADO</v>
      </c>
      <c r="P289" t="str">
        <f>'RESUMEN TOTAL'!V300</f>
        <v>APAGADO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 t="str">
        <f>'RESUMEN TOTAL'!V302</f>
        <v>APAGADO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 t="str">
        <f>'RESUMEN TOTAL'!U304</f>
        <v>APAGADO</v>
      </c>
      <c r="P293" t="str">
        <f>'RESUMEN TOTAL'!V304</f>
        <v>APAGADO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 t="str">
        <f>'RESUMEN TOTAL'!V305</f>
        <v>APAGADO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 t="str">
        <f>'RESUMEN TOTAL'!U309</f>
        <v>APAGADO</v>
      </c>
      <c r="P297" t="str">
        <f>'RESUMEN TOTAL'!V309</f>
        <v>APAGADO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 t="str">
        <f>'RESUMEN TOTAL'!U311</f>
        <v>APAGADO</v>
      </c>
      <c r="P299" t="str">
        <f>'RESUMEN TOTAL'!V311</f>
        <v>APAGADO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 t="str">
        <f>'RESUMEN TOTAL'!U312</f>
        <v>APAGADO</v>
      </c>
      <c r="P300" t="str">
        <f>'RESUMEN TOTAL'!V312</f>
        <v>APAGADO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 t="str">
        <f>'RESUMEN TOTAL'!U313</f>
        <v>APAGADO</v>
      </c>
      <c r="P301" t="str">
        <f>'RESUMEN TOTAL'!V313</f>
        <v>APAGADO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 t="str">
        <f>'RESUMEN TOTAL'!V314</f>
        <v>APAGADO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 t="str">
        <f>'RESUMEN TOTAL'!V315</f>
        <v>APAGADO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 t="str">
        <f>'RESUMEN TOTAL'!U316</f>
        <v>APAGADO</v>
      </c>
      <c r="P304" t="str">
        <f>'RESUMEN TOTAL'!V316</f>
        <v>APAGADO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 t="str">
        <f>'RESUMEN TOTAL'!U317</f>
        <v>APAGADO</v>
      </c>
      <c r="P305" t="str">
        <f>'RESUMEN TOTAL'!V317</f>
        <v>APAGADO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 t="str">
        <f>'RESUMEN TOTAL'!U318</f>
        <v>APAGADO</v>
      </c>
      <c r="P306" t="str">
        <f>'RESUMEN TOTAL'!V318</f>
        <v>APAGADO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 t="str">
        <f>'RESUMEN TOTAL'!U319</f>
        <v>APAGADO</v>
      </c>
      <c r="P307" t="str">
        <f>'RESUMEN TOTAL'!V319</f>
        <v>APAGADO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 t="str">
        <f>'RESUMEN TOTAL'!V320</f>
        <v>APAGADO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 t="str">
        <f>'RESUMEN TOTAL'!U321</f>
        <v>APAGADO</v>
      </c>
      <c r="P309" t="str">
        <f>'RESUMEN TOTAL'!V321</f>
        <v>APAGADO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 t="str">
        <f>'RESUMEN TOTAL'!V322</f>
        <v>APAGADO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 t="str">
        <f>'RESUMEN TOTAL'!U323</f>
        <v>APAGADO</v>
      </c>
      <c r="P311" t="str">
        <f>'RESUMEN TOTAL'!V323</f>
        <v>APAGADO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Fibra Optica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 t="str">
        <f>'RESUMEN TOTAL'!U324</f>
        <v>APAGADO</v>
      </c>
      <c r="P312" t="str">
        <f>'RESUMEN TOTAL'!V324</f>
        <v>APAGADO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Fibra Optica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 t="str">
        <f>'RESUMEN TOTAL'!U327</f>
        <v>APAGADO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 t="str">
        <f>'RESUMEN TOTAL'!U329</f>
        <v>APAGADO</v>
      </c>
      <c r="P317" t="str">
        <f>'RESUMEN TOTAL'!V329</f>
        <v>APAGADO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 t="str">
        <f>'RESUMEN TOTAL'!U330</f>
        <v>APAGADO</v>
      </c>
      <c r="P318" t="str">
        <f>'RESUMEN TOTAL'!V330</f>
        <v>APAGADO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 t="str">
        <f>'RESUMEN TOTAL'!U331</f>
        <v>APAGADO</v>
      </c>
      <c r="P319" t="str">
        <f>'RESUMEN TOTAL'!V331</f>
        <v>APAGADO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 t="str">
        <f>'RESUMEN TOTAL'!U332</f>
        <v>APAGADO</v>
      </c>
      <c r="P320" t="str">
        <f>'RESUMEN TOTAL'!V332</f>
        <v>APAGADO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 t="str">
        <f>'RESUMEN TOTAL'!U344</f>
        <v>APAGADO</v>
      </c>
      <c r="P331" t="str">
        <f>'RESUMEN TOTAL'!V344</f>
        <v>APAGADO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 t="str">
        <f>'RESUMEN TOTAL'!U345</f>
        <v>APAGADO</v>
      </c>
      <c r="P332" t="str">
        <f>'RESUMEN TOTAL'!V345</f>
        <v>APAGADO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 t="str">
        <f>'RESUMEN TOTAL'!U346</f>
        <v>APAGADO</v>
      </c>
      <c r="P333" t="str">
        <f>'RESUMEN TOTAL'!V346</f>
        <v>APAGADO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 t="str">
        <f>'RESUMEN TOTAL'!U347</f>
        <v>APAGADO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Fibra Optica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 t="str">
        <f>'RESUMEN TOTAL'!V362</f>
        <v>APAGADO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 t="str">
        <f>'RESUMEN TOTAL'!V369</f>
        <v>APAGADO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 t="str">
        <f>'RESUMEN TOTAL'!V370</f>
        <v>APAGADO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 t="str">
        <f>'RESUMEN TOTAL'!V371</f>
        <v>APAGADO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 t="str">
        <f>'RESUMEN TOTAL'!V377</f>
        <v>APAGADO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 t="str">
        <f>'RESUMEN TOTAL'!V378</f>
        <v>APAGADO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 t="str">
        <f>'RESUMEN TOTAL'!U379</f>
        <v>APAGADO</v>
      </c>
      <c r="P366" t="str">
        <f>'RESUMEN TOTAL'!V379</f>
        <v>APAGADO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Fibra Optica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 t="str">
        <f>'RESUMEN TOTAL'!U387</f>
        <v>APAGADO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 t="str">
        <f>'RESUMEN TOTAL'!V400</f>
        <v>APAGADO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 t="str">
        <f>'RESUMEN TOTAL'!U405</f>
        <v>APAGADO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 t="str">
        <f>'RESUMEN TOTAL'!U420</f>
        <v>APAGADO</v>
      </c>
      <c r="P405" t="str">
        <f>'RESUMEN TOTAL'!V420</f>
        <v>APAGADO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 t="str">
        <f>'RESUMEN TOTAL'!U428</f>
        <v>APAGADO</v>
      </c>
      <c r="P413" t="str">
        <f>'RESUMEN TOTAL'!V428</f>
        <v>APAGADO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 t="str">
        <f>'RESUMEN TOTAL'!U429</f>
        <v>APAGADO</v>
      </c>
      <c r="P414" t="str">
        <f>'RESUMEN TOTAL'!V429</f>
        <v>APAGADO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 t="str">
        <f>'RESUMEN TOTAL'!U430</f>
        <v>APAGADO</v>
      </c>
      <c r="P415" t="str">
        <f>'RESUMEN TOTAL'!V430</f>
        <v>APAGADO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 t="str">
        <f>'RESUMEN TOTAL'!U431</f>
        <v>APAGADO</v>
      </c>
      <c r="P416" t="str">
        <f>'RESUMEN TOTAL'!V431</f>
        <v>APAGADO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 t="str">
        <f>'RESUMEN TOTAL'!U432</f>
        <v>APAGADO</v>
      </c>
      <c r="P417" t="str">
        <f>'RESUMEN TOTAL'!V432</f>
        <v>APAGADO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 t="str">
        <f>'RESUMEN TOTAL'!U433</f>
        <v>APAGADO</v>
      </c>
      <c r="P418" t="str">
        <f>'RESUMEN TOTAL'!V433</f>
        <v>APAGADO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 t="str">
        <f>'RESUMEN TOTAL'!U434</f>
        <v>APAGADO</v>
      </c>
      <c r="P419" t="str">
        <f>'RESUMEN TOTAL'!V434</f>
        <v>APAGADO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 t="str">
        <f>'RESUMEN TOTAL'!U435</f>
        <v>APAGADO</v>
      </c>
      <c r="P420" t="str">
        <f>'RESUMEN TOTAL'!V435</f>
        <v>APAGADO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Fibra Optica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 t="str">
        <f>'RESUMEN TOTAL'!U439</f>
        <v>APAGADO</v>
      </c>
      <c r="P423" t="str">
        <f>'RESUMEN TOTAL'!V439</f>
        <v>APAGADO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 t="str">
        <f>'RESUMEN TOTAL'!U441</f>
        <v>APAGADO</v>
      </c>
      <c r="P425" t="str">
        <f>'RESUMEN TOTAL'!V441</f>
        <v>APAGADO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 t="str">
        <f>'RESUMEN TOTAL'!V457</f>
        <v>APAGADO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 t="str">
        <f>'RESUMEN TOTAL'!V458</f>
        <v>APAGADO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 t="str">
        <f>'RESUMEN TOTAL'!V459</f>
        <v>APAGADO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 t="str">
        <f>'RESUMEN TOTAL'!V460</f>
        <v>APAGADO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 t="str">
        <f>'RESUMEN TOTAL'!U468</f>
        <v>APAGADO</v>
      </c>
      <c r="P451" t="str">
        <f>'RESUMEN TOTAL'!V468</f>
        <v>APAGADO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 t="str">
        <f>'RESUMEN TOTAL'!U469</f>
        <v>APAGADO</v>
      </c>
      <c r="P452" t="str">
        <f>'RESUMEN TOTAL'!V469</f>
        <v>APAGADO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Fibra Optica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 t="str">
        <f>'RESUMEN TOTAL'!U470</f>
        <v>APAGADO</v>
      </c>
      <c r="P453" t="str">
        <f>'RESUMEN TOTAL'!V470</f>
        <v>APAGADO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Fibra Optica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 t="str">
        <f>'RESUMEN TOTAL'!U471</f>
        <v>APAGADO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 t="str">
        <f>'RESUMEN TOTAL'!V496</f>
        <v>APAGADO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 t="str">
        <f>'RESUMEN TOTAL'!V497</f>
        <v>APAGADO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 t="str">
        <f>'RESUMEN TOTAL'!V498</f>
        <v>APAGADO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 t="str">
        <f>'RESUMEN TOTAL'!V499</f>
        <v>APAGADO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 t="str">
        <f>'RESUMEN TOTAL'!V500</f>
        <v>APAGADO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 t="str">
        <f>'RESUMEN TOTAL'!V501</f>
        <v>APAGADO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 t="str">
        <f>'RESUMEN TOTAL'!V502</f>
        <v>APAGADO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 t="str">
        <f>'RESUMEN TOTAL'!V503</f>
        <v>APAGADO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 t="str">
        <f>'RESUMEN TOTAL'!V504</f>
        <v>APAGADO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 t="str">
        <f>'RESUMEN TOTAL'!V505</f>
        <v>APAGADO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 t="str">
        <f>'RESUMEN TOTAL'!V506</f>
        <v>APAGADO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 t="str">
        <f>'RESUMEN TOTAL'!V507</f>
        <v>APAGADO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 t="str">
        <f>'RESUMEN TOTAL'!V509</f>
        <v>APAGADO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 t="str">
        <f>'RESUMEN TOTAL'!V510</f>
        <v>APAGADO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 t="str">
        <f>'RESUMEN TOTAL'!V511</f>
        <v>APAGADO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 t="str">
        <f>'RESUMEN TOTAL'!V512</f>
        <v>APAGADO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 t="str">
        <f>'RESUMEN TOTAL'!V513</f>
        <v>APAGADO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 t="str">
        <f>'RESUMEN TOTAL'!V514</f>
        <v>APAGADO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 t="str">
        <f>'RESUMEN TOTAL'!U515</f>
        <v>APAGADO</v>
      </c>
      <c r="P478" t="str">
        <f>'RESUMEN TOTAL'!V515</f>
        <v>APAGADO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 t="str">
        <f>'RESUMEN TOTAL'!V520</f>
        <v>APAGADO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 t="str">
        <f>'RESUMEN TOTAL'!V521</f>
        <v>APAGADO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 t="str">
        <f>'RESUMEN TOTAL'!V529</f>
        <v>APAGADO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 t="str">
        <f>'RESUMEN TOTAL'!V532</f>
        <v>APAGADO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 t="str">
        <f>'RESUMEN TOTAL'!V533</f>
        <v>APAGADO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 t="str">
        <f>'RESUMEN TOTAL'!V536</f>
        <v>APAGADO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 t="str">
        <f>'RESUMEN TOTAL'!V537</f>
        <v>APAGADO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 t="str">
        <f>'RESUMEN TOTAL'!V540</f>
        <v>APAGADO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 t="str">
        <f>'RESUMEN TOTAL'!V541</f>
        <v>APAGADO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 t="str">
        <f>'RESUMEN TOTAL'!V544</f>
        <v>APAGADO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 t="str">
        <f>'RESUMEN TOTAL'!V545</f>
        <v>APAGADO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 t="str">
        <f>'RESUMEN TOTAL'!V546</f>
        <v>APAGADO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 t="str">
        <f>'RESUMEN TOTAL'!V547</f>
        <v>APAGADO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 t="str">
        <f>'RESUMEN TOTAL'!V548</f>
        <v>APAGADO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 t="str">
        <f>'RESUMEN TOTAL'!V549</f>
        <v>APAGADO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 t="str">
        <f>'RESUMEN TOTAL'!V550</f>
        <v>APAGADO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 t="str">
        <f>'RESUMEN TOTAL'!V551</f>
        <v>APAGADO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8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 t="str">
        <f>'RESUMEN TOTAL'!V66</f>
        <v>APAGADO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 t="str">
        <f>'RESUMEN TOTAL'!V82</f>
        <v>APAGADO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 t="str">
        <f>'RESUMEN TOTAL'!V86</f>
        <v>APAGADO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 t="str">
        <f>'RESUMEN TOTAL'!V114</f>
        <v>APAGADO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 t="str">
        <f>'RESUMEN TOTAL'!V116</f>
        <v>APAGADO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 t="str">
        <f>'RESUMEN TOTAL'!V142</f>
        <v>APAGADO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 t="str">
        <f>'RESUMEN TOTAL'!V143</f>
        <v>APAGADO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 t="str">
        <f>'RESUMEN TOTAL'!V162</f>
        <v>APAGADO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 t="str">
        <f>'RESUMEN TOTAL'!V187</f>
        <v>APAGADO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 t="str">
        <f>'RESUMEN TOTAL'!V188</f>
        <v>APAGADO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 t="str">
        <f>'RESUMEN TOTAL'!V200</f>
        <v>APAGADO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 t="str">
        <f>'RESUMEN TOTAL'!V217</f>
        <v>APAGADO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 t="str">
        <f>'RESUMEN TOTAL'!V219</f>
        <v>APAGADO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 t="str">
        <f>'RESUMEN TOTAL'!V224</f>
        <v>APAGADO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 t="str">
        <f>'RESUMEN TOTAL'!V241</f>
        <v>APAGADO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 t="str">
        <f>'RESUMEN TOTAL'!V255</f>
        <v>APAGADO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 t="str">
        <f>'RESUMEN TOTAL'!V288</f>
        <v>APAGADO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 t="str">
        <f>'RESUMEN TOTAL'!V289</f>
        <v>APAGADO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 t="str">
        <f>'RESUMEN TOTAL'!V292</f>
        <v>APAGADO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 t="str">
        <f>'RESUMEN TOTAL'!V294</f>
        <v>APAGADO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 t="str">
        <f>'RESUMEN TOTAL'!V299</f>
        <v>APAGADO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 t="str">
        <f>'RESUMEN TOTAL'!V300</f>
        <v>APAGADO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 t="str">
        <f>'RESUMEN TOTAL'!V302</f>
        <v>APAGADO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 t="str">
        <f>'RESUMEN TOTAL'!V304</f>
        <v>APAGADO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 t="str">
        <f>'RESUMEN TOTAL'!V305</f>
        <v>APAGADO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 t="str">
        <f>'RESUMEN TOTAL'!V306</f>
        <v>APAGADO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 t="str">
        <f>'RESUMEN TOTAL'!V309</f>
        <v>APAGADO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 t="str">
        <f>'RESUMEN TOTAL'!V311</f>
        <v>APAGADO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 t="str">
        <f>'RESUMEN TOTAL'!V312</f>
        <v>APAGADO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 t="str">
        <f>'RESUMEN TOTAL'!V313</f>
        <v>APAGADO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 t="str">
        <f>'RESUMEN TOTAL'!V314</f>
        <v>APAGADO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 t="str">
        <f>'RESUMEN TOTAL'!V316</f>
        <v>APAGADO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 t="str">
        <f>'RESUMEN TOTAL'!V317</f>
        <v>APAGADO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 t="str">
        <f>'RESUMEN TOTAL'!V318</f>
        <v>APAGADO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 t="str">
        <f>'RESUMEN TOTAL'!V319</f>
        <v>APAGADO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 t="str">
        <f>'RESUMEN TOTAL'!V320</f>
        <v>APAGADO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 t="str">
        <f>'RESUMEN TOTAL'!V321</f>
        <v>APAGADO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 t="str">
        <f>'RESUMEN TOTAL'!V322</f>
        <v>APAGADO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 t="str">
        <f>'RESUMEN TOTAL'!V324</f>
        <v>APAGADO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 t="str">
        <f>'RESUMEN TOTAL'!V329</f>
        <v>APAGADO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 t="str">
        <f>'RESUMEN TOTAL'!V330</f>
        <v>APAGADO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 t="str">
        <f>'RESUMEN TOTAL'!V331</f>
        <v>APAGADO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 t="str">
        <f>'RESUMEN TOTAL'!V332</f>
        <v>APAGADO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 t="str">
        <f>'RESUMEN TOTAL'!V344</f>
        <v>APAGADO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 t="str">
        <f>'RESUMEN TOTAL'!V345</f>
        <v>APAGADO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 t="str">
        <f>'RESUMEN TOTAL'!V346</f>
        <v>APAGADO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 t="str">
        <f>'RESUMEN TOTAL'!V362</f>
        <v>APAGADO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 t="str">
        <f>'RESUMEN TOTAL'!V369</f>
        <v>APAGADO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 t="str">
        <f>'RESUMEN TOTAL'!V377</f>
        <v>APAGADO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 t="str">
        <f>'RESUMEN TOTAL'!V400</f>
        <v>APAGADO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 t="str">
        <f>'RESUMEN TOTAL'!V420</f>
        <v>APAGADO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 t="str">
        <f>'RESUMEN TOTAL'!V428</f>
        <v>APAGADO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 t="str">
        <f>'RESUMEN TOTAL'!V429</f>
        <v>APAGADO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 t="str">
        <f>'RESUMEN TOTAL'!V430</f>
        <v>APAGADO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 t="str">
        <f>'RESUMEN TOTAL'!V431</f>
        <v>APAGADO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 t="str">
        <f>'RESUMEN TOTAL'!V432</f>
        <v>APAGADO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 t="str">
        <f>'RESUMEN TOTAL'!V433</f>
        <v>APAGADO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 t="str">
        <f>'RESUMEN TOTAL'!V434</f>
        <v>APAGADO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 t="str">
        <f>'RESUMEN TOTAL'!V435</f>
        <v>APAGADO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 t="str">
        <f>'RESUMEN TOTAL'!V439</f>
        <v>APAGADO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 t="str">
        <f>'RESUMEN TOTAL'!V441</f>
        <v>APAGADO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 t="str">
        <f>'RESUMEN TOTAL'!V457</f>
        <v>APAGADO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 t="str">
        <f>'RESUMEN TOTAL'!V458</f>
        <v>APAGADO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 t="str">
        <f>'RESUMEN TOTAL'!V459</f>
        <v>APAGADO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 t="str">
        <f>'RESUMEN TOTAL'!V460</f>
        <v>APAGADO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 t="str">
        <f>'RESUMEN TOTAL'!V468</f>
        <v>APAGADO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 t="str">
        <f>'RESUMEN TOTAL'!V469</f>
        <v>APAGADO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 t="str">
        <f>'RESUMEN TOTAL'!V470</f>
        <v>APAGADO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 t="str">
        <f>'RESUMEN TOTAL'!V496</f>
        <v>APAGADO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 t="str">
        <f>'RESUMEN TOTAL'!V509</f>
        <v>APAGADO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 t="str">
        <f>'RESUMEN TOTAL'!V520</f>
        <v>APAGADO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 t="str">
        <f>'RESUMEN TOTAL'!V529</f>
        <v>APAGADO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 t="str">
        <f>'RESUMEN TOTAL'!V532</f>
        <v>APAGADO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 t="str">
        <f>'RESUMEN TOTAL'!V536</f>
        <v>APAGADO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 t="str">
        <f>'RESUMEN TOTAL'!V540</f>
        <v>APAGADO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 t="str">
        <f>'RESUMEN TOTAL'!V544</f>
        <v>APAGADO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0" zoomScale="80" zoomScaleNormal="80" workbookViewId="0">
      <selection activeCell="L69" sqref="L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0</v>
      </c>
      <c r="D88" s="66">
        <v>0</v>
      </c>
      <c r="E88" s="67">
        <f>D88/C86</f>
        <v>0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0</v>
      </c>
      <c r="D89" s="66">
        <v>0</v>
      </c>
      <c r="E89" s="67">
        <f>D89/C86</f>
        <v>0</v>
      </c>
      <c r="F89" s="143"/>
      <c r="G89" s="65" t="s">
        <v>1118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1382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1109</v>
      </c>
      <c r="C91" s="94">
        <v>0</v>
      </c>
      <c r="D91" s="94"/>
      <c r="E91" s="95">
        <v>0</v>
      </c>
      <c r="F91" s="143"/>
      <c r="G91" s="65" t="s">
        <v>1388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1110</v>
      </c>
      <c r="C92" s="94">
        <v>0</v>
      </c>
      <c r="E92" s="96">
        <v>0</v>
      </c>
      <c r="F92" s="144"/>
      <c r="G92" s="68" t="s">
        <v>1387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0</v>
      </c>
      <c r="D95" s="66">
        <v>0</v>
      </c>
      <c r="E95" s="67">
        <v>0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0</v>
      </c>
      <c r="D96" s="66">
        <v>0</v>
      </c>
      <c r="E96" s="67">
        <v>0</v>
      </c>
      <c r="F96" s="143"/>
      <c r="G96" s="65" t="s">
        <v>1118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1382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1109</v>
      </c>
      <c r="C98" s="94">
        <v>0</v>
      </c>
      <c r="D98" s="94">
        <v>0</v>
      </c>
      <c r="E98" s="95">
        <v>0</v>
      </c>
      <c r="F98" s="143"/>
      <c r="G98" s="65" t="s">
        <v>1388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1110</v>
      </c>
      <c r="C99" s="94">
        <v>0</v>
      </c>
      <c r="E99" s="96">
        <v>0</v>
      </c>
      <c r="F99" s="144"/>
      <c r="G99" s="68" t="s">
        <v>1387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0</v>
      </c>
      <c r="D102" s="66">
        <v>0</v>
      </c>
      <c r="E102" s="67">
        <v>0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0</v>
      </c>
      <c r="D103" s="66">
        <v>0</v>
      </c>
      <c r="E103" s="67">
        <v>0</v>
      </c>
      <c r="F103" s="143"/>
      <c r="G103" s="65" t="s">
        <v>1118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1382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1109</v>
      </c>
      <c r="C105" s="94">
        <v>0</v>
      </c>
      <c r="D105" s="94"/>
      <c r="E105" s="95">
        <v>0</v>
      </c>
      <c r="F105" s="143"/>
      <c r="G105" s="65" t="s">
        <v>1388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1110</v>
      </c>
      <c r="C106" s="94">
        <v>0</v>
      </c>
      <c r="D106" s="94"/>
      <c r="E106" s="96">
        <v>0</v>
      </c>
      <c r="F106" s="144"/>
      <c r="G106" s="68" t="s">
        <v>1387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41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50</v>
      </c>
      <c r="D5">
        <f>'APAGADOS ANTENA'!I2</f>
        <v>4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46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57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58</v>
      </c>
      <c r="D10">
        <f>'APAGADOS ANTENA'!N2</f>
        <v>3</v>
      </c>
      <c r="E10">
        <f t="shared" si="6"/>
        <v>68</v>
      </c>
      <c r="F10">
        <f>'RESUMEN TOTAL'!B1</f>
        <v>547</v>
      </c>
      <c r="G10" s="36">
        <f t="shared" si="7"/>
        <v>0.12431444241316271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84</v>
      </c>
      <c r="D11">
        <f>'APAGADOS ANTENA'!O2</f>
        <v>5</v>
      </c>
      <c r="E11">
        <f t="shared" si="6"/>
        <v>98</v>
      </c>
      <c r="F11">
        <f>'RESUMEN TOTAL'!B1</f>
        <v>547</v>
      </c>
      <c r="G11" s="36">
        <f t="shared" si="7"/>
        <v>0.17915904936014626</v>
      </c>
    </row>
    <row r="12" spans="1:7" x14ac:dyDescent="0.25">
      <c r="A12" s="17">
        <f>'APAGADOS RADIO'!P3</f>
        <v>45302</v>
      </c>
      <c r="B12">
        <f>'APAGADOS RADIO'!P2+D12</f>
        <v>13</v>
      </c>
      <c r="C12">
        <f>'APAGADOS FIBRA'!P2</f>
        <v>79</v>
      </c>
      <c r="D12">
        <f>'APAGADOS ANTENA'!P2</f>
        <v>5</v>
      </c>
      <c r="E12">
        <f t="shared" si="6"/>
        <v>92</v>
      </c>
      <c r="F12">
        <f>'RESUMEN TOTAL'!B1</f>
        <v>547</v>
      </c>
      <c r="G12" s="36">
        <f t="shared" si="7"/>
        <v>0.16819012797074953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23</v>
      </c>
      <c r="G44" s="104">
        <f t="shared" si="12"/>
        <v>45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1110</v>
      </c>
      <c r="B4" s="47">
        <f>COUNTIFS('RESUMEN TOTAL'!C5:C550,"=COSEIDI")</f>
        <v>207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23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 t="str">
        <f>'RESUMEN TOTAL'!V50</f>
        <v>APAGADO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 t="str">
        <f>'RESUMEN TOTAL'!V66</f>
        <v>APAGADO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 t="str">
        <f>'RESUMEN TOTAL'!V74</f>
        <v>APAGADO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 t="str">
        <f>'RESUMEN TOTAL'!V82</f>
        <v>APAGADO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 t="str">
        <f>'RESUMEN TOTAL'!V86</f>
        <v>APAGADO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 t="str">
        <f>'RESUMEN TOTAL'!U113</f>
        <v>APAGADO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 t="str">
        <f>'RESUMEN TOTAL'!U114</f>
        <v>APAGADO</v>
      </c>
      <c r="P111" s="86" t="str">
        <f>'RESUMEN TOTAL'!V114</f>
        <v>APAGADO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 t="str">
        <f>'RESUMEN TOTAL'!U116</f>
        <v>APAGADO</v>
      </c>
      <c r="P113" s="86" t="str">
        <f>'RESUMEN TOTAL'!V116</f>
        <v>APAGADO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Fibra Optica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 t="str">
        <f>'RESUMEN TOTAL'!U142</f>
        <v>APAGADO</v>
      </c>
      <c r="P137" s="86" t="str">
        <f>'RESUMEN TOTAL'!V142</f>
        <v>APAGADO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 t="str">
        <f>'RESUMEN TOTAL'!U143</f>
        <v>APAGADO</v>
      </c>
      <c r="P138" s="86" t="str">
        <f>'RESUMEN TOTAL'!V143</f>
        <v>APAGADO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Fibra Optica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 t="str">
        <f>'RESUMEN TOTAL'!U162</f>
        <v>APAGADO</v>
      </c>
      <c r="P157" s="86" t="str">
        <f>'RESUMEN TOTAL'!V162</f>
        <v>APAGADO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 t="str">
        <f>'RESUMEN TOTAL'!V187</f>
        <v>APAGADO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 t="str">
        <f>'RESUMEN TOTAL'!V188</f>
        <v>APAGADO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 t="str">
        <f>'RESUMEN TOTAL'!V200</f>
        <v>APAGADO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 t="str">
        <f>'RESUMEN TOTAL'!V201</f>
        <v>APAGADO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 t="str">
        <f>'RESUMEN TOTAL'!U217</f>
        <v>APAGADO</v>
      </c>
      <c r="P211" s="86" t="str">
        <f>'RESUMEN TOTAL'!V217</f>
        <v>APAGADO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 t="str">
        <f>'RESUMEN TOTAL'!U219</f>
        <v>APAGADO</v>
      </c>
      <c r="P213" s="86" t="str">
        <f>'RESUMEN TOTAL'!V219</f>
        <v>APAGADO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Fibra Optica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 t="str">
        <f>'RESUMEN TOTAL'!V224</f>
        <v>APAGADO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 t="str">
        <f>'RESUMEN TOTAL'!V241</f>
        <v>APAGADO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 t="str">
        <f>'RESUMEN TOTAL'!V248</f>
        <v>APAGADO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 t="str">
        <f>'RESUMEN TOTAL'!V255</f>
        <v>APAGADO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 t="str">
        <f>'RESUMEN TOTAL'!U288</f>
        <v>APAGADO</v>
      </c>
      <c r="P280" s="86" t="str">
        <f>'RESUMEN TOTAL'!V288</f>
        <v>APAGADO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 t="str">
        <f>'RESUMEN TOTAL'!V289</f>
        <v>APAGADO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 t="str">
        <f>'RESUMEN TOTAL'!V290</f>
        <v>APAGADO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 t="str">
        <f>'RESUMEN TOTAL'!V292</f>
        <v>APAGADO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 t="str">
        <f>'RESUMEN TOTAL'!U293</f>
        <v>APAGADO</v>
      </c>
      <c r="P285" s="86" t="str">
        <f>'RESUMEN TOTAL'!V293</f>
        <v>APAGADO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 t="str">
        <f>'RESUMEN TOTAL'!U294</f>
        <v>APAGADO</v>
      </c>
      <c r="P286" s="86" t="str">
        <f>'RESUMEN TOTAL'!V294</f>
        <v>APAGADO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 t="str">
        <f>'RESUMEN TOTAL'!U299</f>
        <v>APAGADO</v>
      </c>
      <c r="P291" s="86" t="str">
        <f>'RESUMEN TOTAL'!V299</f>
        <v>APAGADO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 t="str">
        <f>'RESUMEN TOTAL'!U300</f>
        <v>APAGADO</v>
      </c>
      <c r="P292" s="86" t="str">
        <f>'RESUMEN TOTAL'!V300</f>
        <v>APAGADO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 t="str">
        <f>'RESUMEN TOTAL'!U302</f>
        <v>APAGADO</v>
      </c>
      <c r="P294" s="86" t="str">
        <f>'RESUMEN TOTAL'!V302</f>
        <v>APAGADO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 t="str">
        <f>'RESUMEN TOTAL'!U303</f>
        <v>APAGADO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 t="str">
        <f>'RESUMEN TOTAL'!U304</f>
        <v>APAGADO</v>
      </c>
      <c r="P296" s="86" t="str">
        <f>'RESUMEN TOTAL'!V304</f>
        <v>APAGADO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 t="str">
        <f>'RESUMEN TOTAL'!U305</f>
        <v>APAGADO</v>
      </c>
      <c r="P297" s="86" t="str">
        <f>'RESUMEN TOTAL'!V305</f>
        <v>APAGADO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 t="str">
        <f>'RESUMEN TOTAL'!U306</f>
        <v>APAGADO</v>
      </c>
      <c r="P298" s="86" t="str">
        <f>'RESUMEN TOTAL'!V306</f>
        <v>APAGADO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 t="str">
        <f>'RESUMEN TOTAL'!U309</f>
        <v>APAGADO</v>
      </c>
      <c r="P301" s="86" t="str">
        <f>'RESUMEN TOTAL'!V309</f>
        <v>APAGADO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 t="str">
        <f>'RESUMEN TOTAL'!U311</f>
        <v>APAGADO</v>
      </c>
      <c r="P303" s="86" t="str">
        <f>'RESUMEN TOTAL'!V311</f>
        <v>APAGADO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 t="str">
        <f>'RESUMEN TOTAL'!U312</f>
        <v>APAGADO</v>
      </c>
      <c r="P304" s="86" t="str">
        <f>'RESUMEN TOTAL'!V312</f>
        <v>APAGADO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 t="str">
        <f>'RESUMEN TOTAL'!U313</f>
        <v>APAGADO</v>
      </c>
      <c r="P305" s="86" t="str">
        <f>'RESUMEN TOTAL'!V313</f>
        <v>APAGADO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 t="str">
        <f>'RESUMEN TOTAL'!V314</f>
        <v>APAGADO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 t="str">
        <f>'RESUMEN TOTAL'!V315</f>
        <v>APAGADO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 t="str">
        <f>'RESUMEN TOTAL'!U316</f>
        <v>APAGADO</v>
      </c>
      <c r="P308" s="86" t="str">
        <f>'RESUMEN TOTAL'!V316</f>
        <v>APAGADO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 t="str">
        <f>'RESUMEN TOTAL'!U317</f>
        <v>APAGADO</v>
      </c>
      <c r="P309" s="86" t="str">
        <f>'RESUMEN TOTAL'!V317</f>
        <v>APAGADO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 t="str">
        <f>'RESUMEN TOTAL'!U318</f>
        <v>APAGADO</v>
      </c>
      <c r="P310" s="86" t="str">
        <f>'RESUMEN TOTAL'!V318</f>
        <v>APAGADO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 t="str">
        <f>'RESUMEN TOTAL'!U319</f>
        <v>APAGADO</v>
      </c>
      <c r="P311" s="86" t="str">
        <f>'RESUMEN TOTAL'!V319</f>
        <v>APAGADO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 t="str">
        <f>'RESUMEN TOTAL'!V320</f>
        <v>APAGADO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 t="str">
        <f>'RESUMEN TOTAL'!U321</f>
        <v>APAGADO</v>
      </c>
      <c r="P313" s="86" t="str">
        <f>'RESUMEN TOTAL'!V321</f>
        <v>APAGADO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 t="str">
        <f>'RESUMEN TOTAL'!V322</f>
        <v>APAGADO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 t="str">
        <f>'RESUMEN TOTAL'!U323</f>
        <v>APAGADO</v>
      </c>
      <c r="P315" s="86" t="str">
        <f>'RESUMEN TOTAL'!V323</f>
        <v>APAGADO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Fibra Optica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 t="str">
        <f>'RESUMEN TOTAL'!U324</f>
        <v>APAGADO</v>
      </c>
      <c r="P316" s="86" t="str">
        <f>'RESUMEN TOTAL'!V324</f>
        <v>APAGADO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Fibra Optica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 t="str">
        <f>'RESUMEN TOTAL'!U327</f>
        <v>APAGADO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 t="str">
        <f>'RESUMEN TOTAL'!U329</f>
        <v>APAGADO</v>
      </c>
      <c r="P321" s="86" t="str">
        <f>'RESUMEN TOTAL'!V329</f>
        <v>APAGADO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 t="str">
        <f>'RESUMEN TOTAL'!U330</f>
        <v>APAGADO</v>
      </c>
      <c r="P322" s="86" t="str">
        <f>'RESUMEN TOTAL'!V330</f>
        <v>APAGADO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 t="str">
        <f>'RESUMEN TOTAL'!U331</f>
        <v>APAGADO</v>
      </c>
      <c r="P323" s="86" t="str">
        <f>'RESUMEN TOTAL'!V331</f>
        <v>APAGADO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 t="str">
        <f>'RESUMEN TOTAL'!U332</f>
        <v>APAGADO</v>
      </c>
      <c r="P324" s="86" t="str">
        <f>'RESUMEN TOTAL'!V332</f>
        <v>APAGADO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 t="str">
        <f>'RESUMEN TOTAL'!U344</f>
        <v>APAGADO</v>
      </c>
      <c r="P335" s="86" t="str">
        <f>'RESUMEN TOTAL'!V344</f>
        <v>APAGADO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 t="str">
        <f>'RESUMEN TOTAL'!U345</f>
        <v>APAGADO</v>
      </c>
      <c r="P336" s="86" t="str">
        <f>'RESUMEN TOTAL'!V345</f>
        <v>APAGADO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 t="str">
        <f>'RESUMEN TOTAL'!U346</f>
        <v>APAGADO</v>
      </c>
      <c r="P337" s="86" t="str">
        <f>'RESUMEN TOTAL'!V346</f>
        <v>APAGADO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 t="str">
        <f>'RESUMEN TOTAL'!U347</f>
        <v>APAGADO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Fibra Optica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 t="str">
        <f>'RESUMEN TOTAL'!V362</f>
        <v>APAGADO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 t="str">
        <f>'RESUMEN TOTAL'!V369</f>
        <v>APAGADO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 t="str">
        <f>'RESUMEN TOTAL'!V370</f>
        <v>APAGADO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 t="str">
        <f>'RESUMEN TOTAL'!V371</f>
        <v>APAGADO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 t="str">
        <f>'RESUMEN TOTAL'!V377</f>
        <v>APAGADO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 t="str">
        <f>'RESUMEN TOTAL'!V378</f>
        <v>APAGADO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 t="str">
        <f>'RESUMEN TOTAL'!U379</f>
        <v>APAGADO</v>
      </c>
      <c r="P370" s="86" t="str">
        <f>'RESUMEN TOTAL'!V379</f>
        <v>APAGADO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Fibra Optica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 t="str">
        <f>'RESUMEN TOTAL'!U387</f>
        <v>APAGADO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 t="str">
        <f>'RESUMEN TOTAL'!V400</f>
        <v>APAGADO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Fibra Optica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 t="str">
        <f>'RESUMEN TOTAL'!U405</f>
        <v>APAGADO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 t="str">
        <f>'RESUMEN TOTAL'!U420</f>
        <v>APAGADO</v>
      </c>
      <c r="P409" s="86" t="str">
        <f>'RESUMEN TOTAL'!V420</f>
        <v>APAGADO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 t="str">
        <f>'RESUMEN TOTAL'!U428</f>
        <v>APAGADO</v>
      </c>
      <c r="P417" s="86" t="str">
        <f>'RESUMEN TOTAL'!V428</f>
        <v>APAGADO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 t="str">
        <f>'RESUMEN TOTAL'!U429</f>
        <v>APAGADO</v>
      </c>
      <c r="P418" s="86" t="str">
        <f>'RESUMEN TOTAL'!V429</f>
        <v>APAGADO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 t="str">
        <f>'RESUMEN TOTAL'!U430</f>
        <v>APAGADO</v>
      </c>
      <c r="P419" s="86" t="str">
        <f>'RESUMEN TOTAL'!V430</f>
        <v>APAGADO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 t="str">
        <f>'RESUMEN TOTAL'!U431</f>
        <v>APAGADO</v>
      </c>
      <c r="P420" s="86" t="str">
        <f>'RESUMEN TOTAL'!V431</f>
        <v>APAGADO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 t="str">
        <f>'RESUMEN TOTAL'!U432</f>
        <v>APAGADO</v>
      </c>
      <c r="P421" s="86" t="str">
        <f>'RESUMEN TOTAL'!V432</f>
        <v>APAGADO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 t="str">
        <f>'RESUMEN TOTAL'!U433</f>
        <v>APAGADO</v>
      </c>
      <c r="P422" s="86" t="str">
        <f>'RESUMEN TOTAL'!V433</f>
        <v>APAGADO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 t="str">
        <f>'RESUMEN TOTAL'!U434</f>
        <v>APAGADO</v>
      </c>
      <c r="P423" s="86" t="str">
        <f>'RESUMEN TOTAL'!V434</f>
        <v>APAGADO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 t="str">
        <f>'RESUMEN TOTAL'!U435</f>
        <v>APAGADO</v>
      </c>
      <c r="P424" s="86" t="str">
        <f>'RESUMEN TOTAL'!V435</f>
        <v>APAGADO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Fibra Optica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 t="str">
        <f>'RESUMEN TOTAL'!U439</f>
        <v>APAGADO</v>
      </c>
      <c r="P427" s="86" t="str">
        <f>'RESUMEN TOTAL'!V439</f>
        <v>APAGADO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Fibra Optica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 t="str">
        <f>'RESUMEN TOTAL'!U441</f>
        <v>APAGADO</v>
      </c>
      <c r="P429" s="86" t="str">
        <f>'RESUMEN TOTAL'!V441</f>
        <v>APAGADO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 t="str">
        <f>'RESUMEN TOTAL'!V457</f>
        <v>APAGADO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 t="str">
        <f>'RESUMEN TOTAL'!V458</f>
        <v>APAGADO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 t="str">
        <f>'RESUMEN TOTAL'!V459</f>
        <v>APAGADO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 t="str">
        <f>'RESUMEN TOTAL'!V460</f>
        <v>APAGADO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 t="str">
        <f>'RESUMEN TOTAL'!U468</f>
        <v>APAGADO</v>
      </c>
      <c r="P456" s="86" t="str">
        <f>'RESUMEN TOTAL'!V468</f>
        <v>APAGADO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 t="str">
        <f>'RESUMEN TOTAL'!U469</f>
        <v>APAGADO</v>
      </c>
      <c r="P457" s="86" t="str">
        <f>'RESUMEN TOTAL'!V469</f>
        <v>APAGADO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Fibra Optica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 t="str">
        <f>'RESUMEN TOTAL'!U470</f>
        <v>APAGADO</v>
      </c>
      <c r="P458" s="86" t="str">
        <f>'RESUMEN TOTAL'!V470</f>
        <v>APAGADO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Fibra Optica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 t="str">
        <f>'RESUMEN TOTAL'!U471</f>
        <v>APAGADO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 t="str">
        <f>'RESUMEN TOTAL'!V474</f>
        <v>APAGADO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 t="str">
        <f>'RESUMEN TOTAL'!V475</f>
        <v>APAGADO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 t="str">
        <f>'RESUMEN TOTAL'!V476</f>
        <v>APAGADO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 t="str">
        <f>'RESUMEN TOTAL'!V484</f>
        <v>APAGADO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 t="str">
        <f>'RESUMEN TOTAL'!V485</f>
        <v>APAGADO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 t="str">
        <f>'RESUMEN TOTAL'!V488</f>
        <v>APAGADO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 t="str">
        <f>'RESUMEN TOTAL'!V489</f>
        <v>APAGADO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 t="str">
        <f>'RESUMEN TOTAL'!V490</f>
        <v>APAGADO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 t="str">
        <f>'RESUMEN TOTAL'!V491</f>
        <v>APAGADO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 t="str">
        <f>'RESUMEN TOTAL'!V496</f>
        <v>APAGADO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 t="str">
        <f>'RESUMEN TOTAL'!V497</f>
        <v>APAGADO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 t="str">
        <f>'RESUMEN TOTAL'!V498</f>
        <v>APAGADO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 t="str">
        <f>'RESUMEN TOTAL'!V499</f>
        <v>APAGADO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 t="str">
        <f>'RESUMEN TOTAL'!V500</f>
        <v>APAGADO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 t="str">
        <f>'RESUMEN TOTAL'!V501</f>
        <v>APAGADO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 t="str">
        <f>'RESUMEN TOTAL'!V502</f>
        <v>APAGADO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 t="str">
        <f>'RESUMEN TOTAL'!V503</f>
        <v>APAGADO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 t="str">
        <f>'RESUMEN TOTAL'!V504</f>
        <v>APAGADO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 t="str">
        <f>'RESUMEN TOTAL'!V505</f>
        <v>APAGADO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 t="str">
        <f>'RESUMEN TOTAL'!V506</f>
        <v>APAGADO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 t="str">
        <f>'RESUMEN TOTAL'!V507</f>
        <v>APAGADO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 t="str">
        <f>'RESUMEN TOTAL'!V509</f>
        <v>APAGADO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 t="str">
        <f>'RESUMEN TOTAL'!V510</f>
        <v>APAGADO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 t="str">
        <f>'RESUMEN TOTAL'!V511</f>
        <v>APAGADO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 t="str">
        <f>'RESUMEN TOTAL'!V512</f>
        <v>APAGADO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 t="str">
        <f>'RESUMEN TOTAL'!V513</f>
        <v>APAGADO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 t="str">
        <f>'RESUMEN TOTAL'!V514</f>
        <v>APAGADO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 t="str">
        <f>'RESUMEN TOTAL'!U515</f>
        <v>APAGADO</v>
      </c>
      <c r="P503" s="86" t="str">
        <f>'RESUMEN TOTAL'!V515</f>
        <v>APAGADO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 t="str">
        <f>'RESUMEN TOTAL'!V520</f>
        <v>APAGADO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 t="str">
        <f>'RESUMEN TOTAL'!V521</f>
        <v>APAGADO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 t="str">
        <f>'RESUMEN TOTAL'!V529</f>
        <v>APAGADO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 t="str">
        <f>'RESUMEN TOTAL'!V532</f>
        <v>APAGADO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 t="str">
        <f>'RESUMEN TOTAL'!V533</f>
        <v>APAGADO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 t="str">
        <f>'RESUMEN TOTAL'!V536</f>
        <v>APAGADO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 t="str">
        <f>'RESUMEN TOTAL'!V537</f>
        <v>APAGADO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 t="str">
        <f>'RESUMEN TOTAL'!V540</f>
        <v>APAGADO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 t="str">
        <f>'RESUMEN TOTAL'!V541</f>
        <v>APAGADO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 t="str">
        <f>'RESUMEN TOTAL'!V544</f>
        <v>APAGADO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 t="str">
        <f>'RESUMEN TOTAL'!V545</f>
        <v>APAGADO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 t="str">
        <f>'RESUMEN TOTAL'!V546</f>
        <v>APAGADO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 t="str">
        <f>'RESUMEN TOTAL'!V547</f>
        <v>APAGADO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 t="str">
        <f>'RESUMEN TOTAL'!V548</f>
        <v>APAGADO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 t="str">
        <f>'RESUMEN TOTAL'!V549</f>
        <v>APAGADO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 t="str">
        <f>'RESUMEN TOTAL'!V550</f>
        <v>APAGADO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 t="str">
        <f>'RESUMEN TOTAL'!V551</f>
        <v>APAGADO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2025-01-13T11:12:19Z</dcterms:modified>
</cp:coreProperties>
</file>