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8_{F523E207-D177-486C-ACD0-4DAF6F13672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APAGADOS!$A$2:$AH$2</definedName>
    <definedName name="_xlnm._FilterDatabase" localSheetId="4" hidden="1">'APAGADOS ANTENA'!$A$3:$AH$3</definedName>
    <definedName name="_xlnm._FilterDatabase" localSheetId="3" hidden="1">'APAGADOS FIBRA'!$A$3:$AI$3</definedName>
    <definedName name="_xlnm._FilterDatabase" localSheetId="5" hidden="1">'APAGADOS RADIO'!$A$3:$AI$3</definedName>
    <definedName name="_xlnm._FilterDatabase" localSheetId="1" hidden="1">ESTADISTICA!$A$1:$AG$638</definedName>
    <definedName name="_xlnm._FilterDatabase" localSheetId="12" hidden="1">paradas!$A$4:$AI$640</definedName>
    <definedName name="_xlnm._FilterDatabase" localSheetId="0" hidden="1">'RESUMEN TOTAL'!$A$4:$AO$554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7" i="2"/>
  <c r="I337" i="2"/>
  <c r="J389" i="2"/>
  <c r="I389" i="2"/>
  <c r="J25" i="2"/>
  <c r="I25" i="2"/>
  <c r="J24" i="2"/>
  <c r="I24" i="2"/>
  <c r="K26" i="2" l="1"/>
  <c r="K183" i="2"/>
  <c r="K114" i="2"/>
  <c r="AJ2" i="26"/>
  <c r="AJ3" i="26"/>
  <c r="AJ2" i="10"/>
  <c r="AJ2" i="21"/>
  <c r="AJ2" i="11"/>
  <c r="AI2" i="21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I1" i="8"/>
  <c r="AI3" i="21" s="1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AI126" i="9"/>
  <c r="AI1" i="9" s="1"/>
  <c r="K553" i="2"/>
  <c r="K554" i="2"/>
  <c r="K275" i="2"/>
  <c r="K276" i="2"/>
  <c r="K131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I2" i="26" l="1"/>
  <c r="AI3" i="26"/>
  <c r="AE3" i="26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C154" i="24"/>
  <c r="AH2" i="1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G4" i="25" l="1"/>
  <c r="K4" i="25"/>
  <c r="O4" i="25"/>
  <c r="W4" i="25"/>
  <c r="H4" i="25"/>
  <c r="P4" i="25"/>
  <c r="T4" i="25"/>
  <c r="AB4" i="25"/>
  <c r="N4" i="25"/>
  <c r="Q4" i="25"/>
  <c r="U4" i="25"/>
  <c r="AC4" i="25"/>
  <c r="R4" i="25"/>
  <c r="V4" i="25"/>
  <c r="Z4" i="25"/>
  <c r="AD4" i="25"/>
  <c r="AI4" i="25"/>
  <c r="AH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R6" i="25"/>
  <c r="V6" i="25"/>
  <c r="Z6" i="25"/>
  <c r="AD6" i="25"/>
  <c r="G6" i="25"/>
  <c r="K6" i="25"/>
  <c r="O6" i="25"/>
  <c r="W6" i="25"/>
  <c r="AE6" i="25"/>
  <c r="H6" i="25"/>
  <c r="P6" i="25"/>
  <c r="T6" i="25"/>
  <c r="X6" i="25"/>
  <c r="AB6" i="25"/>
  <c r="I6" i="25"/>
  <c r="Q6" i="25"/>
  <c r="U6" i="25"/>
  <c r="AC6" i="25"/>
  <c r="AI6" i="25"/>
  <c r="AH6" i="25"/>
  <c r="AG6" i="25"/>
  <c r="S6" i="25"/>
  <c r="AA6" i="25"/>
  <c r="M6" i="25"/>
  <c r="AF6" i="25"/>
  <c r="Y6" i="25"/>
  <c r="L6" i="25"/>
  <c r="F4" i="25"/>
  <c r="F6" i="25"/>
  <c r="E89" i="24"/>
  <c r="E87" i="24"/>
  <c r="E88" i="24"/>
  <c r="E90" i="24"/>
  <c r="E28" i="24" l="1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<sst xmlns="http://schemas.openxmlformats.org/spreadsheetml/2006/main" count="7105" uniqueCount="1641">
  <si>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</si>
  <si>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</si>
  <si>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</si>
  <si>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</si>
  <si>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</si>
  <si>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</si>
  <si>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</si>
  <si>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</si>
  <si>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</si>
  <si>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</si>
  <si>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</si>
  <si>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</si>
  <si>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</si>
  <si>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</si>
  <si>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</si>
  <si>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</si>
  <si>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</si>
  <si>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</si>
  <si>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</si>
  <si>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</si>
  <si>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</si>
  <si>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</si>
  <si>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</si>
  <si>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</si>
  <si>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</si>
  <si>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</si>
  <si>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</si>
  <si>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</si>
  <si>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</si>
  <si>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</si>
  <si>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</si>
  <si>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</si>
  <si>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</si>
  <si>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</si>
  <si>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</si>
  <si>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</si>
  <si>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</si>
  <si>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</si>
  <si>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</si>
  <si>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</si>
  <si>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</si>
  <si>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</si>
  <si>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</si>
  <si>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</si>
  <si>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</si>
  <si>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</si>
  <si>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</si>
  <si>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</si>
  <si>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</si>
  <si>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</si>
  <si>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</si>
  <si>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</si>
  <si>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</si>
  <si>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</si>
  <si>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</si>
  <si>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</si>
  <si>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</si>
  <si>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</si>
  <si>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</si>
  <si>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</si>
  <si>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</si>
  <si>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</si>
  <si>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</si>
  <si>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</si>
  <si>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</si>
  <si>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</si>
  <si>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</si>
  <si>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</si>
  <si>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</si>
  <si>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</si>
  <si>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</si>
  <si>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</si>
  <si>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</si>
  <si>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</si>
  <si>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</si>
  <si>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</si>
  <si>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</si>
  <si>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</si>
  <si>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</si>
  <si>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</si>
  <si>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</si>
  <si>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</si>
  <si>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</si>
  <si>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</si>
  <si>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</si>
  <si>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</si>
  <si>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</si>
  <si>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</si>
  <si>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</si>
  <si>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</si>
  <si>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</si>
  <si>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</si>
  <si>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</si>
  <si>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</si>
  <si>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</si>
  <si>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</si>
  <si>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</si>
  <si>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</si>
  <si>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</si>
  <si>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</si>
  <si>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</si>
  <si>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</si>
  <si>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</si>
  <si>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</si>
  <si>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</si>
  <si>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</si>
  <si>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</si>
  <si>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</si>
  <si>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</si>
  <si>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</si>
  <si>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</si>
  <si>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</si>
  <si>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</si>
  <si>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</si>
  <si>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</si>
  <si>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</si>
  <si>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</si>
  <si>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</si>
  <si>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</si>
  <si>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</si>
  <si>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</si>
  <si>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</si>
  <si>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</si>
  <si>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</si>
  <si>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</si>
  <si>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</si>
  <si>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</si>
  <si>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</si>
  <si>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</si>
  <si>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</si>
  <si>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</si>
  <si>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</si>
  <si>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</si>
  <si>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</si>
  <si>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</si>
  <si>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</si>
  <si>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</si>
  <si>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</si>
  <si>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</si>
  <si>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</si>
  <si>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</si>
  <si>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</si>
  <si>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</si>
  <si>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</si>
  <si>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</si>
  <si>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</si>
  <si>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</si>
  <si>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</si>
  <si>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</si>
  <si>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</si>
  <si>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</si>
  <si>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</si>
  <si>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</si>
  <si>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</si>
  <si>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</si>
  <si>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</si>
  <si>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</si>
  <si>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</si>
  <si>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</si>
  <si>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</si>
  <si>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</si>
  <si>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</si>
  <si>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</si>
  <si>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</si>
  <si>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</si>
  <si>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</si>
  <si>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</si>
  <si>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</si>
  <si>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</si>
  <si>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</si>
  <si>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</si>
  <si>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</si>
  <si>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</si>
  <si>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</si>
  <si>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</si>
  <si>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</si>
  <si>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</si>
  <si>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</si>
  <si>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</si>
  <si>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</si>
  <si>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</si>
  <si>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</si>
  <si>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</si>
  <si>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</si>
  <si>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</si>
  <si>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</si>
  <si>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</si>
  <si>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</si>
  <si>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</si>
  <si>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</si>
  <si>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</si>
  <si>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</si>
  <si>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</si>
  <si>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</si>
  <si>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</si>
  <si>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</si>
  <si>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</si>
  <si>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</si>
  <si>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</si>
  <si>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</si>
  <si>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</si>
  <si>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</si>
  <si>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</si>
  <si>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</si>
  <si>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</si>
  <si>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</si>
  <si>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</si>
  <si>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</si>
  <si>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</si>
  <si>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</si>
  <si>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</si>
  <si>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</si>
  <si>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</si>
  <si>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</si>
  <si>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</si>
  <si>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</si>
  <si>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</si>
  <si>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</si>
  <si>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</si>
  <si>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</si>
  <si>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</si>
  <si>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</si>
  <si>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</si>
  <si>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</si>
  <si>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</si>
  <si>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</si>
  <si>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</si>
  <si>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</si>
  <si>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</si>
  <si>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</si>
  <si>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</si>
  <si>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</si>
  <si>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</si>
  <si>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</si>
  <si>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</si>
  <si>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</si>
  <si>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</si>
  <si>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</si>
  <si>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</si>
  <si>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</si>
  <si>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</si>
  <si>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</si>
  <si>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</si>
  <si>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</si>
  <si>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</si>
  <si>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</si>
  <si>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</si>
  <si>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</si>
  <si>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</si>
  <si>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</si>
  <si>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</si>
  <si>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</si>
  <si>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</si>
  <si>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</si>
  <si>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</si>
  <si>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</si>
  <si>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</si>
  <si>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</si>
  <si>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</si>
  <si>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</si>
  <si>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</si>
  <si>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</si>
  <si>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</si>
  <si>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</si>
  <si>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</si>
  <si>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</si>
  <si>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</si>
  <si>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</si>
  <si>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</si>
  <si>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</si>
  <si>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</si>
  <si>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</si>
  <si>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</si>
  <si>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</si>
  <si>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</si>
  <si>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</si>
  <si>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</si>
  <si>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</si>
  <si>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</si>
  <si>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</si>
  <si>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</si>
  <si>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</si>
  <si>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</si>
  <si>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</si>
  <si>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</si>
  <si>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</si>
  <si>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</si>
  <si>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</si>
  <si>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</si>
  <si>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</si>
  <si>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</si>
  <si>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</si>
  <si>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</si>
  <si>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</si>
  <si>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</si>
  <si>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</si>
  <si>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</si>
  <si>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</si>
  <si>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</si>
  <si>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</si>
  <si>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</si>
  <si>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</si>
  <si>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</si>
  <si>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</si>
  <si>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</si>
  <si>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</si>
  <si>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</si>
  <si>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</si>
  <si>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</si>
  <si>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</si>
  <si>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</si>
  <si>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</si>
  <si>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</si>
  <si>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</si>
  <si>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</si>
  <si>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</si>
  <si>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</si>
  <si>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</si>
  <si>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</si>
  <si>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</si>
  <si>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</si>
  <si>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</si>
  <si>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</si>
  <si>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</si>
  <si>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</si>
  <si>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</si>
  <si>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</si>
  <si>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</si>
  <si>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</si>
  <si>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</si>
  <si>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</si>
  <si>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</si>
  <si>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</si>
  <si>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</si>
  <si>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</si>
  <si>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</si>
  <si>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</si>
  <si>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</si>
  <si>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</si>
  <si>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</si>
  <si>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</si>
  <si>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</si>
  <si>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</si>
  <si>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</si>
  <si>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</si>
  <si>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</si>
  <si>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</si>
  <si>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</si>
  <si>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</si>
  <si>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</si>
  <si>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</si>
  <si>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</si>
  <si>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</si>
  <si>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</si>
  <si>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</si>
  <si>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</si>
  <si>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</si>
  <si>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</si>
  <si>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</si>
  <si>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</si>
  <si>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</si>
  <si>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</si>
  <si>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</si>
  <si>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</si>
  <si>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</si>
  <si>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</si>
  <si>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</si>
  <si>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</si>
  <si>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</si>
  <si>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</si>
  <si>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</si>
  <si>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</si>
  <si>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</si>
  <si>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</si>
  <si>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</si>
  <si>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</si>
  <si>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</si>
  <si>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</si>
  <si>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</si>
  <si>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</si>
  <si>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</si>
  <si>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</si>
  <si>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</si>
  <si>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</si>
  <si>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</si>
  <si>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</si>
  <si>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</si>
  <si>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</si>
  <si>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</si>
  <si>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</si>
  <si>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</si>
  <si>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</si>
  <si>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</si>
  <si>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</si>
  <si>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</si>
  <si>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</si>
  <si>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</si>
  <si>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</si>
  <si>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</si>
  <si>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</si>
  <si>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</si>
  <si>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</si>
  <si>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</si>
  <si>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</si>
  <si>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</si>
  <si>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</si>
  <si>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</si>
  <si>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</si>
  <si>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</si>
  <si>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</si>
  <si>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</si>
  <si>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</si>
  <si>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</si>
  <si>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</si>
  <si>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</si>
  <si>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</si>
  <si>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</si>
  <si>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</si>
  <si>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</si>
  <si>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</si>
  <si>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</si>
  <si>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</si>
  <si>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</si>
  <si>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</si>
  <si>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</si>
  <si>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</si>
  <si>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</si>
  <si>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</si>
  <si>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</si>
  <si>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</si>
  <si>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</si>
  <si>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</si>
  <si>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</si>
  <si>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</si>
  <si>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</si>
  <si>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</si>
  <si>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</si>
  <si>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</si>
  <si>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</si>
  <si>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</si>
  <si>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</si>
  <si>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</si>
  <si>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</si>
  <si>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</si>
  <si>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</si>
  <si>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</si>
  <si>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</si>
  <si>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</si>
  <si>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</si>
  <si>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</si>
  <si>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</si>
  <si>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</si>
  <si>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</si>
  <si>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</si>
  <si>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</si>
  <si>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</si>
  <si>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</si>
  <si>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</si>
  <si>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</si>
  <si>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</si>
  <si>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</si>
  <si>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</si>
  <si>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</si>
  <si>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</si>
  <si>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</si>
  <si>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</si>
  <si>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</si>
  <si>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</si>
  <si>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</si>
  <si>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</si>
  <si>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</si>
  <si>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</si>
  <si>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</si>
  <si>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</si>
  <si>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</si>
  <si>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</si>
  <si>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</si>
  <si>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</si>
  <si>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</si>
  <si>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</si>
  <si>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</si>
  <si>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</si>
  <si>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</si>
  <si>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</si>
  <si>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</si>
  <si>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</si>
  <si>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</si>
  <si>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</si>
  <si>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</si>
  <si>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</si>
  <si>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</si>
  <si>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</si>
  <si>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</si>
  <si>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</si>
  <si>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</si>
  <si>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</si>
  <si>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</si>
  <si>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</si>
  <si>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</si>
  <si>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</si>
  <si>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</si>
  <si>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</si>
  <si>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</si>
  <si>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</si>
  <si>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</si>
  <si>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</si>
  <si>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</si>
  <si>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</si>
  <si>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</si>
  <si>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</si>
  <si>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</si>
  <si>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</si>
  <si>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</si>
  <si>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</si>
  <si>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</si>
  <si>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</si>
  <si>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</si>
  <si>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</si>
  <si>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</si>
  <si>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</si>
  <si>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</si>
  <si>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</si>
  <si>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</si>
  <si>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</si>
  <si>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</si>
  <si>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</si>
  <si>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</si>
  <si>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</si>
  <si>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</si>
  <si>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</si>
  <si>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</si>
  <si>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</si>
  <si>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</si>
  <si>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</si>
  <si>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</si>
  <si>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</si>
  <si>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</si>
  <si>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</si>
  <si>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</si>
  <si>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</si>
  <si>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</si>
  <si>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</si>
  <si>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</si>
  <si>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</si>
  <si>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</si>
  <si>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</si>
  <si>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</si>
  <si>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</si>
  <si>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</si>
  <si>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</si>
  <si>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</si>
  <si>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</si>
  <si>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</si>
  <si>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</si>
  <si>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</si>
  <si>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</si>
  <si>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</si>
  <si>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</si>
  <si>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</si>
  <si>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</si>
  <si>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</si>
  <si>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</si>
  <si>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</si>
  <si>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</si>
  <si>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</si>
  <si>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</si>
  <si>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</si>
  <si>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</si>
  <si>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</si>
  <si>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</si>
  <si>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</si>
  <si>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</si>
  <si>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</si>
  <si>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</si>
  <si>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</si>
  <si>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</si>
  <si>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</si>
  <si>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</si>
  <si>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</si>
  <si>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</si>
  <si>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</si>
  <si>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</si>
  <si>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</si>
  <si>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</si>
  <si>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</si>
  <si>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</si>
  <si>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</si>
  <si>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</si>
  <si>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</si>
  <si>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</si>
  <si>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</si>
  <si>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</si>
  <si>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</si>
  <si>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</si>
  <si>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</si>
  <si>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</si>
  <si>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</si>
  <si>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</si>
  <si>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</si>
  <si>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</si>
  <si>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</si>
  <si>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</si>
  <si>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</si>
  <si>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</si>
  <si>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</si>
  <si>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</si>
  <si>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</si>
  <si>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</si>
  <si>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</si>
  <si>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</si>
  <si>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</si>
  <si>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</si>
  <si>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</si>
  <si>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</si>
  <si>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</si>
  <si>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</si>
  <si>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</si>
  <si>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</si>
  <si>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</si>
  <si>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</si>
  <si>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</si>
  <si>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</si>
  <si>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</si>
  <si>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</si>
  <si>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</si>
  <si>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</si>
  <si>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</si>
  <si>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</si>
  <si>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</si>
  <si>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</si>
  <si>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</si>
  <si>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</si>
  <si>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</si>
  <si>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</si>
  <si>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</si>
  <si>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</si>
  <si>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</si>
  <si>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</si>
  <si>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</si>
  <si>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</si>
  <si>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</si>
  <si>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</si>
  <si>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</si>
  <si>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</si>
  <si>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</si>
  <si>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</si>
  <si>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</si>
  <si>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</si>
  <si>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</si>
  <si>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</si>
  <si>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</si>
  <si>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</si>
  <si>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</si>
  <si>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</si>
  <si>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</si>
  <si>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</si>
  <si>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</si>
  <si>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</si>
  <si>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</si>
  <si>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</si>
  <si>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</si>
  <si>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</si>
  <si>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</si>
  <si>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</si>
  <si>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</si>
  <si>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</si>
  <si>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</si>
  <si>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</si>
  <si>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</si>
  <si>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</si>
  <si>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</si>
  <si>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</si>
  <si>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</si>
  <si>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</si>
  <si>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</si>
  <si>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</si>
  <si>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</si>
  <si>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</si>
  <si>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</si>
  <si>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</si>
  <si>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</si>
  <si>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</si>
  <si>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</si>
  <si>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</si>
  <si>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</si>
  <si>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</si>
  <si>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</si>
  <si>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</si>
  <si>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</si>
  <si>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</si>
  <si>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</si>
  <si>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</si>
  <si>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</si>
  <si>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</si>
  <si>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</si>
  <si>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</si>
  <si>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</si>
  <si>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</si>
  <si>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</si>
  <si>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</si>
  <si>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</si>
  <si>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</si>
  <si>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</si>
  <si>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</si>
  <si>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</si>
  <si>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</si>
  <si>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</si>
  <si>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</si>
  <si>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</si>
  <si>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</si>
  <si>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</si>
  <si>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</si>
  <si>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</si>
  <si>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</si>
  <si>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</si>
  <si>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</si>
  <si>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</si>
  <si>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</si>
  <si>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</si>
  <si>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</si>
  <si>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</si>
  <si>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</si>
  <si>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</si>
  <si>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</si>
  <si>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</si>
  <si>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</si>
  <si>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</si>
  <si>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</si>
  <si>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</si>
  <si>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</si>
  <si>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</si>
  <si>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</si>
  <si>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</si>
  <si>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</si>
  <si>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</si>
  <si>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</si>
  <si>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</si>
  <si>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</si>
  <si>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</si>
  <si>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</si>
  <si>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</si>
  <si>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</si>
  <si>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</si>
  <si>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</si>
  <si>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</si>
  <si>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</si>
  <si>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</si>
  <si>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</si>
  <si>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</si>
  <si>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</si>
  <si>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</si>
  <si>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</si>
  <si>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</si>
  <si>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</si>
  <si>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</si>
  <si>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</si>
  <si>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</si>
  <si>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</si>
  <si>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</si>
  <si>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</si>
  <si>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</si>
  <si>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</si>
  <si>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</si>
  <si>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</si>
  <si>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</si>
  <si>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</si>
  <si>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</si>
  <si>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</si>
  <si>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</si>
  <si>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</si>
  <si>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</si>
  <si>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</si>
  <si>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</si>
  <si>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</si>
  <si>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</si>
  <si>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</si>
  <si>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</si>
  <si>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</si>
  <si>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</si>
  <si>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</si>
  <si>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</si>
  <si>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</si>
  <si>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</si>
  <si>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</si>
  <si>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</si>
  <si>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</si>
  <si>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</si>
  <si>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</si>
  <si>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</si>
  <si>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</si>
  <si>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</si>
  <si>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</si>
  <si>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</si>
  <si>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</si>
  <si>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</si>
  <si>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</si>
  <si>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</si>
  <si>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</si>
  <si>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</si>
  <si>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</si>
  <si>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</si>
  <si>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</si>
  <si>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</si>
  <si>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</si>
  <si>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</si>
  <si>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</si>
  <si>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</si>
  <si>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</si>
  <si>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</si>
  <si>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</si>
  <si>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</si>
  <si>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</si>
  <si>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</si>
  <si>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</si>
  <si>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</si>
  <si>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</si>
  <si>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</si>
  <si>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</si>
  <si>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</si>
  <si>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</si>
  <si>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</si>
  <si>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</si>
  <si>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</si>
  <si>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</si>
  <si>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</si>
  <si>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</si>
  <si>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</si>
  <si>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</si>
  <si>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</si>
  <si>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</si>
  <si>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</si>
  <si>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</si>
  <si>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</si>
  <si>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</si>
  <si>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</si>
  <si>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</si>
  <si>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</si>
  <si>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</si>
  <si>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</si>
  <si>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</si>
  <si>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</si>
  <si>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</si>
  <si>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</si>
  <si>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</si>
  <si>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</si>
  <si>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</si>
  <si>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</si>
  <si>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</si>
  <si>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</si>
  <si>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</si>
  <si>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</si>
  <si>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</si>
  <si>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</si>
  <si>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</si>
  <si>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</si>
  <si>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</si>
  <si>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</si>
  <si>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</si>
  <si>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</si>
  <si>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</si>
  <si>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</si>
  <si>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</si>
  <si>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</si>
  <si>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</si>
  <si>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</si>
  <si>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</si>
  <si>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</si>
  <si>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</si>
  <si>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</si>
  <si>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</si>
  <si>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</si>
  <si>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</si>
  <si>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</si>
  <si>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</si>
  <si>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</si>
  <si>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</si>
  <si>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</si>
  <si>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</si>
  <si>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</si>
  <si>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</si>
  <si>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</si>
  <si>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</si>
  <si>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</si>
  <si>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</si>
  <si>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</si>
  <si>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</si>
  <si>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</si>
  <si>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</si>
  <si>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</si>
  <si>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</si>
  <si>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</si>
  <si>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</si>
  <si>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</si>
  <si>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</si>
  <si>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</si>
  <si>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</si>
  <si>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</si>
  <si>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</si>
  <si>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</si>
  <si>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</si>
  <si>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</si>
  <si>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</si>
  <si>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</si>
  <si>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</si>
  <si>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</si>
  <si>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</si>
  <si>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</si>
  <si>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</si>
  <si>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</si>
  <si>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</si>
  <si>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</si>
  <si>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</si>
  <si>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</si>
  <si>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</si>
  <si>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</si>
  <si>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</si>
  <si>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</si>
  <si>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</si>
  <si>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</si>
  <si>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</si>
  <si>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</si>
  <si>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</si>
  <si>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</si>
  <si>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</si>
  <si>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</si>
  <si>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</si>
  <si>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</si>
  <si>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</si>
  <si>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</si>
  <si>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</si>
  <si>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</si>
  <si>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</si>
  <si>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</si>
  <si>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</si>
  <si>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</si>
  <si>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</si>
  <si>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</si>
  <si>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</si>
  <si>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</si>
  <si>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</si>
  <si>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</si>
  <si>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</si>
  <si>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</si>
  <si>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</si>
  <si>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</si>
  <si>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</si>
  <si>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</si>
  <si>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</si>
  <si>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</si>
  <si>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</si>
  <si>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</si>
  <si>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</si>
  <si>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</si>
  <si>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</si>
  <si>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</si>
  <si>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</si>
  <si>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</si>
  <si>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</si>
  <si>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</si>
  <si>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</si>
  <si>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</si>
  <si>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</si>
  <si>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</si>
  <si>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</si>
  <si>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</si>
  <si>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</si>
  <si>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</si>
  <si>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</si>
  <si>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</si>
  <si>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</si>
  <si>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</si>
  <si>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</si>
  <si>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</si>
  <si>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</si>
  <si>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</si>
  <si>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</si>
  <si>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</si>
  <si>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</si>
  <si>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</si>
  <si>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</si>
  <si>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</si>
  <si>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</si>
  <si>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</si>
  <si>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</si>
  <si>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</si>
  <si>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</si>
  <si>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</si>
  <si>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</si>
  <si>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</si>
  <si>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</si>
  <si>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</si>
  <si>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</si>
  <si>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</si>
  <si>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</si>
  <si>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</si>
  <si>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</si>
  <si>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</si>
  <si>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</si>
  <si>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</si>
  <si>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</si>
  <si>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</si>
  <si>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</si>
  <si>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</si>
  <si>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</si>
  <si>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</si>
  <si>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</si>
  <si>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</si>
  <si>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</si>
  <si>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</si>
  <si>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</si>
  <si>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</si>
  <si>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</si>
  <si>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</si>
  <si>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</si>
  <si>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</si>
  <si>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</si>
  <si>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</si>
  <si>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</si>
  <si>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</si>
  <si>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</si>
  <si>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</si>
  <si>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</si>
  <si>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</si>
  <si>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</si>
  <si>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</si>
  <si>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</si>
  <si>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</si>
  <si>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</si>
  <si>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</si>
  <si>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</si>
  <si>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</si>
  <si>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</si>
  <si>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</si>
  <si>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</si>
  <si>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</si>
  <si>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</si>
  <si>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</si>
  <si>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</si>
  <si>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</si>
  <si>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</si>
  <si>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</si>
  <si>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</si>
  <si>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</si>
  <si>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</si>
  <si>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</si>
  <si>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</si>
  <si>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</si>
  <si>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</si>
  <si>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</si>
  <si>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</si>
  <si>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</si>
  <si>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</si>
  <si>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</si>
  <si>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</si>
  <si>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</si>
  <si>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</si>
  <si>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</si>
  <si>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</si>
  <si>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</si>
  <si>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</si>
  <si>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</si>
  <si>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</si>
  <si>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</si>
  <si>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</si>
  <si>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</si>
  <si>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</si>
  <si>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</si>
  <si>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</si>
  <si>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</si>
  <si>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</si>
  <si>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</si>
  <si>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</si>
  <si>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</si>
  <si>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</si>
  <si>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</si>
  <si>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</si>
  <si>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</si>
  <si>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</si>
  <si>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</si>
  <si>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</si>
  <si>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</si>
  <si>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</si>
  <si>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</si>
  <si>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</si>
  <si>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</si>
  <si>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</si>
  <si>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</si>
  <si>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</si>
  <si>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</si>
  <si>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</si>
  <si>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</si>
  <si>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</si>
  <si>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</si>
  <si>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</si>
  <si>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</si>
  <si>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</si>
  <si>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</si>
  <si>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</si>
  <si>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</si>
  <si>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</si>
  <si>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</si>
  <si>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</si>
  <si>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</si>
  <si>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</si>
  <si>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</si>
  <si>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</si>
  <si>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</si>
  <si>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</si>
  <si>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</si>
  <si>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</si>
  <si>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</si>
  <si>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</si>
  <si>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</si>
  <si>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</si>
  <si>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</si>
  <si>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</si>
  <si>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</si>
  <si>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</si>
  <si>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</si>
  <si>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</si>
  <si>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</si>
  <si>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</si>
  <si>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</si>
  <si>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</si>
  <si>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</si>
  <si>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</si>
  <si>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</si>
  <si>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</si>
  <si>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</si>
  <si>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</si>
  <si>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</si>
  <si>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</si>
  <si>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</si>
  <si>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</si>
  <si>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</si>
  <si>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</si>
  <si>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</si>
  <si>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</si>
  <si>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</si>
  <si>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</si>
  <si>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</si>
  <si>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</si>
  <si>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</si>
  <si>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</si>
  <si>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</si>
  <si>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</si>
  <si>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</si>
  <si>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</si>
  <si>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</si>
  <si>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</si>
  <si>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</si>
  <si>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</si>
  <si>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</si>
  <si>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</si>
  <si>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</si>
  <si>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</si>
  <si>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</si>
  <si>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</si>
  <si>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</si>
  <si>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</si>
  <si>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</si>
  <si>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</si>
  <si>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</si>
  <si>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</si>
  <si>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</si>
  <si>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</si>
  <si>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</si>
  <si>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</si>
  <si>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</si>
  <si>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</si>
  <si>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</si>
  <si>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</si>
  <si>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</si>
  <si>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</si>
  <si>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</si>
  <si>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</si>
  <si>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</si>
  <si>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</si>
  <si>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</si>
  <si>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</si>
  <si>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</si>
  <si>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</si>
  <si>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</si>
  <si>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</si>
  <si>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</si>
  <si>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</si>
  <si>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</si>
  <si>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</si>
  <si>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</si>
  <si>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</si>
  <si>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</si>
  <si>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</si>
  <si>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</si>
  <si>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</si>
  <si>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</si>
  <si>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</si>
  <si>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</si>
  <si>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</si>
  <si>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</si>
  <si>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</si>
  <si>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</si>
  <si>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</si>
  <si>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</si>
  <si>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</si>
  <si>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</si>
  <si>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</si>
  <si>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</si>
  <si>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</si>
  <si>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</si>
  <si>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</si>
  <si>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</si>
  <si>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</si>
  <si>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</si>
  <si>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</si>
  <si>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</si>
  <si>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</si>
  <si>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</si>
  <si>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</si>
  <si>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</si>
  <si>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</si>
  <si>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</si>
  <si>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</si>
  <si>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</si>
  <si>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</si>
  <si>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</si>
  <si>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</si>
  <si>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</si>
  <si>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</si>
  <si>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</si>
  <si>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</si>
  <si>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</si>
  <si>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</si>
  <si>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</si>
  <si>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</si>
  <si>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</si>
  <si>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</si>
  <si>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</si>
  <si>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</si>
  <si>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</si>
  <si>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</si>
  <si>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</si>
  <si>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</si>
  <si>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</si>
  <si>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</si>
  <si>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</si>
  <si>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</si>
  <si>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</si>
  <si>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</si>
  <si>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</si>
  <si>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</si>
  <si>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</si>
  <si>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</si>
  <si>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</si>
  <si>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</si>
  <si>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</si>
  <si>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</si>
  <si>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</si>
  <si>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</si>
  <si>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</si>
  <si>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</si>
  <si>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</si>
  <si>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</si>
  <si>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</si>
  <si>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</si>
  <si>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</si>
  <si>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</si>
  <si>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</si>
  <si>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</si>
  <si>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</si>
  <si>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</si>
  <si>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</si>
  <si>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</si>
  <si>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</si>
  <si>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</si>
  <si>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</si>
  <si>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</si>
  <si>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</si>
  <si>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</si>
  <si>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</si>
  <si>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</si>
  <si>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</si>
  <si>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</si>
  <si>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</si>
  <si>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</si>
  <si>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</si>
  <si>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</si>
  <si>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</si>
  <si>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</si>
  <si>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</si>
  <si>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</si>
  <si>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</si>
  <si>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</si>
  <si>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</si>
  <si>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</si>
  <si>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</si>
  <si>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</si>
  <si>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</si>
  <si>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</si>
  <si>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</si>
  <si>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</si>
  <si>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</si>
  <si>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</si>
  <si>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</si>
  <si>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</si>
  <si>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</si>
  <si>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</si>
  <si>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</si>
  <si>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</si>
  <si>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</si>
  <si>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</si>
  <si>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</si>
  <si>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</si>
  <si>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</si>
  <si>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</si>
  <si>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</si>
  <si>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</si>
  <si>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</si>
  <si>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</si>
  <si>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</si>
  <si>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</si>
  <si>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</si>
  <si>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</si>
  <si>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</si>
  <si>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</si>
  <si>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</si>
  <si>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</si>
  <si>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</si>
  <si>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</si>
  <si>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</si>
  <si>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</si>
  <si>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</si>
  <si>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</si>
  <si>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</si>
  <si>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</si>
  <si>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</si>
  <si>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</si>
  <si>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</si>
  <si>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</si>
  <si>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</si>
  <si>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</si>
  <si>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</si>
  <si>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</si>
  <si>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</si>
  <si>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</si>
  <si>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</si>
  <si>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</si>
  <si>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</si>
  <si>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</si>
  <si>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</si>
  <si>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</si>
  <si>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</si>
  <si>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</si>
  <si>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</si>
  <si>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</si>
  <si>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</si>
  <si>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</si>
  <si>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</si>
  <si>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</si>
  <si>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</si>
  <si>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</si>
  <si>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</si>
  <si>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</si>
  <si>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</si>
  <si>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</si>
  <si>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</si>
  <si>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</si>
  <si>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</si>
  <si>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</si>
  <si>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</si>
  <si>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</si>
  <si>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</si>
  <si>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</si>
  <si>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</si>
  <si>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</si>
  <si>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</si>
  <si>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</si>
  <si>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</si>
  <si>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</si>
  <si>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</si>
  <si>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</si>
  <si>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</si>
  <si>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</si>
  <si>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</si>
  <si>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</si>
  <si>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</si>
  <si>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</si>
  <si>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</si>
  <si>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</si>
  <si>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</si>
  <si>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</si>
  <si>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</si>
  <si>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</si>
  <si>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</si>
  <si>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</si>
  <si>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</si>
  <si>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</si>
  <si>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</si>
  <si>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</si>
  <si>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</si>
  <si>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</si>
  <si>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</si>
  <si>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</si>
  <si>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</si>
  <si>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</si>
  <si>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</si>
  <si>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</si>
  <si>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</si>
  <si>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</si>
  <si>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</si>
  <si>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</si>
  <si>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</si>
  <si>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</si>
  <si>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</si>
  <si>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</si>
  <si>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</si>
  <si>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</si>
  <si>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</si>
  <si>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</si>
  <si>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</si>
  <si>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</si>
  <si>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</si>
  <si>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</si>
  <si>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</si>
  <si>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</si>
  <si>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</si>
  <si>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</si>
  <si>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</si>
  <si>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</si>
  <si>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</si>
  <si>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</si>
  <si>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</si>
  <si>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</si>
  <si>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</si>
  <si>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</si>
  <si>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</si>
  <si>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</si>
  <si>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</si>
  <si>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</si>
  <si>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</si>
  <si>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</si>
  <si>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</si>
  <si>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</si>
  <si>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</si>
  <si>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</si>
  <si>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</si>
  <si>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</si>
  <si>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</si>
  <si>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</si>
  <si>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</si>
  <si>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</si>
  <si>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</si>
  <si>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</si>
  <si>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</si>
  <si>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</si>
  <si>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</si>
  <si>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</si>
  <si>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</si>
  <si>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</si>
  <si>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</si>
  <si>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</si>
  <si>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</si>
  <si>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</si>
  <si>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</si>
  <si>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</si>
  <si>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</si>
  <si>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</si>
  <si>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</si>
  <si>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</si>
  <si>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</si>
  <si>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</si>
  <si>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</si>
  <si>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</si>
  <si>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</si>
  <si>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</si>
  <si>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</si>
  <si>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</si>
  <si>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</si>
  <si>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</si>
  <si>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</si>
  <si>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</si>
  <si>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</si>
  <si>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</si>
  <si>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</si>
  <si>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</si>
  <si>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</si>
  <si>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</si>
  <si>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</si>
  <si>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</si>
  <si>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</si>
  <si>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</si>
  <si>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</si>
  <si>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</si>
  <si>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</si>
  <si>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</si>
  <si>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</si>
  <si>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</si>
  <si>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</si>
  <si>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</si>
  <si>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</si>
  <si>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</si>
  <si>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</si>
  <si>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</si>
  <si>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</si>
  <si>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</si>
  <si>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</si>
  <si>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</si>
  <si>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</si>
  <si>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</si>
  <si>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</si>
  <si>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</si>
  <si>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</si>
  <si>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</si>
  <si>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</si>
  <si>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</si>
  <si>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</si>
  <si>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</si>
  <si>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</si>
  <si>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</si>
  <si>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</si>
  <si>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</si>
  <si>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</si>
  <si>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</si>
  <si>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</si>
  <si>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</si>
  <si>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</si>
  <si>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</si>
  <si>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</si>
  <si>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</si>
  <si>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</si>
  <si>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</si>
  <si>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</si>
  <si>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</si>
  <si>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</si>
  <si>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</si>
  <si>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</si>
  <si>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</si>
  <si>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</si>
  <si>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</si>
  <si>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</si>
  <si>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</si>
  <si>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</si>
  <si>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</si>
  <si>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</si>
  <si>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</si>
  <si>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</si>
  <si>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</si>
  <si>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</si>
  <si>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</si>
  <si>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</si>
  <si>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</si>
  <si>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</si>
  <si>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</si>
  <si>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</si>
  <si>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</si>
  <si>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</si>
  <si>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</si>
  <si>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</si>
  <si>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</si>
  <si>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</si>
  <si>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</si>
  <si>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</si>
  <si>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</si>
  <si>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</si>
  <si>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</si>
  <si>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</si>
  <si>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</si>
  <si>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</si>
  <si>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</si>
  <si>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</si>
  <si>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</si>
  <si>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</si>
  <si>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</si>
  <si>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</si>
  <si>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</si>
  <si>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</si>
  <si>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</si>
  <si>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</si>
  <si>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</si>
  <si>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</si>
  <si>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</si>
  <si>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</si>
  <si>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</si>
  <si>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</si>
  <si>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</si>
  <si>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</si>
  <si>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</si>
  <si>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</si>
  <si>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</si>
  <si>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</si>
  <si>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</si>
  <si>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</si>
  <si>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</si>
  <si>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</si>
  <si>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</si>
  <si>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</si>
  <si>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</si>
  <si>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</si>
  <si>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</si>
  <si>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</si>
  <si>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</si>
  <si>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</si>
  <si>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</si>
  <si>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</si>
  <si>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</si>
  <si>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</si>
  <si>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</si>
  <si>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</si>
  <si>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</si>
  <si>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</si>
  <si>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</si>
  <si>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</si>
  <si>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</si>
  <si>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</si>
  <si>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</si>
  <si>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</si>
  <si>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</si>
  <si>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</si>
  <si>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</si>
  <si>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</si>
  <si>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</si>
  <si>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</si>
  <si>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</si>
  <si>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</si>
  <si>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</si>
  <si>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</si>
  <si>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</si>
  <si>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</si>
  <si>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</si>
  <si>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</si>
  <si>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</si>
  <si>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</si>
  <si>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172,20,10,141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</si>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</sst>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88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7.454545454545454E-2</c:v>
                </c:pt>
                <c:pt idx="1">
                  <c:v>0</c:v>
                </c:pt>
                <c:pt idx="2">
                  <c:v>0</c:v>
                </c:pt>
                <c:pt idx="3">
                  <c:v>9.2727272727272728E-2</c:v>
                </c:pt>
                <c:pt idx="4">
                  <c:v>0</c:v>
                </c:pt>
                <c:pt idx="5">
                  <c:v>8.9090909090909096E-2</c:v>
                </c:pt>
                <c:pt idx="6">
                  <c:v>0</c:v>
                </c:pt>
                <c:pt idx="7">
                  <c:v>9.4545454545454544E-2</c:v>
                </c:pt>
                <c:pt idx="8">
                  <c:v>9.4545454545454544E-2</c:v>
                </c:pt>
                <c:pt idx="9">
                  <c:v>0.14363636363636365</c:v>
                </c:pt>
                <c:pt idx="10">
                  <c:v>0.14363636363636365</c:v>
                </c:pt>
                <c:pt idx="11">
                  <c:v>0.14181818181818182</c:v>
                </c:pt>
                <c:pt idx="12">
                  <c:v>0.10727272727272727</c:v>
                </c:pt>
                <c:pt idx="13">
                  <c:v>0.11454545454545455</c:v>
                </c:pt>
                <c:pt idx="14">
                  <c:v>7.636363636363637E-2</c:v>
                </c:pt>
                <c:pt idx="15">
                  <c:v>8.545454545454545E-2</c:v>
                </c:pt>
                <c:pt idx="16">
                  <c:v>8.3636363636363634E-2</c:v>
                </c:pt>
                <c:pt idx="17">
                  <c:v>8.727272727272728E-2</c:v>
                </c:pt>
                <c:pt idx="18">
                  <c:v>0</c:v>
                </c:pt>
                <c:pt idx="19">
                  <c:v>8.727272727272728E-2</c:v>
                </c:pt>
                <c:pt idx="20">
                  <c:v>9.4545454545454544E-2</c:v>
                </c:pt>
                <c:pt idx="21">
                  <c:v>8.727272727272728E-2</c:v>
                </c:pt>
                <c:pt idx="22">
                  <c:v>8.3636363636363634E-2</c:v>
                </c:pt>
                <c:pt idx="23">
                  <c:v>0.16</c:v>
                </c:pt>
                <c:pt idx="24">
                  <c:v>0.16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88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88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7.454545454545454E-2</c:v>
                </c:pt>
                <c:pt idx="1">
                  <c:v>0</c:v>
                </c:pt>
                <c:pt idx="2">
                  <c:v>0</c:v>
                </c:pt>
                <c:pt idx="3">
                  <c:v>9.2727272727272728E-2</c:v>
                </c:pt>
                <c:pt idx="4">
                  <c:v>0</c:v>
                </c:pt>
                <c:pt idx="5">
                  <c:v>8.9090909090909096E-2</c:v>
                </c:pt>
                <c:pt idx="6">
                  <c:v>0</c:v>
                </c:pt>
                <c:pt idx="7">
                  <c:v>9.4545454545454544E-2</c:v>
                </c:pt>
                <c:pt idx="8">
                  <c:v>9.4545454545454544E-2</c:v>
                </c:pt>
                <c:pt idx="9">
                  <c:v>0.14363636363636365</c:v>
                </c:pt>
                <c:pt idx="10">
                  <c:v>0.14363636363636365</c:v>
                </c:pt>
                <c:pt idx="11">
                  <c:v>0.14181818181818182</c:v>
                </c:pt>
                <c:pt idx="12">
                  <c:v>0.10727272727272727</c:v>
                </c:pt>
                <c:pt idx="13">
                  <c:v>0.11454545454545455</c:v>
                </c:pt>
                <c:pt idx="14">
                  <c:v>7.636363636363637E-2</c:v>
                </c:pt>
                <c:pt idx="15">
                  <c:v>8.545454545454545E-2</c:v>
                </c:pt>
                <c:pt idx="16">
                  <c:v>8.3636363636363634E-2</c:v>
                </c:pt>
                <c:pt idx="17">
                  <c:v>8.727272727272728E-2</c:v>
                </c:pt>
                <c:pt idx="18">
                  <c:v>0</c:v>
                </c:pt>
                <c:pt idx="19">
                  <c:v>8.727272727272728E-2</c:v>
                </c:pt>
                <c:pt idx="20">
                  <c:v>9.4545454545454544E-2</c:v>
                </c:pt>
                <c:pt idx="21">
                  <c:v>8.727272727272728E-2</c:v>
                </c:pt>
                <c:pt idx="22">
                  <c:v>8.3636363636363634E-2</c:v>
                </c:pt>
                <c:pt idx="23">
                  <c:v>0.16</c:v>
                </c:pt>
                <c:pt idx="24">
                  <c:v>0.16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88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44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49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</c:v>
                </c:pt>
                <c:pt idx="13">
                  <c:v>44</c:v>
                </c:pt>
                <c:pt idx="14">
                  <c:v>38</c:v>
                </c:pt>
                <c:pt idx="15">
                  <c:v>40</c:v>
                </c:pt>
                <c:pt idx="16">
                  <c:v>48</c:v>
                </c:pt>
                <c:pt idx="17">
                  <c:v>0</c:v>
                </c:pt>
                <c:pt idx="18">
                  <c:v>0</c:v>
                </c:pt>
                <c:pt idx="19">
                  <c:v>41</c:v>
                </c:pt>
                <c:pt idx="20">
                  <c:v>45</c:v>
                </c:pt>
                <c:pt idx="21">
                  <c:v>43</c:v>
                </c:pt>
                <c:pt idx="22">
                  <c:v>38</c:v>
                </c:pt>
                <c:pt idx="23">
                  <c:v>85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28</c:v>
                </c:pt>
                <c:pt idx="14">
                  <c:v>15</c:v>
                </c:pt>
                <c:pt idx="15">
                  <c:v>20</c:v>
                </c:pt>
                <c:pt idx="16">
                  <c:v>35</c:v>
                </c:pt>
                <c:pt idx="17">
                  <c:v>0</c:v>
                </c:pt>
                <c:pt idx="18">
                  <c:v>0</c:v>
                </c:pt>
                <c:pt idx="19">
                  <c:v>19</c:v>
                </c:pt>
                <c:pt idx="20">
                  <c:v>21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0.18992248062015504</c:v>
                      </c:pt>
                      <c:pt idx="2">
                        <c:v>0</c:v>
                      </c:pt>
                      <c:pt idx="3">
                        <c:v>0.17054263565891473</c:v>
                      </c:pt>
                      <c:pt idx="4">
                        <c:v>0</c:v>
                      </c:pt>
                      <c:pt idx="5">
                        <c:v>0.15891472868217055</c:v>
                      </c:pt>
                      <c:pt idx="6">
                        <c:v>0</c:v>
                      </c:pt>
                      <c:pt idx="7">
                        <c:v>0.18992248062015504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0.25193798449612403</c:v>
                      </c:pt>
                      <c:pt idx="13">
                        <c:v>0.17054263565891473</c:v>
                      </c:pt>
                      <c:pt idx="14">
                        <c:v>0.14728682170542637</c:v>
                      </c:pt>
                      <c:pt idx="15">
                        <c:v>0.15503875968992248</c:v>
                      </c:pt>
                      <c:pt idx="16">
                        <c:v>0.18604651162790697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0.15891472868217055</c:v>
                      </c:pt>
                      <c:pt idx="20">
                        <c:v>0.1744186046511628</c:v>
                      </c:pt>
                      <c:pt idx="21">
                        <c:v>0.16666666666666666</c:v>
                      </c:pt>
                      <c:pt idx="22">
                        <c:v>0.14728682170542637</c:v>
                      </c:pt>
                      <c:pt idx="23">
                        <c:v>0.32945736434108525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0.20673076923076922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9.1346153846153841E-2</c:v>
                      </c:pt>
                      <c:pt idx="6">
                        <c:v>0</c:v>
                      </c:pt>
                      <c:pt idx="7">
                        <c:v>0.10096153846153846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0.12980769230769232</c:v>
                      </c:pt>
                      <c:pt idx="13">
                        <c:v>0.13461538461538461</c:v>
                      </c:pt>
                      <c:pt idx="14">
                        <c:v>7.2115384615384609E-2</c:v>
                      </c:pt>
                      <c:pt idx="15">
                        <c:v>9.6153846153846159E-2</c:v>
                      </c:pt>
                      <c:pt idx="16">
                        <c:v>0.16826923076923078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9.1346153846153841E-2</c:v>
                      </c:pt>
                      <c:pt idx="20">
                        <c:v>0.10096153846153846</c:v>
                      </c:pt>
                      <c:pt idx="21">
                        <c:v>9.6153846153846159E-2</c:v>
                      </c:pt>
                      <c:pt idx="22">
                        <c:v>0.10096153846153846</c:v>
                      </c:pt>
                      <c:pt idx="23">
                        <c:v>0.10576923076923077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0.18992248062015504</c:v>
                </c:pt>
                <c:pt idx="2">
                  <c:v>0</c:v>
                </c:pt>
                <c:pt idx="3">
                  <c:v>0.17054263565891473</c:v>
                </c:pt>
                <c:pt idx="4">
                  <c:v>0</c:v>
                </c:pt>
                <c:pt idx="5">
                  <c:v>0.15891472868217055</c:v>
                </c:pt>
                <c:pt idx="6">
                  <c:v>0</c:v>
                </c:pt>
                <c:pt idx="7">
                  <c:v>0.18992248062015504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0.25193798449612403</c:v>
                </c:pt>
                <c:pt idx="13">
                  <c:v>0.17054263565891473</c:v>
                </c:pt>
                <c:pt idx="14">
                  <c:v>0.14728682170542637</c:v>
                </c:pt>
                <c:pt idx="15">
                  <c:v>0.15503875968992248</c:v>
                </c:pt>
                <c:pt idx="16">
                  <c:v>0.18604651162790697</c:v>
                </c:pt>
                <c:pt idx="17">
                  <c:v>0</c:v>
                </c:pt>
                <c:pt idx="18">
                  <c:v>0</c:v>
                </c:pt>
                <c:pt idx="19">
                  <c:v>0.15891472868217055</c:v>
                </c:pt>
                <c:pt idx="20">
                  <c:v>0.1744186046511628</c:v>
                </c:pt>
                <c:pt idx="21">
                  <c:v>0.16666666666666666</c:v>
                </c:pt>
                <c:pt idx="22">
                  <c:v>0.14728682170542637</c:v>
                </c:pt>
                <c:pt idx="23">
                  <c:v>0.32945736434108525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0.20673076923076922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9.1346153846153841E-2</c:v>
                </c:pt>
                <c:pt idx="6">
                  <c:v>0</c:v>
                </c:pt>
                <c:pt idx="7">
                  <c:v>0.10096153846153846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0.12980769230769232</c:v>
                </c:pt>
                <c:pt idx="13">
                  <c:v>0.13461538461538461</c:v>
                </c:pt>
                <c:pt idx="14">
                  <c:v>7.2115384615384609E-2</c:v>
                </c:pt>
                <c:pt idx="15">
                  <c:v>9.6153846153846159E-2</c:v>
                </c:pt>
                <c:pt idx="16">
                  <c:v>0.16826923076923078</c:v>
                </c:pt>
                <c:pt idx="17">
                  <c:v>0</c:v>
                </c:pt>
                <c:pt idx="18">
                  <c:v>0</c:v>
                </c:pt>
                <c:pt idx="19">
                  <c:v>9.1346153846153841E-2</c:v>
                </c:pt>
                <c:pt idx="20">
                  <c:v>0.10096153846153846</c:v>
                </c:pt>
                <c:pt idx="21">
                  <c:v>9.6153846153846159E-2</c:v>
                </c:pt>
                <c:pt idx="22">
                  <c:v>0.10096153846153846</c:v>
                </c:pt>
                <c:pt idx="23">
                  <c:v>0.10576923076923077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44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49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65</c:v>
                      </c:pt>
                      <c:pt idx="13">
                        <c:v>44</c:v>
                      </c:pt>
                      <c:pt idx="14">
                        <c:v>38</c:v>
                      </c:pt>
                      <c:pt idx="15">
                        <c:v>40</c:v>
                      </c:pt>
                      <c:pt idx="16">
                        <c:v>48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41</c:v>
                      </c:pt>
                      <c:pt idx="20">
                        <c:v>45</c:v>
                      </c:pt>
                      <c:pt idx="21">
                        <c:v>43</c:v>
                      </c:pt>
                      <c:pt idx="22">
                        <c:v>38</c:v>
                      </c:pt>
                      <c:pt idx="23">
                        <c:v>85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27</c:v>
                      </c:pt>
                      <c:pt idx="13">
                        <c:v>28</c:v>
                      </c:pt>
                      <c:pt idx="14">
                        <c:v>15</c:v>
                      </c:pt>
                      <c:pt idx="15">
                        <c:v>20</c:v>
                      </c:pt>
                      <c:pt idx="16">
                        <c:v>35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19</c:v>
                      </c:pt>
                      <c:pt idx="20">
                        <c:v>21</c:v>
                      </c:pt>
                      <c:pt idx="21">
                        <c:v>20</c:v>
                      </c:pt>
                      <c:pt idx="22">
                        <c:v>21</c:v>
                      </c:pt>
                      <c:pt idx="23">
                        <c:v>22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4"/>
  <sheetViews>
    <sheetView tabSelected="1" zoomScale="55" zoomScaleNormal="55" workbookViewId="0">
      <pane xSplit="11" ySplit="4" topLeftCell="AI526" activePane="bottomRight" state="frozen"/>
      <selection pane="topRight" activeCell="M1" sqref="M1"/>
      <selection pane="bottomLeft" activeCell="A5" sqref="A5"/>
      <selection pane="bottomRight" activeCell="AJ555" sqref="AJ55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0.18042813455657492</v>
      </c>
      <c r="U1" s="4">
        <f t="shared" si="0"/>
        <v>0.21637426900584794</v>
      </c>
      <c r="V1" s="4">
        <f t="shared" si="0"/>
        <v>0.20943952802359883</v>
      </c>
      <c r="W1" s="4">
        <f t="shared" si="0"/>
        <v>0.20474777448071216</v>
      </c>
      <c r="X1" s="4">
        <f t="shared" si="0"/>
        <v>0.16640746500777606</v>
      </c>
      <c r="Y1" s="4"/>
      <c r="Z1" s="4">
        <f t="shared" si="0"/>
        <v>0.15723270440251572</v>
      </c>
      <c r="AA1" s="4">
        <f t="shared" si="0"/>
        <v>0.16640746500777606</v>
      </c>
      <c r="AB1" s="4">
        <f t="shared" si="0"/>
        <v>0.16380655226209048</v>
      </c>
      <c r="AC1" s="4">
        <f t="shared" si="0"/>
        <v>0.16510903426791276</v>
      </c>
      <c r="AD1" s="4">
        <f t="shared" si="0"/>
        <v>0</v>
      </c>
      <c r="AE1" s="4">
        <f t="shared" si="0"/>
        <v>0.16640746500777606</v>
      </c>
      <c r="AF1" s="4">
        <f t="shared" si="0"/>
        <v>0.1728395061728395</v>
      </c>
      <c r="AG1" s="4">
        <f t="shared" si="0"/>
        <v>0.17027863777089783</v>
      </c>
      <c r="AH1" s="4">
        <f t="shared" si="0"/>
        <v>0.16510903426791276</v>
      </c>
      <c r="AI1" s="4">
        <f t="shared" si="0"/>
        <v>0.22543352601156069</v>
      </c>
      <c r="AJ1" s="4">
        <f t="shared" si="0"/>
        <v>0.22543352601156069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  <c r="AN2" s="71">
        <v>536</v>
      </c>
      <c r="AO2" s="71">
        <v>536</v>
      </c>
      <c r="AP2" s="71">
        <v>537</v>
      </c>
    </row>
    <row r="3" spans="1:42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4">COUNTIF(L4:L636,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118</v>
      </c>
      <c r="U3" s="12">
        <f t="shared" si="4"/>
        <v>148</v>
      </c>
      <c r="V3" s="12">
        <f t="shared" si="4"/>
        <v>142</v>
      </c>
      <c r="W3" s="12">
        <f t="shared" si="4"/>
        <v>138</v>
      </c>
      <c r="X3" s="12">
        <f>COUNTIF(X4:X536, "apagado")</f>
        <v>107</v>
      </c>
      <c r="Y3" s="12">
        <f>COUNTIF(Y4:Y536, "apagado")</f>
        <v>108</v>
      </c>
      <c r="Z3" s="12">
        <f t="shared" ref="Z3:AP3" si="5">COUNTIF(Z4:Z636, "apagado")</f>
        <v>100</v>
      </c>
      <c r="AA3" s="12">
        <f t="shared" si="5"/>
        <v>107</v>
      </c>
      <c r="AB3" s="12">
        <f t="shared" si="5"/>
        <v>105</v>
      </c>
      <c r="AC3" s="12">
        <f t="shared" si="5"/>
        <v>106</v>
      </c>
      <c r="AD3" s="12">
        <f t="shared" si="5"/>
        <v>0</v>
      </c>
      <c r="AE3" s="12">
        <f t="shared" si="5"/>
        <v>107</v>
      </c>
      <c r="AF3" s="12">
        <f t="shared" si="5"/>
        <v>112</v>
      </c>
      <c r="AG3" s="12">
        <f t="shared" si="5"/>
        <v>110</v>
      </c>
      <c r="AH3" s="12">
        <f t="shared" si="5"/>
        <v>106</v>
      </c>
      <c r="AI3" s="12">
        <f t="shared" si="5"/>
        <v>156</v>
      </c>
      <c r="AJ3" s="12">
        <f t="shared" si="5"/>
        <v>156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1104</v>
      </c>
      <c r="D4" t="s">
        <v>9</v>
      </c>
      <c r="E4" s="33" t="s">
        <v>10</v>
      </c>
      <c r="F4" s="33" t="s">
        <v>11</v>
      </c>
      <c r="G4" s="33" t="s">
        <v>1294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1105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6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</row>
    <row r="6" spans="1:42" ht="15.75" thickBot="1" x14ac:dyDescent="0.3">
      <c r="A6" t="s">
        <v>26</v>
      </c>
      <c r="B6" t="s">
        <v>31</v>
      </c>
      <c r="C6" t="s">
        <v>1105</v>
      </c>
      <c r="D6" t="s">
        <v>32</v>
      </c>
      <c r="E6" s="33" t="s">
        <v>19</v>
      </c>
      <c r="F6" s="33" t="s">
        <v>1099</v>
      </c>
      <c r="G6" s="33" t="s">
        <v>1297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</row>
    <row r="7" spans="1:42" ht="15.75" thickBot="1" x14ac:dyDescent="0.3">
      <c r="A7" t="s">
        <v>26</v>
      </c>
      <c r="B7" t="s">
        <v>956</v>
      </c>
      <c r="C7" t="s">
        <v>1105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80" si="7">COUNTIF(L7:AM7,"APAGADO")</f>
        <v>0</v>
      </c>
      <c r="K7" s="35">
        <f t="shared" ref="K7:K80" si="8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</row>
    <row r="8" spans="1:42" ht="15.75" thickBot="1" x14ac:dyDescent="0.3">
      <c r="A8" t="s">
        <v>26</v>
      </c>
      <c r="B8" t="s">
        <v>957</v>
      </c>
      <c r="C8" t="s">
        <v>1105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16</v>
      </c>
      <c r="J8" s="34">
        <f t="shared" si="7"/>
        <v>12</v>
      </c>
      <c r="K8" s="35">
        <f t="shared" si="8"/>
        <v>0.5714285714285714</v>
      </c>
      <c r="L8" s="84"/>
      <c r="M8" s="84"/>
      <c r="N8" s="84"/>
      <c r="O8" s="84"/>
      <c r="P8" s="84"/>
      <c r="Q8" s="84"/>
      <c r="R8" s="84"/>
      <c r="S8" s="84"/>
      <c r="T8" s="84"/>
      <c r="U8" s="84" t="s">
        <v>1590</v>
      </c>
      <c r="V8" s="84"/>
      <c r="W8" s="84"/>
      <c r="X8" s="84"/>
      <c r="Y8" s="84" t="s">
        <v>1590</v>
      </c>
      <c r="Z8" s="84" t="s">
        <v>1590</v>
      </c>
      <c r="AA8" s="84" t="s">
        <v>1590</v>
      </c>
      <c r="AB8" s="84" t="s">
        <v>1590</v>
      </c>
      <c r="AC8" s="84" t="s">
        <v>1590</v>
      </c>
      <c r="AD8" s="84"/>
      <c r="AE8" s="84" t="s">
        <v>1590</v>
      </c>
      <c r="AF8" s="84" t="s">
        <v>1590</v>
      </c>
      <c r="AG8" s="84" t="s">
        <v>1590</v>
      </c>
      <c r="AH8" s="84" t="s">
        <v>1590</v>
      </c>
      <c r="AI8" s="84" t="s">
        <v>1590</v>
      </c>
      <c r="AJ8" s="84" t="s">
        <v>1590</v>
      </c>
      <c r="AK8" s="84"/>
      <c r="AL8" s="84"/>
      <c r="AM8" s="84"/>
      <c r="AN8" s="84"/>
      <c r="AO8" s="84"/>
      <c r="AP8" s="84"/>
    </row>
    <row r="9" spans="1:42" ht="15.75" thickBot="1" x14ac:dyDescent="0.3">
      <c r="A9" t="s">
        <v>26</v>
      </c>
      <c r="B9" t="s">
        <v>35</v>
      </c>
      <c r="C9" t="s">
        <v>1105</v>
      </c>
      <c r="D9" t="s">
        <v>36</v>
      </c>
      <c r="E9" s="33" t="s">
        <v>19</v>
      </c>
      <c r="F9" s="33" t="s">
        <v>1099</v>
      </c>
      <c r="G9" s="33" t="s">
        <v>1296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4"/>
      <c r="M9" s="84" t="s">
        <v>1590</v>
      </c>
      <c r="N9" s="84" t="s">
        <v>1590</v>
      </c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</row>
    <row r="10" spans="1:42" ht="15.75" thickBot="1" x14ac:dyDescent="0.3">
      <c r="A10" t="s">
        <v>26</v>
      </c>
      <c r="B10" t="s">
        <v>958</v>
      </c>
      <c r="C10" t="s">
        <v>1105</v>
      </c>
      <c r="D10" t="s">
        <v>27</v>
      </c>
      <c r="E10" s="33" t="s">
        <v>19</v>
      </c>
      <c r="F10" s="33" t="s">
        <v>1099</v>
      </c>
      <c r="G10" s="33" t="s">
        <v>1296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</row>
    <row r="11" spans="1:42" ht="15.75" thickBot="1" x14ac:dyDescent="0.3">
      <c r="A11" t="s">
        <v>26</v>
      </c>
      <c r="B11" t="s">
        <v>37</v>
      </c>
      <c r="C11" t="s">
        <v>1105</v>
      </c>
      <c r="D11" t="s">
        <v>38</v>
      </c>
      <c r="E11" s="33" t="s">
        <v>15</v>
      </c>
      <c r="F11" s="33" t="s">
        <v>1099</v>
      </c>
      <c r="G11" s="33" t="s">
        <v>1297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</row>
    <row r="12" spans="1:42" ht="15.75" thickBot="1" x14ac:dyDescent="0.3">
      <c r="A12" t="s">
        <v>26</v>
      </c>
      <c r="B12" t="s">
        <v>959</v>
      </c>
      <c r="C12" t="s">
        <v>1105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</row>
    <row r="13" spans="1:42" ht="15.75" thickBot="1" x14ac:dyDescent="0.3">
      <c r="A13" t="s">
        <v>26</v>
      </c>
      <c r="B13" t="s">
        <v>960</v>
      </c>
      <c r="C13" t="s">
        <v>1105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27</v>
      </c>
      <c r="J13" s="34">
        <f t="shared" si="7"/>
        <v>1</v>
      </c>
      <c r="K13" s="35">
        <f t="shared" si="8"/>
        <v>0.9642857142857143</v>
      </c>
      <c r="L13" s="84"/>
      <c r="M13" s="84"/>
      <c r="N13" s="84" t="s">
        <v>1590</v>
      </c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</row>
    <row r="14" spans="1:42" ht="15.75" thickBot="1" x14ac:dyDescent="0.3">
      <c r="A14" t="s">
        <v>26</v>
      </c>
      <c r="B14" t="s">
        <v>961</v>
      </c>
      <c r="C14" t="s">
        <v>1105</v>
      </c>
      <c r="D14" t="s">
        <v>962</v>
      </c>
      <c r="E14" s="33" t="s">
        <v>19</v>
      </c>
      <c r="F14" s="33" t="s">
        <v>20</v>
      </c>
      <c r="G14" s="33"/>
      <c r="H14" s="33" t="s">
        <v>1256</v>
      </c>
      <c r="I14" s="34">
        <f t="shared" si="6"/>
        <v>11</v>
      </c>
      <c r="J14" s="34">
        <f t="shared" si="7"/>
        <v>17</v>
      </c>
      <c r="K14" s="35">
        <f t="shared" si="8"/>
        <v>0.39285714285714285</v>
      </c>
      <c r="L14" s="84" t="s">
        <v>1590</v>
      </c>
      <c r="M14" s="84" t="s">
        <v>1590</v>
      </c>
      <c r="N14" s="84"/>
      <c r="O14" s="84"/>
      <c r="P14" s="84"/>
      <c r="Q14" s="84" t="s">
        <v>1590</v>
      </c>
      <c r="R14" s="84"/>
      <c r="S14" s="84" t="s">
        <v>1590</v>
      </c>
      <c r="T14" s="84" t="s">
        <v>1590</v>
      </c>
      <c r="U14" s="84" t="s">
        <v>1590</v>
      </c>
      <c r="V14" s="84" t="s">
        <v>1590</v>
      </c>
      <c r="W14" s="84" t="s">
        <v>1590</v>
      </c>
      <c r="X14" s="84" t="s">
        <v>1590</v>
      </c>
      <c r="Y14" s="84" t="s">
        <v>1590</v>
      </c>
      <c r="Z14" s="84" t="s">
        <v>1590</v>
      </c>
      <c r="AA14" s="84" t="s">
        <v>1590</v>
      </c>
      <c r="AB14" s="84" t="s">
        <v>1590</v>
      </c>
      <c r="AC14" s="84" t="s">
        <v>1590</v>
      </c>
      <c r="AD14" s="84"/>
      <c r="AE14" s="84" t="s">
        <v>1590</v>
      </c>
      <c r="AF14" s="84" t="s">
        <v>1590</v>
      </c>
      <c r="AG14" s="84" t="s">
        <v>1590</v>
      </c>
      <c r="AH14" s="84"/>
      <c r="AI14" s="84"/>
      <c r="AJ14" s="84"/>
      <c r="AK14" s="84"/>
      <c r="AL14" s="84"/>
      <c r="AM14" s="84"/>
      <c r="AN14" s="84"/>
      <c r="AO14" s="84"/>
      <c r="AP14" s="84"/>
    </row>
    <row r="15" spans="1:42" ht="15.75" thickBot="1" x14ac:dyDescent="0.3">
      <c r="A15" t="s">
        <v>41</v>
      </c>
      <c r="B15" t="s">
        <v>963</v>
      </c>
      <c r="C15" t="s">
        <v>1105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</row>
    <row r="16" spans="1:42" ht="15.75" thickBot="1" x14ac:dyDescent="0.3">
      <c r="A16" t="s">
        <v>43</v>
      </c>
      <c r="B16" t="s">
        <v>964</v>
      </c>
      <c r="C16" t="s">
        <v>1105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19</v>
      </c>
      <c r="J16" s="34">
        <f t="shared" si="7"/>
        <v>9</v>
      </c>
      <c r="K16" s="35">
        <f t="shared" si="8"/>
        <v>0.6785714285714286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 t="s">
        <v>1590</v>
      </c>
      <c r="AB16" s="84" t="s">
        <v>1590</v>
      </c>
      <c r="AC16" s="84" t="s">
        <v>1590</v>
      </c>
      <c r="AD16" s="84"/>
      <c r="AE16" s="84" t="s">
        <v>1590</v>
      </c>
      <c r="AF16" s="84" t="s">
        <v>1590</v>
      </c>
      <c r="AG16" s="84" t="s">
        <v>1590</v>
      </c>
      <c r="AH16" s="84" t="s">
        <v>1590</v>
      </c>
      <c r="AI16" s="84" t="s">
        <v>1590</v>
      </c>
      <c r="AJ16" s="84" t="s">
        <v>1590</v>
      </c>
      <c r="AK16" s="84"/>
      <c r="AL16" s="84"/>
      <c r="AM16" s="84"/>
      <c r="AN16" s="84"/>
      <c r="AO16" s="84"/>
      <c r="AP16" s="84"/>
    </row>
    <row r="17" spans="1:42" ht="15.75" thickBot="1" x14ac:dyDescent="0.3">
      <c r="A17" t="s">
        <v>43</v>
      </c>
      <c r="B17" t="s">
        <v>1314</v>
      </c>
      <c r="C17" t="s">
        <v>1105</v>
      </c>
      <c r="D17" t="s">
        <v>1315</v>
      </c>
      <c r="E17" s="33" t="s">
        <v>15</v>
      </c>
      <c r="F17" s="33" t="s">
        <v>28</v>
      </c>
      <c r="G17" s="33"/>
      <c r="H17" s="33" t="s">
        <v>1585</v>
      </c>
      <c r="I17" s="34">
        <f t="shared" ref="I17" si="9">COUNTIF(L17:AM17,"")</f>
        <v>19</v>
      </c>
      <c r="J17" s="34">
        <f t="shared" ref="J17" si="10">COUNTIF(L17:AM17,"APAGADO")</f>
        <v>9</v>
      </c>
      <c r="K17" s="35">
        <f t="shared" ref="K17" si="11">(I17)/(J17+I17)</f>
        <v>0.6785714285714286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 t="s">
        <v>1590</v>
      </c>
      <c r="AB17" s="84" t="s">
        <v>1590</v>
      </c>
      <c r="AC17" s="84" t="s">
        <v>1590</v>
      </c>
      <c r="AD17" s="84"/>
      <c r="AE17" s="84" t="s">
        <v>1590</v>
      </c>
      <c r="AF17" s="84" t="s">
        <v>1590</v>
      </c>
      <c r="AG17" s="84" t="s">
        <v>1590</v>
      </c>
      <c r="AH17" s="84" t="s">
        <v>1590</v>
      </c>
      <c r="AI17" s="84" t="s">
        <v>1590</v>
      </c>
      <c r="AJ17" s="84" t="s">
        <v>1590</v>
      </c>
      <c r="AK17" s="84"/>
      <c r="AL17" s="84"/>
      <c r="AM17" s="84"/>
      <c r="AN17" s="84"/>
      <c r="AO17" s="84"/>
      <c r="AP17" s="84"/>
    </row>
    <row r="18" spans="1:42" ht="15.75" thickBot="1" x14ac:dyDescent="0.3">
      <c r="A18" t="s">
        <v>1237</v>
      </c>
      <c r="B18" s="33" t="s">
        <v>1221</v>
      </c>
      <c r="C18" s="33" t="s">
        <v>1106</v>
      </c>
      <c r="D18" t="s">
        <v>1205</v>
      </c>
      <c r="E18" s="33" t="s">
        <v>73</v>
      </c>
      <c r="F18" s="33" t="s">
        <v>20</v>
      </c>
      <c r="G18" s="33"/>
      <c r="H18" s="33" t="s">
        <v>1208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</row>
    <row r="19" spans="1:42" ht="15.75" thickBot="1" x14ac:dyDescent="0.3">
      <c r="A19" t="s">
        <v>1237</v>
      </c>
      <c r="B19" s="33" t="s">
        <v>1222</v>
      </c>
      <c r="C19" s="33" t="s">
        <v>1106</v>
      </c>
      <c r="D19" t="s">
        <v>1205</v>
      </c>
      <c r="E19" s="33" t="s">
        <v>73</v>
      </c>
      <c r="F19" s="33" t="s">
        <v>20</v>
      </c>
      <c r="G19" s="33"/>
      <c r="H19" s="33" t="s">
        <v>1209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</row>
    <row r="20" spans="1:42" ht="15.75" thickBot="1" x14ac:dyDescent="0.3">
      <c r="A20" t="s">
        <v>1237</v>
      </c>
      <c r="B20" s="33" t="s">
        <v>1220</v>
      </c>
      <c r="C20" s="33" t="s">
        <v>1106</v>
      </c>
      <c r="D20" t="s">
        <v>1204</v>
      </c>
      <c r="E20" s="33" t="s">
        <v>73</v>
      </c>
      <c r="F20" s="33" t="s">
        <v>20</v>
      </c>
      <c r="G20" s="33"/>
      <c r="H20" s="33" t="s">
        <v>1207</v>
      </c>
      <c r="I20" s="34">
        <f t="shared" si="6"/>
        <v>28</v>
      </c>
      <c r="J20" s="34">
        <f t="shared" ref="J20:J26" si="12">COUNTIF(L20:AM20,"APAGADO")</f>
        <v>0</v>
      </c>
      <c r="K20" s="35">
        <f t="shared" ref="K20:K26" si="13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</row>
    <row r="21" spans="1:42" ht="15.75" thickBot="1" x14ac:dyDescent="0.3">
      <c r="A21" t="s">
        <v>1237</v>
      </c>
      <c r="B21" s="33" t="s">
        <v>1219</v>
      </c>
      <c r="C21" s="33" t="s">
        <v>1106</v>
      </c>
      <c r="D21" t="s">
        <v>1204</v>
      </c>
      <c r="E21" s="33" t="s">
        <v>73</v>
      </c>
      <c r="F21" s="33" t="s">
        <v>20</v>
      </c>
      <c r="G21" s="33"/>
      <c r="H21" s="33" t="s">
        <v>1214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</row>
    <row r="22" spans="1:42" ht="15.75" thickBot="1" x14ac:dyDescent="0.3">
      <c r="A22" t="s">
        <v>1237</v>
      </c>
      <c r="B22" s="33" t="s">
        <v>1223</v>
      </c>
      <c r="C22" s="33" t="s">
        <v>1106</v>
      </c>
      <c r="D22" t="s">
        <v>1206</v>
      </c>
      <c r="E22" s="33" t="s">
        <v>73</v>
      </c>
      <c r="F22" s="33" t="s">
        <v>20</v>
      </c>
      <c r="G22" s="33"/>
      <c r="H22" s="33" t="s">
        <v>1210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</row>
    <row r="23" spans="1:42" ht="15.75" thickBot="1" x14ac:dyDescent="0.3">
      <c r="A23" t="s">
        <v>1237</v>
      </c>
      <c r="B23" s="33" t="s">
        <v>1224</v>
      </c>
      <c r="C23" s="33" t="s">
        <v>1106</v>
      </c>
      <c r="D23" t="s">
        <v>1206</v>
      </c>
      <c r="E23" s="33" t="s">
        <v>73</v>
      </c>
      <c r="F23" s="33" t="s">
        <v>20</v>
      </c>
      <c r="G23" s="33"/>
      <c r="H23" s="33" t="s">
        <v>1211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</row>
    <row r="24" spans="1:42" ht="15.75" thickBot="1" x14ac:dyDescent="0.3">
      <c r="A24" t="s">
        <v>1237</v>
      </c>
      <c r="B24" s="33" t="s">
        <v>1573</v>
      </c>
      <c r="C24" t="s">
        <v>1105</v>
      </c>
      <c r="D24" t="s">
        <v>1574</v>
      </c>
      <c r="E24" s="33" t="s">
        <v>19</v>
      </c>
      <c r="F24" s="33" t="s">
        <v>1352</v>
      </c>
      <c r="G24" s="33"/>
      <c r="H24" s="33" t="s">
        <v>1579</v>
      </c>
      <c r="I24" s="34">
        <f t="shared" si="6"/>
        <v>26</v>
      </c>
      <c r="J24" s="34">
        <f t="shared" si="12"/>
        <v>2</v>
      </c>
      <c r="K24" s="35">
        <f t="shared" si="13"/>
        <v>0.9285714285714286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 t="s">
        <v>1590</v>
      </c>
      <c r="AJ24" s="84" t="s">
        <v>1590</v>
      </c>
      <c r="AK24" s="84"/>
      <c r="AL24" s="84"/>
      <c r="AM24" s="84"/>
      <c r="AN24" s="84"/>
      <c r="AO24" s="84"/>
      <c r="AP24" s="84"/>
    </row>
    <row r="25" spans="1:42" ht="15.75" thickBot="1" x14ac:dyDescent="0.3">
      <c r="A25" t="s">
        <v>1237</v>
      </c>
      <c r="B25" s="33" t="s">
        <v>1575</v>
      </c>
      <c r="C25" t="s">
        <v>1105</v>
      </c>
      <c r="D25" t="s">
        <v>1576</v>
      </c>
      <c r="E25" s="33" t="s">
        <v>19</v>
      </c>
      <c r="F25" s="140" t="s">
        <v>1630</v>
      </c>
      <c r="G25" s="33"/>
      <c r="H25" s="33" t="s">
        <v>1631</v>
      </c>
      <c r="I25" s="34">
        <f t="shared" si="6"/>
        <v>26</v>
      </c>
      <c r="J25" s="34">
        <f t="shared" si="12"/>
        <v>2</v>
      </c>
      <c r="K25" s="35">
        <f t="shared" si="13"/>
        <v>0.9285714285714286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 t="s">
        <v>1590</v>
      </c>
      <c r="AJ25" s="84" t="s">
        <v>1590</v>
      </c>
      <c r="AK25" s="84"/>
      <c r="AL25" s="84"/>
      <c r="AM25" s="84"/>
      <c r="AN25" s="84"/>
      <c r="AO25" s="84"/>
      <c r="AP25" s="84"/>
    </row>
    <row r="26" spans="1:42" ht="15.75" thickBot="1" x14ac:dyDescent="0.3">
      <c r="A26" t="s">
        <v>1237</v>
      </c>
      <c r="B26" s="33" t="s">
        <v>1632</v>
      </c>
      <c r="C26" s="33" t="s">
        <v>1106</v>
      </c>
      <c r="D26" t="s">
        <v>1633</v>
      </c>
      <c r="E26" s="33"/>
      <c r="F26" s="33" t="s">
        <v>1352</v>
      </c>
      <c r="G26" s="33"/>
      <c r="H26" s="33"/>
      <c r="I26" s="34">
        <f t="shared" si="6"/>
        <v>28</v>
      </c>
      <c r="J26" s="34">
        <f t="shared" si="12"/>
        <v>0</v>
      </c>
      <c r="K26" s="35">
        <f t="shared" si="13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</row>
    <row r="27" spans="1:42" ht="15.75" thickBot="1" x14ac:dyDescent="0.3">
      <c r="A27" t="s">
        <v>52</v>
      </c>
      <c r="B27" t="s">
        <v>71</v>
      </c>
      <c r="C27" t="s">
        <v>1105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6"/>
        <v>6</v>
      </c>
      <c r="J27" s="34">
        <f t="shared" si="7"/>
        <v>22</v>
      </c>
      <c r="K27" s="35">
        <f t="shared" si="8"/>
        <v>0.21428571428571427</v>
      </c>
      <c r="L27" s="84" t="s">
        <v>1590</v>
      </c>
      <c r="M27" s="84" t="s">
        <v>1590</v>
      </c>
      <c r="N27" s="84" t="s">
        <v>1590</v>
      </c>
      <c r="O27" s="84" t="s">
        <v>1590</v>
      </c>
      <c r="P27" s="84"/>
      <c r="Q27" s="84" t="s">
        <v>1590</v>
      </c>
      <c r="R27" s="84"/>
      <c r="S27" s="84" t="s">
        <v>1590</v>
      </c>
      <c r="T27" s="84" t="s">
        <v>1590</v>
      </c>
      <c r="U27" s="84" t="s">
        <v>1590</v>
      </c>
      <c r="V27" s="84" t="s">
        <v>1590</v>
      </c>
      <c r="W27" s="84" t="s">
        <v>1590</v>
      </c>
      <c r="X27" s="84" t="s">
        <v>1590</v>
      </c>
      <c r="Y27" s="84" t="s">
        <v>1590</v>
      </c>
      <c r="Z27" s="84" t="s">
        <v>1590</v>
      </c>
      <c r="AA27" s="84" t="s">
        <v>1590</v>
      </c>
      <c r="AB27" s="84" t="s">
        <v>1590</v>
      </c>
      <c r="AC27" s="84" t="s">
        <v>1590</v>
      </c>
      <c r="AD27" s="84"/>
      <c r="AE27" s="84" t="s">
        <v>1590</v>
      </c>
      <c r="AF27" s="84" t="s">
        <v>1590</v>
      </c>
      <c r="AG27" s="84" t="s">
        <v>1590</v>
      </c>
      <c r="AH27" s="84" t="s">
        <v>1590</v>
      </c>
      <c r="AI27" s="84" t="s">
        <v>1590</v>
      </c>
      <c r="AJ27" s="84" t="s">
        <v>1590</v>
      </c>
      <c r="AK27" s="84"/>
      <c r="AL27" s="84"/>
      <c r="AM27" s="84"/>
      <c r="AN27" s="84"/>
      <c r="AO27" s="84"/>
      <c r="AP27" s="84"/>
    </row>
    <row r="28" spans="1:42" ht="15.75" thickBot="1" x14ac:dyDescent="0.3">
      <c r="A28" t="s">
        <v>52</v>
      </c>
      <c r="B28" t="s">
        <v>74</v>
      </c>
      <c r="C28" t="s">
        <v>1105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6"/>
        <v>6</v>
      </c>
      <c r="J28" s="34">
        <f t="shared" si="7"/>
        <v>22</v>
      </c>
      <c r="K28" s="35">
        <f t="shared" si="8"/>
        <v>0.21428571428571427</v>
      </c>
      <c r="L28" s="84" t="s">
        <v>1590</v>
      </c>
      <c r="M28" s="84" t="s">
        <v>1590</v>
      </c>
      <c r="N28" s="84" t="s">
        <v>1590</v>
      </c>
      <c r="O28" s="84" t="s">
        <v>1590</v>
      </c>
      <c r="P28" s="84"/>
      <c r="Q28" s="84" t="s">
        <v>1590</v>
      </c>
      <c r="R28" s="84"/>
      <c r="S28" s="84" t="s">
        <v>1590</v>
      </c>
      <c r="T28" s="84" t="s">
        <v>1590</v>
      </c>
      <c r="U28" s="84" t="s">
        <v>1590</v>
      </c>
      <c r="V28" s="84" t="s">
        <v>1590</v>
      </c>
      <c r="W28" s="84" t="s">
        <v>1590</v>
      </c>
      <c r="X28" s="84" t="s">
        <v>1590</v>
      </c>
      <c r="Y28" s="84" t="s">
        <v>1590</v>
      </c>
      <c r="Z28" s="84" t="s">
        <v>1590</v>
      </c>
      <c r="AA28" s="84" t="s">
        <v>1590</v>
      </c>
      <c r="AB28" s="84" t="s">
        <v>1590</v>
      </c>
      <c r="AC28" s="84" t="s">
        <v>1590</v>
      </c>
      <c r="AD28" s="84"/>
      <c r="AE28" s="84" t="s">
        <v>1590</v>
      </c>
      <c r="AF28" s="84" t="s">
        <v>1590</v>
      </c>
      <c r="AG28" s="84" t="s">
        <v>1590</v>
      </c>
      <c r="AH28" s="84" t="s">
        <v>1590</v>
      </c>
      <c r="AI28" s="84" t="s">
        <v>1590</v>
      </c>
      <c r="AJ28" s="84" t="s">
        <v>1590</v>
      </c>
      <c r="AK28" s="84"/>
      <c r="AL28" s="84"/>
      <c r="AM28" s="84"/>
      <c r="AN28" s="84"/>
      <c r="AO28" s="84"/>
      <c r="AP28" s="84"/>
    </row>
    <row r="29" spans="1:42" ht="15.75" thickBot="1" x14ac:dyDescent="0.3">
      <c r="A29" t="s">
        <v>52</v>
      </c>
      <c r="B29" t="s">
        <v>76</v>
      </c>
      <c r="C29" t="s">
        <v>1105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</row>
    <row r="30" spans="1:42" ht="15.75" thickBot="1" x14ac:dyDescent="0.3">
      <c r="A30" t="s">
        <v>52</v>
      </c>
      <c r="B30" t="s">
        <v>78</v>
      </c>
      <c r="C30" t="s">
        <v>1105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</row>
    <row r="31" spans="1:42" ht="15.75" thickBot="1" x14ac:dyDescent="0.3">
      <c r="A31" t="s">
        <v>52</v>
      </c>
      <c r="B31" t="s">
        <v>965</v>
      </c>
      <c r="C31" t="s">
        <v>1105</v>
      </c>
      <c r="D31" t="s">
        <v>1125</v>
      </c>
      <c r="E31" s="33" t="s">
        <v>15</v>
      </c>
      <c r="F31" s="33" t="s">
        <v>28</v>
      </c>
      <c r="G31" s="33"/>
      <c r="H31" s="33" t="s">
        <v>635</v>
      </c>
      <c r="I31" s="34">
        <f t="shared" si="6"/>
        <v>26</v>
      </c>
      <c r="J31" s="34">
        <f>COUNTIF(L31:AM31,"APAGADO")</f>
        <v>2</v>
      </c>
      <c r="K31" s="35">
        <f>(I31)/(J31+I31)</f>
        <v>0.9285714285714286</v>
      </c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 t="s">
        <v>1590</v>
      </c>
      <c r="AJ31" s="84" t="s">
        <v>1590</v>
      </c>
      <c r="AK31" s="84"/>
      <c r="AL31" s="84"/>
      <c r="AM31" s="84"/>
      <c r="AN31" s="84"/>
      <c r="AO31" s="84"/>
      <c r="AP31" s="84"/>
    </row>
    <row r="32" spans="1:42" ht="15.75" thickBot="1" x14ac:dyDescent="0.3">
      <c r="A32" t="s">
        <v>52</v>
      </c>
      <c r="B32" t="s">
        <v>80</v>
      </c>
      <c r="C32" t="s">
        <v>1105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6"/>
        <v>26</v>
      </c>
      <c r="J32" s="34">
        <f t="shared" si="7"/>
        <v>2</v>
      </c>
      <c r="K32" s="35">
        <f t="shared" si="8"/>
        <v>0.9285714285714286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 t="s">
        <v>1590</v>
      </c>
      <c r="AJ32" s="84" t="s">
        <v>1590</v>
      </c>
      <c r="AK32" s="84"/>
      <c r="AL32" s="84"/>
      <c r="AM32" s="84"/>
      <c r="AN32" s="84"/>
      <c r="AO32" s="84"/>
      <c r="AP32" s="84"/>
    </row>
    <row r="33" spans="1:42" ht="15.75" thickBot="1" x14ac:dyDescent="0.3">
      <c r="A33" t="s">
        <v>52</v>
      </c>
      <c r="B33" t="s">
        <v>82</v>
      </c>
      <c r="C33" t="s">
        <v>1105</v>
      </c>
      <c r="D33" t="s">
        <v>1121</v>
      </c>
      <c r="E33" s="33" t="s">
        <v>15</v>
      </c>
      <c r="F33" s="33" t="s">
        <v>28</v>
      </c>
      <c r="G33" s="33"/>
      <c r="H33" s="33" t="s">
        <v>637</v>
      </c>
      <c r="I33" s="34">
        <f t="shared" si="6"/>
        <v>20</v>
      </c>
      <c r="J33" s="34">
        <f t="shared" si="7"/>
        <v>8</v>
      </c>
      <c r="K33" s="35">
        <f t="shared" si="8"/>
        <v>0.7142857142857143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 t="s">
        <v>1590</v>
      </c>
      <c r="AB33" s="84" t="s">
        <v>1590</v>
      </c>
      <c r="AC33" s="84" t="s">
        <v>1590</v>
      </c>
      <c r="AD33" s="84"/>
      <c r="AE33" s="84"/>
      <c r="AF33" s="84" t="s">
        <v>1590</v>
      </c>
      <c r="AG33" s="84" t="s">
        <v>1590</v>
      </c>
      <c r="AH33" s="84" t="s">
        <v>1590</v>
      </c>
      <c r="AI33" s="84" t="s">
        <v>1590</v>
      </c>
      <c r="AJ33" s="84" t="s">
        <v>1590</v>
      </c>
      <c r="AK33" s="84"/>
      <c r="AL33" s="84"/>
      <c r="AM33" s="84"/>
      <c r="AN33" s="84"/>
      <c r="AO33" s="84"/>
      <c r="AP33" s="84"/>
    </row>
    <row r="34" spans="1:42" ht="15.75" thickBot="1" x14ac:dyDescent="0.3">
      <c r="A34" t="s">
        <v>52</v>
      </c>
      <c r="B34" t="s">
        <v>83</v>
      </c>
      <c r="C34" t="s">
        <v>1105</v>
      </c>
      <c r="D34" t="s">
        <v>1120</v>
      </c>
      <c r="E34" s="33" t="s">
        <v>19</v>
      </c>
      <c r="F34" s="33" t="s">
        <v>28</v>
      </c>
      <c r="G34" s="33"/>
      <c r="H34" s="33" t="s">
        <v>638</v>
      </c>
      <c r="I34" s="34">
        <f t="shared" si="6"/>
        <v>25</v>
      </c>
      <c r="J34" s="34">
        <f t="shared" si="7"/>
        <v>3</v>
      </c>
      <c r="K34" s="35">
        <f t="shared" si="8"/>
        <v>0.8928571428571429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 t="s">
        <v>1590</v>
      </c>
      <c r="AD34" s="84"/>
      <c r="AE34" s="84"/>
      <c r="AF34" s="84"/>
      <c r="AG34" s="84"/>
      <c r="AH34" s="84"/>
      <c r="AI34" s="84" t="s">
        <v>1590</v>
      </c>
      <c r="AJ34" s="84" t="s">
        <v>1590</v>
      </c>
      <c r="AK34" s="84"/>
      <c r="AL34" s="84"/>
      <c r="AM34" s="84"/>
      <c r="AN34" s="84"/>
      <c r="AO34" s="84"/>
      <c r="AP34" s="84"/>
    </row>
    <row r="35" spans="1:42" ht="15.75" thickBot="1" x14ac:dyDescent="0.3">
      <c r="A35" t="s">
        <v>52</v>
      </c>
      <c r="B35" t="s">
        <v>84</v>
      </c>
      <c r="C35" t="s">
        <v>1105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6"/>
        <v>28</v>
      </c>
      <c r="J35" s="34">
        <f t="shared" si="7"/>
        <v>0</v>
      </c>
      <c r="K35" s="35">
        <f t="shared" si="8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</row>
    <row r="36" spans="1:42" ht="15.75" thickBot="1" x14ac:dyDescent="0.3">
      <c r="A36" t="s">
        <v>52</v>
      </c>
      <c r="B36" t="s">
        <v>86</v>
      </c>
      <c r="C36" t="s">
        <v>1105</v>
      </c>
      <c r="D36" t="s">
        <v>1119</v>
      </c>
      <c r="E36" s="33" t="s">
        <v>19</v>
      </c>
      <c r="F36" s="33" t="s">
        <v>28</v>
      </c>
      <c r="G36" s="33"/>
      <c r="H36" s="33" t="s">
        <v>640</v>
      </c>
      <c r="I36" s="34">
        <f t="shared" si="6"/>
        <v>26</v>
      </c>
      <c r="J36" s="34">
        <f t="shared" si="7"/>
        <v>2</v>
      </c>
      <c r="K36" s="35">
        <f t="shared" si="8"/>
        <v>0.9285714285714286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 t="s">
        <v>1590</v>
      </c>
      <c r="AJ36" s="84" t="s">
        <v>1590</v>
      </c>
      <c r="AK36" s="84"/>
      <c r="AL36" s="84"/>
      <c r="AM36" s="84"/>
      <c r="AN36" s="84"/>
      <c r="AO36" s="84"/>
      <c r="AP36" s="84"/>
    </row>
    <row r="37" spans="1:42" ht="15.75" thickBot="1" x14ac:dyDescent="0.3">
      <c r="A37" t="s">
        <v>52</v>
      </c>
      <c r="B37" t="s">
        <v>87</v>
      </c>
      <c r="C37" t="s">
        <v>1105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6"/>
        <v>26</v>
      </c>
      <c r="J37" s="34">
        <f t="shared" si="7"/>
        <v>2</v>
      </c>
      <c r="K37" s="35">
        <f t="shared" si="8"/>
        <v>0.9285714285714286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 t="s">
        <v>1590</v>
      </c>
      <c r="AJ37" s="84" t="s">
        <v>1590</v>
      </c>
      <c r="AK37" s="84"/>
      <c r="AL37" s="84"/>
      <c r="AM37" s="84"/>
      <c r="AN37" s="84"/>
      <c r="AO37" s="84"/>
      <c r="AP37" s="84"/>
    </row>
    <row r="38" spans="1:42" ht="15.75" thickBot="1" x14ac:dyDescent="0.3">
      <c r="A38" t="s">
        <v>52</v>
      </c>
      <c r="B38" t="s">
        <v>966</v>
      </c>
      <c r="C38" t="s">
        <v>1105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6"/>
        <v>26</v>
      </c>
      <c r="J38" s="34">
        <f>COUNTIF(L38:AM38,"APAGADO")</f>
        <v>2</v>
      </c>
      <c r="K38" s="35">
        <f>(I38)/(J38+I38)</f>
        <v>0.9285714285714286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 t="s">
        <v>1590</v>
      </c>
      <c r="AJ38" s="84" t="s">
        <v>1590</v>
      </c>
      <c r="AK38" s="84"/>
      <c r="AL38" s="84"/>
      <c r="AM38" s="84"/>
      <c r="AN38" s="84"/>
      <c r="AO38" s="84"/>
      <c r="AP38" s="84"/>
    </row>
    <row r="39" spans="1:42" ht="15.75" thickBot="1" x14ac:dyDescent="0.3">
      <c r="A39" t="s">
        <v>52</v>
      </c>
      <c r="B39" t="s">
        <v>967</v>
      </c>
      <c r="C39" t="s">
        <v>1105</v>
      </c>
      <c r="D39" t="s">
        <v>90</v>
      </c>
      <c r="E39" s="33" t="s">
        <v>15</v>
      </c>
      <c r="F39" s="33" t="s">
        <v>1352</v>
      </c>
      <c r="G39" s="33"/>
      <c r="H39" s="33" t="s">
        <v>643</v>
      </c>
      <c r="I39" s="34">
        <f t="shared" si="6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</row>
    <row r="40" spans="1:42" ht="15.75" thickBot="1" x14ac:dyDescent="0.3">
      <c r="A40" t="s">
        <v>52</v>
      </c>
      <c r="B40" t="s">
        <v>91</v>
      </c>
      <c r="C40" t="s">
        <v>1105</v>
      </c>
      <c r="D40" t="s">
        <v>1123</v>
      </c>
      <c r="E40" s="33" t="s">
        <v>19</v>
      </c>
      <c r="F40" s="33" t="s">
        <v>28</v>
      </c>
      <c r="G40" s="33"/>
      <c r="H40" s="33" t="s">
        <v>1543</v>
      </c>
      <c r="I40" s="34">
        <f t="shared" si="6"/>
        <v>26</v>
      </c>
      <c r="J40" s="34">
        <f t="shared" si="7"/>
        <v>2</v>
      </c>
      <c r="K40" s="35">
        <f t="shared" si="8"/>
        <v>0.9285714285714286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 t="s">
        <v>1590</v>
      </c>
      <c r="AJ40" s="84" t="s">
        <v>1590</v>
      </c>
      <c r="AK40" s="84"/>
      <c r="AL40" s="84"/>
      <c r="AM40" s="84"/>
      <c r="AN40" s="84"/>
      <c r="AO40" s="84"/>
      <c r="AP40" s="84"/>
    </row>
    <row r="41" spans="1:42" ht="15.75" thickBot="1" x14ac:dyDescent="0.3">
      <c r="A41" t="s">
        <v>52</v>
      </c>
      <c r="B41" t="s">
        <v>92</v>
      </c>
      <c r="C41" t="s">
        <v>1105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6"/>
        <v>26</v>
      </c>
      <c r="J41" s="34">
        <f t="shared" si="7"/>
        <v>2</v>
      </c>
      <c r="K41" s="35">
        <f t="shared" si="8"/>
        <v>0.9285714285714286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 t="s">
        <v>1590</v>
      </c>
      <c r="AJ41" s="84" t="s">
        <v>1590</v>
      </c>
      <c r="AK41" s="84"/>
      <c r="AL41" s="84"/>
      <c r="AM41" s="84"/>
      <c r="AN41" s="84"/>
      <c r="AO41" s="84"/>
      <c r="AP41" s="84"/>
    </row>
    <row r="42" spans="1:42" ht="15.75" thickBot="1" x14ac:dyDescent="0.3">
      <c r="A42" t="s">
        <v>52</v>
      </c>
      <c r="B42" t="s">
        <v>94</v>
      </c>
      <c r="C42" t="s">
        <v>1105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6"/>
        <v>25</v>
      </c>
      <c r="J42" s="34">
        <f t="shared" si="7"/>
        <v>3</v>
      </c>
      <c r="K42" s="35">
        <f t="shared" si="8"/>
        <v>0.8928571428571429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 t="s">
        <v>1590</v>
      </c>
      <c r="AD42" s="84"/>
      <c r="AE42" s="84"/>
      <c r="AF42" s="84"/>
      <c r="AG42" s="84"/>
      <c r="AH42" s="84"/>
      <c r="AI42" s="84" t="s">
        <v>1590</v>
      </c>
      <c r="AJ42" s="84" t="s">
        <v>1590</v>
      </c>
      <c r="AK42" s="84"/>
      <c r="AL42" s="84"/>
      <c r="AM42" s="84"/>
      <c r="AN42" s="84"/>
      <c r="AO42" s="84"/>
      <c r="AP42" s="84"/>
    </row>
    <row r="43" spans="1:42" ht="15.75" thickBot="1" x14ac:dyDescent="0.3">
      <c r="A43" t="s">
        <v>52</v>
      </c>
      <c r="B43" t="s">
        <v>96</v>
      </c>
      <c r="C43" t="s">
        <v>1105</v>
      </c>
      <c r="D43" t="s">
        <v>97</v>
      </c>
      <c r="E43" s="33" t="s">
        <v>19</v>
      </c>
      <c r="F43" s="33" t="s">
        <v>1099</v>
      </c>
      <c r="G43" s="33" t="s">
        <v>1298</v>
      </c>
      <c r="H43" s="33" t="s">
        <v>647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</row>
    <row r="44" spans="1:42" ht="15.75" thickBot="1" x14ac:dyDescent="0.3">
      <c r="A44" t="s">
        <v>52</v>
      </c>
      <c r="B44" t="s">
        <v>98</v>
      </c>
      <c r="C44" t="s">
        <v>1105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6"/>
        <v>26</v>
      </c>
      <c r="J44" s="34">
        <f t="shared" si="7"/>
        <v>2</v>
      </c>
      <c r="K44" s="35">
        <f t="shared" si="8"/>
        <v>0.9285714285714286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 t="s">
        <v>1590</v>
      </c>
      <c r="AJ44" s="84" t="s">
        <v>1590</v>
      </c>
      <c r="AK44" s="84"/>
      <c r="AL44" s="84"/>
      <c r="AM44" s="84"/>
      <c r="AN44" s="84"/>
      <c r="AO44" s="84"/>
      <c r="AP44" s="84"/>
    </row>
    <row r="45" spans="1:42" ht="15.75" thickBot="1" x14ac:dyDescent="0.3">
      <c r="A45" t="s">
        <v>52</v>
      </c>
      <c r="B45" t="s">
        <v>100</v>
      </c>
      <c r="C45" t="s">
        <v>1105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</row>
    <row r="46" spans="1:42" ht="15.75" thickBot="1" x14ac:dyDescent="0.3">
      <c r="A46" t="s">
        <v>101</v>
      </c>
      <c r="B46" t="s">
        <v>102</v>
      </c>
      <c r="C46" t="s">
        <v>1105</v>
      </c>
      <c r="D46" t="s">
        <v>103</v>
      </c>
      <c r="E46" s="33" t="s">
        <v>19</v>
      </c>
      <c r="F46" s="33" t="s">
        <v>1352</v>
      </c>
      <c r="G46" s="33"/>
      <c r="H46" s="33" t="s">
        <v>650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</row>
    <row r="47" spans="1:42" ht="15.75" thickBot="1" x14ac:dyDescent="0.3">
      <c r="A47" t="s">
        <v>52</v>
      </c>
      <c r="B47" t="s">
        <v>104</v>
      </c>
      <c r="C47" t="s">
        <v>1105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6"/>
        <v>7</v>
      </c>
      <c r="J47" s="34">
        <f t="shared" si="7"/>
        <v>21</v>
      </c>
      <c r="K47" s="35">
        <f t="shared" si="8"/>
        <v>0.25</v>
      </c>
      <c r="L47" s="84" t="s">
        <v>1590</v>
      </c>
      <c r="M47" s="84" t="s">
        <v>1590</v>
      </c>
      <c r="N47" s="84" t="s">
        <v>1590</v>
      </c>
      <c r="O47" s="84" t="s">
        <v>1590</v>
      </c>
      <c r="P47" s="84"/>
      <c r="Q47" s="84"/>
      <c r="R47" s="84"/>
      <c r="S47" s="84" t="s">
        <v>1590</v>
      </c>
      <c r="T47" s="84" t="s">
        <v>1590</v>
      </c>
      <c r="U47" s="84" t="s">
        <v>1590</v>
      </c>
      <c r="V47" s="84" t="s">
        <v>1590</v>
      </c>
      <c r="W47" s="84" t="s">
        <v>1590</v>
      </c>
      <c r="X47" s="84" t="s">
        <v>1590</v>
      </c>
      <c r="Y47" s="84" t="s">
        <v>1590</v>
      </c>
      <c r="Z47" s="84" t="s">
        <v>1590</v>
      </c>
      <c r="AA47" s="84" t="s">
        <v>1590</v>
      </c>
      <c r="AB47" s="84" t="s">
        <v>1590</v>
      </c>
      <c r="AC47" s="84" t="s">
        <v>1590</v>
      </c>
      <c r="AD47" s="84"/>
      <c r="AE47" s="84" t="s">
        <v>1590</v>
      </c>
      <c r="AF47" s="84" t="s">
        <v>1590</v>
      </c>
      <c r="AG47" s="84" t="s">
        <v>1590</v>
      </c>
      <c r="AH47" s="84" t="s">
        <v>1590</v>
      </c>
      <c r="AI47" s="84" t="s">
        <v>1590</v>
      </c>
      <c r="AJ47" s="84" t="s">
        <v>1590</v>
      </c>
      <c r="AK47" s="84"/>
      <c r="AL47" s="84"/>
      <c r="AM47" s="84"/>
      <c r="AN47" s="84"/>
      <c r="AO47" s="84"/>
      <c r="AP47" s="84"/>
    </row>
    <row r="48" spans="1:42" ht="15.75" thickBot="1" x14ac:dyDescent="0.3">
      <c r="A48" t="s">
        <v>52</v>
      </c>
      <c r="B48" t="s">
        <v>106</v>
      </c>
      <c r="C48" t="s">
        <v>1105</v>
      </c>
      <c r="D48" t="s">
        <v>107</v>
      </c>
      <c r="E48" s="33" t="s">
        <v>19</v>
      </c>
      <c r="F48" s="33" t="s">
        <v>1352</v>
      </c>
      <c r="G48" s="33"/>
      <c r="H48" s="33" t="s">
        <v>1621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</row>
    <row r="49" spans="1:42" ht="15.75" thickBot="1" x14ac:dyDescent="0.3">
      <c r="A49" t="s">
        <v>52</v>
      </c>
      <c r="B49" t="s">
        <v>108</v>
      </c>
      <c r="C49" t="s">
        <v>1105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6"/>
        <v>26</v>
      </c>
      <c r="J49" s="34">
        <f t="shared" si="7"/>
        <v>2</v>
      </c>
      <c r="K49" s="35">
        <f t="shared" si="8"/>
        <v>0.9285714285714286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 t="s">
        <v>1590</v>
      </c>
      <c r="AJ49" s="84" t="s">
        <v>1590</v>
      </c>
      <c r="AK49" s="84"/>
      <c r="AL49" s="84"/>
      <c r="AM49" s="84"/>
      <c r="AN49" s="84"/>
      <c r="AO49" s="84"/>
      <c r="AP49" s="84"/>
    </row>
    <row r="50" spans="1:42" ht="15.75" thickBot="1" x14ac:dyDescent="0.3">
      <c r="A50" t="s">
        <v>52</v>
      </c>
      <c r="B50" t="s">
        <v>110</v>
      </c>
      <c r="C50" t="s">
        <v>1105</v>
      </c>
      <c r="D50" t="s">
        <v>1124</v>
      </c>
      <c r="E50" s="33" t="s">
        <v>19</v>
      </c>
      <c r="F50" s="33" t="s">
        <v>28</v>
      </c>
      <c r="G50" s="33"/>
      <c r="H50" s="33" t="s">
        <v>653</v>
      </c>
      <c r="I50" s="34">
        <f t="shared" si="6"/>
        <v>26</v>
      </c>
      <c r="J50" s="34">
        <f t="shared" si="7"/>
        <v>2</v>
      </c>
      <c r="K50" s="35">
        <f t="shared" si="8"/>
        <v>0.9285714285714286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 t="s">
        <v>1590</v>
      </c>
      <c r="AJ50" s="84" t="s">
        <v>1590</v>
      </c>
      <c r="AK50" s="84"/>
      <c r="AL50" s="84"/>
      <c r="AM50" s="84"/>
      <c r="AN50" s="84"/>
      <c r="AO50" s="84"/>
      <c r="AP50" s="84"/>
    </row>
    <row r="51" spans="1:42" ht="15.75" thickBot="1" x14ac:dyDescent="0.3">
      <c r="A51" t="s">
        <v>52</v>
      </c>
      <c r="B51" t="s">
        <v>111</v>
      </c>
      <c r="C51" t="s">
        <v>1105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6"/>
        <v>7</v>
      </c>
      <c r="J51" s="34">
        <f t="shared" si="7"/>
        <v>21</v>
      </c>
      <c r="K51" s="35">
        <f t="shared" si="8"/>
        <v>0.25</v>
      </c>
      <c r="L51" s="84" t="s">
        <v>1590</v>
      </c>
      <c r="M51" s="84" t="s">
        <v>1590</v>
      </c>
      <c r="N51" s="84" t="s">
        <v>1590</v>
      </c>
      <c r="O51" s="84" t="s">
        <v>1590</v>
      </c>
      <c r="P51" s="84"/>
      <c r="Q51" s="84"/>
      <c r="R51" s="84"/>
      <c r="S51" s="84" t="s">
        <v>1590</v>
      </c>
      <c r="T51" s="84" t="s">
        <v>1590</v>
      </c>
      <c r="U51" s="84" t="s">
        <v>1590</v>
      </c>
      <c r="V51" s="84" t="s">
        <v>1590</v>
      </c>
      <c r="W51" s="84" t="s">
        <v>1590</v>
      </c>
      <c r="X51" s="84" t="s">
        <v>1590</v>
      </c>
      <c r="Y51" s="84" t="s">
        <v>1590</v>
      </c>
      <c r="Z51" s="84" t="s">
        <v>1590</v>
      </c>
      <c r="AA51" s="84" t="s">
        <v>1590</v>
      </c>
      <c r="AB51" s="84" t="s">
        <v>1590</v>
      </c>
      <c r="AC51" s="84" t="s">
        <v>1590</v>
      </c>
      <c r="AD51" s="84"/>
      <c r="AE51" s="84" t="s">
        <v>1590</v>
      </c>
      <c r="AF51" s="84" t="s">
        <v>1590</v>
      </c>
      <c r="AG51" s="84" t="s">
        <v>1590</v>
      </c>
      <c r="AH51" s="84" t="s">
        <v>1590</v>
      </c>
      <c r="AI51" s="84" t="s">
        <v>1590</v>
      </c>
      <c r="AJ51" s="84" t="s">
        <v>1590</v>
      </c>
      <c r="AK51" s="84"/>
      <c r="AL51" s="84"/>
      <c r="AM51" s="84"/>
      <c r="AN51" s="84"/>
      <c r="AO51" s="84"/>
      <c r="AP51" s="84"/>
    </row>
    <row r="52" spans="1:42" ht="15.75" thickBot="1" x14ac:dyDescent="0.3">
      <c r="A52" t="s">
        <v>52</v>
      </c>
      <c r="B52" t="s">
        <v>113</v>
      </c>
      <c r="C52" t="s">
        <v>1105</v>
      </c>
      <c r="D52" t="s">
        <v>1126</v>
      </c>
      <c r="E52" s="33" t="s">
        <v>19</v>
      </c>
      <c r="F52" s="33" t="s">
        <v>28</v>
      </c>
      <c r="G52" s="33"/>
      <c r="H52" s="33" t="s">
        <v>655</v>
      </c>
      <c r="I52" s="34">
        <f t="shared" si="6"/>
        <v>26</v>
      </c>
      <c r="J52" s="34">
        <f t="shared" si="7"/>
        <v>2</v>
      </c>
      <c r="K52" s="35">
        <f t="shared" si="8"/>
        <v>0.9285714285714286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 t="s">
        <v>1590</v>
      </c>
      <c r="AJ52" s="84" t="s">
        <v>1590</v>
      </c>
      <c r="AK52" s="84"/>
      <c r="AL52" s="84"/>
      <c r="AM52" s="84"/>
      <c r="AN52" s="84"/>
      <c r="AO52" s="84"/>
      <c r="AP52" s="84"/>
    </row>
    <row r="53" spans="1:42" ht="15.75" thickBot="1" x14ac:dyDescent="0.3">
      <c r="A53" t="s">
        <v>52</v>
      </c>
      <c r="B53" t="s">
        <v>114</v>
      </c>
      <c r="C53" t="s">
        <v>1105</v>
      </c>
      <c r="D53" t="s">
        <v>1127</v>
      </c>
      <c r="E53" s="33" t="s">
        <v>19</v>
      </c>
      <c r="F53" s="33" t="s">
        <v>28</v>
      </c>
      <c r="G53" s="33"/>
      <c r="H53" s="33" t="s">
        <v>656</v>
      </c>
      <c r="I53" s="34">
        <f t="shared" si="6"/>
        <v>25</v>
      </c>
      <c r="J53" s="34">
        <f t="shared" si="7"/>
        <v>3</v>
      </c>
      <c r="K53" s="35">
        <f t="shared" si="8"/>
        <v>0.8928571428571429</v>
      </c>
      <c r="L53" s="84"/>
      <c r="M53" s="84"/>
      <c r="N53" s="84"/>
      <c r="O53" s="84"/>
      <c r="P53" s="84"/>
      <c r="Q53" s="84"/>
      <c r="R53" s="84"/>
      <c r="S53" s="84"/>
      <c r="T53" s="84" t="s">
        <v>1590</v>
      </c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 t="s">
        <v>1590</v>
      </c>
      <c r="AJ53" s="84" t="s">
        <v>1590</v>
      </c>
      <c r="AK53" s="84"/>
      <c r="AL53" s="84"/>
      <c r="AM53" s="84"/>
      <c r="AN53" s="84"/>
      <c r="AO53" s="84"/>
      <c r="AP53" s="84"/>
    </row>
    <row r="54" spans="1:42" ht="15.75" thickBot="1" x14ac:dyDescent="0.3">
      <c r="A54" t="s">
        <v>52</v>
      </c>
      <c r="B54" t="s">
        <v>115</v>
      </c>
      <c r="C54" t="s">
        <v>1105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6"/>
        <v>26</v>
      </c>
      <c r="J54" s="34">
        <f t="shared" si="7"/>
        <v>2</v>
      </c>
      <c r="K54" s="35">
        <f t="shared" si="8"/>
        <v>0.9285714285714286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 t="s">
        <v>1590</v>
      </c>
      <c r="AJ54" s="84" t="s">
        <v>1590</v>
      </c>
      <c r="AK54" s="84"/>
      <c r="AL54" s="84"/>
      <c r="AM54" s="84"/>
      <c r="AN54" s="84"/>
      <c r="AO54" s="84"/>
      <c r="AP54" s="84"/>
    </row>
    <row r="55" spans="1:42" ht="15.75" thickBot="1" x14ac:dyDescent="0.3">
      <c r="A55" t="s">
        <v>52</v>
      </c>
      <c r="B55" t="s">
        <v>117</v>
      </c>
      <c r="C55" t="s">
        <v>1105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6"/>
        <v>26</v>
      </c>
      <c r="J55" s="34">
        <f t="shared" si="7"/>
        <v>2</v>
      </c>
      <c r="K55" s="35">
        <f t="shared" si="8"/>
        <v>0.9285714285714286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 t="s">
        <v>1590</v>
      </c>
      <c r="AJ55" s="84" t="s">
        <v>1590</v>
      </c>
      <c r="AK55" s="84"/>
      <c r="AL55" s="84"/>
      <c r="AM55" s="84"/>
      <c r="AN55" s="84"/>
      <c r="AO55" s="84"/>
      <c r="AP55" s="84"/>
    </row>
    <row r="56" spans="1:42" ht="15.75" thickBot="1" x14ac:dyDescent="0.3">
      <c r="A56" t="s">
        <v>52</v>
      </c>
      <c r="B56" t="s">
        <v>119</v>
      </c>
      <c r="C56" t="s">
        <v>1105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6"/>
        <v>26</v>
      </c>
      <c r="J56" s="34">
        <f t="shared" si="7"/>
        <v>2</v>
      </c>
      <c r="K56" s="35">
        <f t="shared" si="8"/>
        <v>0.9285714285714286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 t="s">
        <v>1590</v>
      </c>
      <c r="AJ56" s="84" t="s">
        <v>1590</v>
      </c>
      <c r="AK56" s="84"/>
      <c r="AL56" s="84"/>
      <c r="AM56" s="84"/>
      <c r="AN56" s="84"/>
      <c r="AO56" s="84"/>
      <c r="AP56" s="84"/>
    </row>
    <row r="57" spans="1:42" ht="15.75" thickBot="1" x14ac:dyDescent="0.3">
      <c r="A57" t="s">
        <v>52</v>
      </c>
      <c r="B57" t="s">
        <v>121</v>
      </c>
      <c r="C57" t="s">
        <v>1105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6"/>
        <v>26</v>
      </c>
      <c r="J57" s="34">
        <f t="shared" si="7"/>
        <v>2</v>
      </c>
      <c r="K57" s="35">
        <f t="shared" si="8"/>
        <v>0.9285714285714286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 t="s">
        <v>1590</v>
      </c>
      <c r="AJ57" s="84" t="s">
        <v>1590</v>
      </c>
      <c r="AK57" s="84"/>
      <c r="AL57" s="84"/>
      <c r="AM57" s="84"/>
      <c r="AN57" s="84"/>
      <c r="AO57" s="84"/>
      <c r="AP57" s="84"/>
    </row>
    <row r="58" spans="1:42" ht="15.75" thickBot="1" x14ac:dyDescent="0.3">
      <c r="A58" t="s">
        <v>52</v>
      </c>
      <c r="B58" t="s">
        <v>123</v>
      </c>
      <c r="C58" t="s">
        <v>1105</v>
      </c>
      <c r="D58" t="s">
        <v>1128</v>
      </c>
      <c r="E58" s="33" t="s">
        <v>19</v>
      </c>
      <c r="F58" s="33" t="s">
        <v>28</v>
      </c>
      <c r="G58" s="33"/>
      <c r="H58" s="33" t="s">
        <v>661</v>
      </c>
      <c r="I58" s="34">
        <f t="shared" si="6"/>
        <v>26</v>
      </c>
      <c r="J58" s="34">
        <f t="shared" si="7"/>
        <v>2</v>
      </c>
      <c r="K58" s="35">
        <f t="shared" si="8"/>
        <v>0.9285714285714286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 t="s">
        <v>1590</v>
      </c>
      <c r="AJ58" s="84" t="s">
        <v>1590</v>
      </c>
      <c r="AK58" s="84"/>
      <c r="AL58" s="84"/>
      <c r="AM58" s="84"/>
      <c r="AN58" s="84"/>
      <c r="AO58" s="84"/>
      <c r="AP58" s="84"/>
    </row>
    <row r="59" spans="1:42" ht="15.75" thickBot="1" x14ac:dyDescent="0.3">
      <c r="A59" t="s">
        <v>52</v>
      </c>
      <c r="B59" t="s">
        <v>124</v>
      </c>
      <c r="C59" t="s">
        <v>1105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6"/>
        <v>26</v>
      </c>
      <c r="J59" s="34">
        <f t="shared" si="7"/>
        <v>2</v>
      </c>
      <c r="K59" s="35">
        <f t="shared" si="8"/>
        <v>0.9285714285714286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 t="s">
        <v>1590</v>
      </c>
      <c r="AJ59" s="84" t="s">
        <v>1590</v>
      </c>
      <c r="AK59" s="84"/>
      <c r="AL59" s="84"/>
      <c r="AM59" s="84"/>
      <c r="AN59" s="84"/>
      <c r="AO59" s="84"/>
      <c r="AP59" s="84"/>
    </row>
    <row r="60" spans="1:42" ht="15.75" thickBot="1" x14ac:dyDescent="0.3">
      <c r="A60" t="s">
        <v>52</v>
      </c>
      <c r="B60" t="s">
        <v>126</v>
      </c>
      <c r="C60" t="s">
        <v>1105</v>
      </c>
      <c r="D60" t="s">
        <v>1109</v>
      </c>
      <c r="E60" s="33" t="s">
        <v>19</v>
      </c>
      <c r="F60" s="33" t="s">
        <v>28</v>
      </c>
      <c r="G60" s="33"/>
      <c r="H60" s="33" t="s">
        <v>663</v>
      </c>
      <c r="I60" s="34">
        <f t="shared" si="6"/>
        <v>26</v>
      </c>
      <c r="J60" s="34">
        <f t="shared" si="7"/>
        <v>2</v>
      </c>
      <c r="K60" s="35">
        <f t="shared" si="8"/>
        <v>0.9285714285714286</v>
      </c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 t="s">
        <v>1590</v>
      </c>
      <c r="AJ60" s="84" t="s">
        <v>1590</v>
      </c>
      <c r="AK60" s="84"/>
      <c r="AL60" s="84"/>
      <c r="AM60" s="84"/>
      <c r="AN60" s="84"/>
      <c r="AO60" s="84"/>
      <c r="AP60" s="84"/>
    </row>
    <row r="61" spans="1:42" ht="15.75" thickBot="1" x14ac:dyDescent="0.3">
      <c r="A61" t="s">
        <v>52</v>
      </c>
      <c r="B61" t="s">
        <v>127</v>
      </c>
      <c r="C61" t="s">
        <v>1105</v>
      </c>
      <c r="D61" t="s">
        <v>1110</v>
      </c>
      <c r="E61" s="33" t="s">
        <v>19</v>
      </c>
      <c r="F61" s="33" t="s">
        <v>28</v>
      </c>
      <c r="G61" s="33"/>
      <c r="H61" s="33" t="s">
        <v>664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</row>
    <row r="62" spans="1:42" ht="15.75" thickBot="1" x14ac:dyDescent="0.3">
      <c r="A62" t="s">
        <v>52</v>
      </c>
      <c r="B62" t="s">
        <v>128</v>
      </c>
      <c r="C62" t="s">
        <v>1105</v>
      </c>
      <c r="D62" t="s">
        <v>1111</v>
      </c>
      <c r="E62" s="33" t="s">
        <v>19</v>
      </c>
      <c r="F62" s="33" t="s">
        <v>28</v>
      </c>
      <c r="G62" s="33"/>
      <c r="H62" s="33" t="s">
        <v>665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</row>
    <row r="63" spans="1:42" ht="15.75" thickBot="1" x14ac:dyDescent="0.3">
      <c r="A63" t="s">
        <v>52</v>
      </c>
      <c r="B63" t="s">
        <v>968</v>
      </c>
      <c r="C63" t="s">
        <v>1105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6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</row>
    <row r="64" spans="1:42" ht="15.75" thickBot="1" x14ac:dyDescent="0.3">
      <c r="A64" t="s">
        <v>52</v>
      </c>
      <c r="B64" t="s">
        <v>130</v>
      </c>
      <c r="C64" t="s">
        <v>1105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</row>
    <row r="65" spans="1:42" ht="15.75" thickBot="1" x14ac:dyDescent="0.3">
      <c r="A65" t="s">
        <v>52</v>
      </c>
      <c r="B65" t="s">
        <v>132</v>
      </c>
      <c r="C65" t="s">
        <v>1105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6"/>
        <v>26</v>
      </c>
      <c r="J65" s="34">
        <f t="shared" si="7"/>
        <v>2</v>
      </c>
      <c r="K65" s="35">
        <f t="shared" si="8"/>
        <v>0.9285714285714286</v>
      </c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 t="s">
        <v>1590</v>
      </c>
      <c r="AJ65" s="84" t="s">
        <v>1590</v>
      </c>
      <c r="AK65" s="84"/>
      <c r="AL65" s="84"/>
      <c r="AM65" s="84"/>
      <c r="AN65" s="84"/>
      <c r="AO65" s="84"/>
      <c r="AP65" s="84"/>
    </row>
    <row r="66" spans="1:42" ht="15.75" thickBot="1" x14ac:dyDescent="0.3">
      <c r="A66" t="s">
        <v>52</v>
      </c>
      <c r="B66" t="s">
        <v>134</v>
      </c>
      <c r="C66" t="s">
        <v>1105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</row>
    <row r="67" spans="1:42" ht="15.75" thickBot="1" x14ac:dyDescent="0.3">
      <c r="A67" t="s">
        <v>52</v>
      </c>
      <c r="B67" t="s">
        <v>136</v>
      </c>
      <c r="C67" t="s">
        <v>1105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6"/>
        <v>6</v>
      </c>
      <c r="J67" s="34">
        <f t="shared" si="7"/>
        <v>22</v>
      </c>
      <c r="K67" s="35">
        <f t="shared" si="8"/>
        <v>0.21428571428571427</v>
      </c>
      <c r="L67" s="84" t="s">
        <v>1590</v>
      </c>
      <c r="M67" s="84" t="s">
        <v>1590</v>
      </c>
      <c r="N67" s="84" t="s">
        <v>1590</v>
      </c>
      <c r="O67" s="84" t="s">
        <v>1590</v>
      </c>
      <c r="P67" s="84"/>
      <c r="Q67" s="84" t="s">
        <v>1590</v>
      </c>
      <c r="R67" s="84"/>
      <c r="S67" s="84" t="s">
        <v>1590</v>
      </c>
      <c r="T67" s="84" t="s">
        <v>1590</v>
      </c>
      <c r="U67" s="84" t="s">
        <v>1590</v>
      </c>
      <c r="V67" s="84" t="s">
        <v>1590</v>
      </c>
      <c r="W67" s="84" t="s">
        <v>1590</v>
      </c>
      <c r="X67" s="84" t="s">
        <v>1590</v>
      </c>
      <c r="Y67" s="84" t="s">
        <v>1590</v>
      </c>
      <c r="Z67" s="84" t="s">
        <v>1590</v>
      </c>
      <c r="AA67" s="84" t="s">
        <v>1590</v>
      </c>
      <c r="AB67" s="84" t="s">
        <v>1590</v>
      </c>
      <c r="AC67" s="84" t="s">
        <v>1590</v>
      </c>
      <c r="AD67" s="84"/>
      <c r="AE67" s="84" t="s">
        <v>1590</v>
      </c>
      <c r="AF67" s="84" t="s">
        <v>1590</v>
      </c>
      <c r="AG67" s="84" t="s">
        <v>1590</v>
      </c>
      <c r="AH67" s="84" t="s">
        <v>1590</v>
      </c>
      <c r="AI67" s="84" t="s">
        <v>1590</v>
      </c>
      <c r="AJ67" s="84" t="s">
        <v>1590</v>
      </c>
      <c r="AK67" s="84"/>
      <c r="AL67" s="84"/>
      <c r="AM67" s="84"/>
      <c r="AN67" s="84"/>
      <c r="AO67" s="84"/>
      <c r="AP67" s="84"/>
    </row>
    <row r="68" spans="1:42" ht="15.75" thickBot="1" x14ac:dyDescent="0.3">
      <c r="A68" t="s">
        <v>52</v>
      </c>
      <c r="B68" t="s">
        <v>138</v>
      </c>
      <c r="C68" t="s">
        <v>1105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</row>
    <row r="69" spans="1:42" ht="15.75" thickBot="1" x14ac:dyDescent="0.3">
      <c r="A69" t="s">
        <v>52</v>
      </c>
      <c r="B69" t="s">
        <v>140</v>
      </c>
      <c r="C69" t="s">
        <v>1105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6"/>
        <v>26</v>
      </c>
      <c r="J69" s="34">
        <f t="shared" si="7"/>
        <v>2</v>
      </c>
      <c r="K69" s="35">
        <f t="shared" si="8"/>
        <v>0.9285714285714286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 t="s">
        <v>1590</v>
      </c>
      <c r="AJ69" s="84" t="s">
        <v>1590</v>
      </c>
      <c r="AK69" s="84"/>
      <c r="AL69" s="84"/>
      <c r="AM69" s="84"/>
      <c r="AN69" s="84"/>
      <c r="AO69" s="84"/>
      <c r="AP69" s="84"/>
    </row>
    <row r="70" spans="1:42" ht="15.75" thickBot="1" x14ac:dyDescent="0.3">
      <c r="A70" t="s">
        <v>52</v>
      </c>
      <c r="B70" t="s">
        <v>142</v>
      </c>
      <c r="C70" t="s">
        <v>1105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6"/>
        <v>23</v>
      </c>
      <c r="J70" s="34">
        <f t="shared" si="7"/>
        <v>5</v>
      </c>
      <c r="K70" s="35">
        <f t="shared" si="8"/>
        <v>0.8214285714285714</v>
      </c>
      <c r="L70" s="84"/>
      <c r="M70" s="84" t="s">
        <v>1590</v>
      </c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 t="s">
        <v>1590</v>
      </c>
      <c r="AH70" s="84" t="s">
        <v>1590</v>
      </c>
      <c r="AI70" s="84" t="s">
        <v>1590</v>
      </c>
      <c r="AJ70" s="84" t="s">
        <v>1590</v>
      </c>
      <c r="AK70" s="84"/>
      <c r="AL70" s="84"/>
      <c r="AM70" s="84"/>
      <c r="AN70" s="84"/>
      <c r="AO70" s="84"/>
      <c r="AP70" s="84"/>
    </row>
    <row r="71" spans="1:42" ht="15.75" thickBot="1" x14ac:dyDescent="0.3">
      <c r="A71" t="s">
        <v>52</v>
      </c>
      <c r="B71" t="s">
        <v>144</v>
      </c>
      <c r="C71" t="s">
        <v>1105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6"/>
        <v>28</v>
      </c>
      <c r="J71" s="34">
        <f t="shared" si="7"/>
        <v>0</v>
      </c>
      <c r="K71" s="35">
        <f t="shared" si="8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</row>
    <row r="72" spans="1:42" ht="15.75" thickBot="1" x14ac:dyDescent="0.3">
      <c r="A72" t="s">
        <v>52</v>
      </c>
      <c r="B72" t="s">
        <v>145</v>
      </c>
      <c r="C72" t="s">
        <v>1105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6"/>
        <v>28</v>
      </c>
      <c r="J72" s="34">
        <f t="shared" si="7"/>
        <v>0</v>
      </c>
      <c r="K72" s="35">
        <f t="shared" si="8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</row>
    <row r="73" spans="1:42" ht="15.75" thickBot="1" x14ac:dyDescent="0.3">
      <c r="A73" t="s">
        <v>52</v>
      </c>
      <c r="B73" t="s">
        <v>146</v>
      </c>
      <c r="C73" t="s">
        <v>1105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4">COUNTIF(L73:AM73,"")</f>
        <v>18</v>
      </c>
      <c r="J73" s="34">
        <f t="shared" si="7"/>
        <v>10</v>
      </c>
      <c r="K73" s="35">
        <f t="shared" si="8"/>
        <v>0.6428571428571429</v>
      </c>
      <c r="L73" s="84" t="s">
        <v>1590</v>
      </c>
      <c r="M73" s="84" t="s">
        <v>1590</v>
      </c>
      <c r="N73" s="84" t="s">
        <v>1590</v>
      </c>
      <c r="O73" s="84" t="s">
        <v>1590</v>
      </c>
      <c r="P73" s="84"/>
      <c r="Q73" s="84" t="s">
        <v>1590</v>
      </c>
      <c r="R73" s="84"/>
      <c r="S73" s="84" t="s">
        <v>1590</v>
      </c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 t="s">
        <v>1590</v>
      </c>
      <c r="AH73" s="84" t="s">
        <v>1590</v>
      </c>
      <c r="AI73" s="84" t="s">
        <v>1590</v>
      </c>
      <c r="AJ73" s="84" t="s">
        <v>1590</v>
      </c>
      <c r="AK73" s="84"/>
      <c r="AL73" s="84"/>
      <c r="AM73" s="84"/>
      <c r="AN73" s="84"/>
      <c r="AO73" s="84"/>
      <c r="AP73" s="84"/>
    </row>
    <row r="74" spans="1:42" ht="15.75" thickBot="1" x14ac:dyDescent="0.3">
      <c r="A74" t="s">
        <v>52</v>
      </c>
      <c r="B74" t="s">
        <v>148</v>
      </c>
      <c r="C74" t="s">
        <v>1105</v>
      </c>
      <c r="D74" t="s">
        <v>149</v>
      </c>
      <c r="E74" s="33" t="s">
        <v>19</v>
      </c>
      <c r="F74" s="33" t="s">
        <v>1352</v>
      </c>
      <c r="G74" s="33"/>
      <c r="H74" s="33" t="s">
        <v>1622</v>
      </c>
      <c r="I74" s="34">
        <f t="shared" si="14"/>
        <v>23</v>
      </c>
      <c r="J74" s="34">
        <f t="shared" si="7"/>
        <v>5</v>
      </c>
      <c r="K74" s="35">
        <f t="shared" si="8"/>
        <v>0.8214285714285714</v>
      </c>
      <c r="L74" s="84"/>
      <c r="M74" s="84"/>
      <c r="N74" s="84" t="s">
        <v>1590</v>
      </c>
      <c r="O74" s="84" t="s">
        <v>1590</v>
      </c>
      <c r="P74" s="84"/>
      <c r="Q74" s="84"/>
      <c r="R74" s="84"/>
      <c r="S74" s="84" t="s">
        <v>1590</v>
      </c>
      <c r="T74" s="84" t="s">
        <v>1590</v>
      </c>
      <c r="U74" s="84"/>
      <c r="V74" s="84"/>
      <c r="W74" s="84"/>
      <c r="X74" s="84"/>
      <c r="Y74" s="84"/>
      <c r="Z74" s="84"/>
      <c r="AA74" s="84"/>
      <c r="AB74" s="84" t="s">
        <v>1590</v>
      </c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  <c r="AN74" s="84"/>
      <c r="AO74" s="84"/>
      <c r="AP74" s="84"/>
    </row>
    <row r="75" spans="1:42" ht="15.75" thickBot="1" x14ac:dyDescent="0.3">
      <c r="A75" t="s">
        <v>52</v>
      </c>
      <c r="B75" t="s">
        <v>150</v>
      </c>
      <c r="C75" t="s">
        <v>1105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4"/>
        <v>6</v>
      </c>
      <c r="J75" s="34">
        <f t="shared" si="7"/>
        <v>22</v>
      </c>
      <c r="K75" s="35">
        <f t="shared" si="8"/>
        <v>0.21428571428571427</v>
      </c>
      <c r="L75" s="84" t="s">
        <v>1590</v>
      </c>
      <c r="M75" s="84" t="s">
        <v>1590</v>
      </c>
      <c r="N75" s="84" t="s">
        <v>1590</v>
      </c>
      <c r="O75" s="84" t="s">
        <v>1590</v>
      </c>
      <c r="P75" s="84"/>
      <c r="Q75" s="84" t="s">
        <v>1590</v>
      </c>
      <c r="R75" s="84"/>
      <c r="S75" s="84" t="s">
        <v>1590</v>
      </c>
      <c r="T75" s="84" t="s">
        <v>1590</v>
      </c>
      <c r="U75" s="84" t="s">
        <v>1590</v>
      </c>
      <c r="V75" s="84" t="s">
        <v>1590</v>
      </c>
      <c r="W75" s="84" t="s">
        <v>1590</v>
      </c>
      <c r="X75" s="84" t="s">
        <v>1590</v>
      </c>
      <c r="Y75" s="84" t="s">
        <v>1590</v>
      </c>
      <c r="Z75" s="84" t="s">
        <v>1590</v>
      </c>
      <c r="AA75" s="84" t="s">
        <v>1590</v>
      </c>
      <c r="AB75" s="84" t="s">
        <v>1590</v>
      </c>
      <c r="AC75" s="84" t="s">
        <v>1590</v>
      </c>
      <c r="AD75" s="84"/>
      <c r="AE75" s="84" t="s">
        <v>1590</v>
      </c>
      <c r="AF75" s="84" t="s">
        <v>1590</v>
      </c>
      <c r="AG75" s="84" t="s">
        <v>1590</v>
      </c>
      <c r="AH75" s="84" t="s">
        <v>1590</v>
      </c>
      <c r="AI75" s="84" t="s">
        <v>1590</v>
      </c>
      <c r="AJ75" s="84" t="s">
        <v>1590</v>
      </c>
      <c r="AK75" s="84"/>
      <c r="AL75" s="84"/>
      <c r="AM75" s="84"/>
      <c r="AN75" s="84"/>
      <c r="AO75" s="84"/>
      <c r="AP75" s="84"/>
    </row>
    <row r="76" spans="1:42" ht="15.75" thickBot="1" x14ac:dyDescent="0.3">
      <c r="A76" t="s">
        <v>52</v>
      </c>
      <c r="B76" t="s">
        <v>969</v>
      </c>
      <c r="C76" t="s">
        <v>1105</v>
      </c>
      <c r="D76" t="s">
        <v>152</v>
      </c>
      <c r="E76" s="33" t="s">
        <v>19</v>
      </c>
      <c r="F76" s="33" t="s">
        <v>1352</v>
      </c>
      <c r="G76" s="33"/>
      <c r="H76" s="33" t="s">
        <v>1591</v>
      </c>
      <c r="I76" s="34">
        <f t="shared" si="14"/>
        <v>9</v>
      </c>
      <c r="J76" s="34">
        <f>COUNTIF(L76:AM76,"APAGADO")</f>
        <v>19</v>
      </c>
      <c r="K76" s="35">
        <f>(I76)/(J76+I76)</f>
        <v>0.32142857142857145</v>
      </c>
      <c r="L76" s="84" t="s">
        <v>1590</v>
      </c>
      <c r="M76" s="84" t="s">
        <v>1590</v>
      </c>
      <c r="N76" s="84" t="s">
        <v>1590</v>
      </c>
      <c r="O76" s="84" t="s">
        <v>1590</v>
      </c>
      <c r="P76" s="84"/>
      <c r="Q76" s="84" t="s">
        <v>1590</v>
      </c>
      <c r="R76" s="84"/>
      <c r="S76" s="84" t="s">
        <v>1590</v>
      </c>
      <c r="T76" s="84" t="s">
        <v>1590</v>
      </c>
      <c r="U76" s="84" t="s">
        <v>1590</v>
      </c>
      <c r="V76" s="84" t="s">
        <v>1590</v>
      </c>
      <c r="W76" s="84" t="s">
        <v>1590</v>
      </c>
      <c r="X76" s="84" t="s">
        <v>1590</v>
      </c>
      <c r="Y76" s="84" t="s">
        <v>1590</v>
      </c>
      <c r="Z76" s="84" t="s">
        <v>1590</v>
      </c>
      <c r="AA76" s="84" t="s">
        <v>1590</v>
      </c>
      <c r="AB76" s="84" t="s">
        <v>1590</v>
      </c>
      <c r="AC76" s="84" t="s">
        <v>1590</v>
      </c>
      <c r="AD76" s="84"/>
      <c r="AE76" s="84" t="s">
        <v>1590</v>
      </c>
      <c r="AF76" s="84" t="s">
        <v>1590</v>
      </c>
      <c r="AG76" s="84" t="s">
        <v>1590</v>
      </c>
      <c r="AH76" s="84"/>
      <c r="AI76" s="84"/>
      <c r="AJ76" s="84"/>
      <c r="AK76" s="84"/>
      <c r="AL76" s="84"/>
      <c r="AM76" s="84"/>
      <c r="AN76" s="84"/>
      <c r="AO76" s="84"/>
      <c r="AP76" s="84"/>
    </row>
    <row r="77" spans="1:42" ht="15.75" thickBot="1" x14ac:dyDescent="0.3">
      <c r="A77" t="s">
        <v>52</v>
      </c>
      <c r="B77" t="s">
        <v>970</v>
      </c>
      <c r="C77" t="s">
        <v>1105</v>
      </c>
      <c r="D77" t="s">
        <v>45</v>
      </c>
      <c r="E77" s="33" t="s">
        <v>46</v>
      </c>
      <c r="F77" s="33" t="s">
        <v>1352</v>
      </c>
      <c r="G77" s="33"/>
      <c r="H77" s="33" t="s">
        <v>678</v>
      </c>
      <c r="I77" s="34">
        <f t="shared" si="14"/>
        <v>28</v>
      </c>
      <c r="J77" s="34">
        <f>COUNTIF(L77:AM77,"APAGADO")</f>
        <v>0</v>
      </c>
      <c r="K77" s="35">
        <f>(I77)/(J77+I77)</f>
        <v>1</v>
      </c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</row>
    <row r="78" spans="1:42" ht="15.75" thickBot="1" x14ac:dyDescent="0.3">
      <c r="A78" t="s">
        <v>52</v>
      </c>
      <c r="B78" t="s">
        <v>153</v>
      </c>
      <c r="C78" t="s">
        <v>1105</v>
      </c>
      <c r="D78" t="s">
        <v>154</v>
      </c>
      <c r="E78" s="33" t="s">
        <v>15</v>
      </c>
      <c r="F78" s="33" t="s">
        <v>1352</v>
      </c>
      <c r="G78" s="33"/>
      <c r="H78" s="33" t="s">
        <v>1618</v>
      </c>
      <c r="I78" s="34">
        <f t="shared" si="14"/>
        <v>28</v>
      </c>
      <c r="J78" s="34">
        <f t="shared" si="7"/>
        <v>0</v>
      </c>
      <c r="K78" s="35">
        <f t="shared" si="8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</row>
    <row r="79" spans="1:42" ht="15.75" thickBot="1" x14ac:dyDescent="0.3">
      <c r="A79" t="s">
        <v>52</v>
      </c>
      <c r="B79" t="s">
        <v>971</v>
      </c>
      <c r="C79" t="s">
        <v>1105</v>
      </c>
      <c r="D79" t="s">
        <v>47</v>
      </c>
      <c r="E79" s="33" t="s">
        <v>19</v>
      </c>
      <c r="F79" s="33" t="s">
        <v>1352</v>
      </c>
      <c r="G79" s="33"/>
      <c r="H79" s="33" t="s">
        <v>1598</v>
      </c>
      <c r="I79" s="34">
        <f t="shared" si="14"/>
        <v>28</v>
      </c>
      <c r="J79" s="34">
        <f t="shared" si="7"/>
        <v>0</v>
      </c>
      <c r="K79" s="35">
        <f t="shared" si="8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</row>
    <row r="80" spans="1:42" ht="15.75" thickBot="1" x14ac:dyDescent="0.3">
      <c r="A80" t="s">
        <v>52</v>
      </c>
      <c r="B80" t="s">
        <v>48</v>
      </c>
      <c r="C80" t="s">
        <v>1105</v>
      </c>
      <c r="D80" t="s">
        <v>49</v>
      </c>
      <c r="E80" s="33" t="s">
        <v>19</v>
      </c>
      <c r="F80" s="33" t="s">
        <v>1352</v>
      </c>
      <c r="G80" s="33"/>
      <c r="H80" s="33" t="s">
        <v>1584</v>
      </c>
      <c r="I80" s="34">
        <f t="shared" si="14"/>
        <v>28</v>
      </c>
      <c r="J80" s="34">
        <f t="shared" si="7"/>
        <v>0</v>
      </c>
      <c r="K80" s="35">
        <f t="shared" si="8"/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</row>
    <row r="81" spans="1:42" ht="15.75" thickBot="1" x14ac:dyDescent="0.3">
      <c r="A81" t="s">
        <v>52</v>
      </c>
      <c r="B81" t="s">
        <v>50</v>
      </c>
      <c r="C81" t="s">
        <v>1105</v>
      </c>
      <c r="D81" t="s">
        <v>51</v>
      </c>
      <c r="E81" s="33" t="s">
        <v>19</v>
      </c>
      <c r="F81" s="33" t="s">
        <v>1352</v>
      </c>
      <c r="G81" s="33"/>
      <c r="H81" s="33" t="s">
        <v>1607</v>
      </c>
      <c r="I81" s="34">
        <f t="shared" si="14"/>
        <v>28</v>
      </c>
      <c r="J81" s="34">
        <f t="shared" ref="J81:J154" si="15">COUNTIF(L81:AM81,"APAGADO")</f>
        <v>0</v>
      </c>
      <c r="K81" s="35">
        <f t="shared" ref="K81:K154" si="16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</row>
    <row r="82" spans="1:42" ht="15.75" thickBot="1" x14ac:dyDescent="0.3">
      <c r="A82" t="s">
        <v>52</v>
      </c>
      <c r="B82" t="s">
        <v>53</v>
      </c>
      <c r="C82" t="s">
        <v>1105</v>
      </c>
      <c r="D82" t="s">
        <v>54</v>
      </c>
      <c r="E82" s="33" t="s">
        <v>15</v>
      </c>
      <c r="F82" s="33" t="s">
        <v>1352</v>
      </c>
      <c r="G82" s="33"/>
      <c r="H82" s="33" t="s">
        <v>1609</v>
      </c>
      <c r="I82" s="34">
        <f t="shared" si="14"/>
        <v>7</v>
      </c>
      <c r="J82" s="34">
        <f t="shared" si="15"/>
        <v>21</v>
      </c>
      <c r="K82" s="35">
        <f t="shared" si="16"/>
        <v>0.25</v>
      </c>
      <c r="L82" s="84"/>
      <c r="M82" s="84" t="s">
        <v>1590</v>
      </c>
      <c r="N82" s="84" t="s">
        <v>1590</v>
      </c>
      <c r="O82" s="84" t="s">
        <v>1590</v>
      </c>
      <c r="P82" s="84"/>
      <c r="Q82" s="84" t="s">
        <v>1590</v>
      </c>
      <c r="R82" s="84"/>
      <c r="S82" s="84" t="s">
        <v>1590</v>
      </c>
      <c r="T82" s="84" t="s">
        <v>1590</v>
      </c>
      <c r="U82" s="84" t="s">
        <v>1590</v>
      </c>
      <c r="V82" s="84" t="s">
        <v>1590</v>
      </c>
      <c r="W82" s="84" t="s">
        <v>1590</v>
      </c>
      <c r="X82" s="84" t="s">
        <v>1590</v>
      </c>
      <c r="Y82" s="84" t="s">
        <v>1590</v>
      </c>
      <c r="Z82" s="84" t="s">
        <v>1590</v>
      </c>
      <c r="AA82" s="84" t="s">
        <v>1590</v>
      </c>
      <c r="AB82" s="84" t="s">
        <v>1590</v>
      </c>
      <c r="AC82" s="84" t="s">
        <v>1590</v>
      </c>
      <c r="AD82" s="84"/>
      <c r="AE82" s="84" t="s">
        <v>1590</v>
      </c>
      <c r="AF82" s="84" t="s">
        <v>1590</v>
      </c>
      <c r="AG82" s="84" t="s">
        <v>1590</v>
      </c>
      <c r="AH82" s="84" t="s">
        <v>1590</v>
      </c>
      <c r="AI82" s="84" t="s">
        <v>1590</v>
      </c>
      <c r="AJ82" s="84" t="s">
        <v>1590</v>
      </c>
      <c r="AK82" s="84"/>
      <c r="AL82" s="84"/>
      <c r="AM82" s="84"/>
      <c r="AN82" s="84"/>
      <c r="AO82" s="84"/>
      <c r="AP82" s="84"/>
    </row>
    <row r="83" spans="1:42" ht="15.75" thickBot="1" x14ac:dyDescent="0.3">
      <c r="A83" t="s">
        <v>52</v>
      </c>
      <c r="B83" t="s">
        <v>55</v>
      </c>
      <c r="C83" t="s">
        <v>1105</v>
      </c>
      <c r="D83" t="s">
        <v>56</v>
      </c>
      <c r="E83" s="33" t="s">
        <v>15</v>
      </c>
      <c r="F83" s="33" t="s">
        <v>1352</v>
      </c>
      <c r="G83" s="33"/>
      <c r="H83" s="33" t="s">
        <v>1594</v>
      </c>
      <c r="I83" s="34">
        <f t="shared" si="14"/>
        <v>20</v>
      </c>
      <c r="J83" s="34">
        <f t="shared" si="15"/>
        <v>8</v>
      </c>
      <c r="K83" s="35">
        <f t="shared" si="16"/>
        <v>0.7142857142857143</v>
      </c>
      <c r="L83" s="84"/>
      <c r="M83" s="84" t="s">
        <v>1590</v>
      </c>
      <c r="N83" s="84"/>
      <c r="O83" s="84"/>
      <c r="P83" s="84"/>
      <c r="Q83" s="84"/>
      <c r="R83" s="84"/>
      <c r="S83" s="84"/>
      <c r="T83" s="84"/>
      <c r="U83" s="84" t="s">
        <v>1590</v>
      </c>
      <c r="V83" s="84" t="s">
        <v>1590</v>
      </c>
      <c r="W83" s="84" t="s">
        <v>1590</v>
      </c>
      <c r="X83" s="84" t="s">
        <v>1590</v>
      </c>
      <c r="Y83" s="84"/>
      <c r="Z83" s="84"/>
      <c r="AA83" s="84"/>
      <c r="AB83" s="84"/>
      <c r="AC83" s="84"/>
      <c r="AD83" s="84"/>
      <c r="AE83" s="84" t="s">
        <v>1590</v>
      </c>
      <c r="AF83" s="84" t="s">
        <v>1590</v>
      </c>
      <c r="AG83" s="84" t="s">
        <v>1590</v>
      </c>
      <c r="AH83" s="84"/>
      <c r="AI83" s="84"/>
      <c r="AJ83" s="84"/>
      <c r="AK83" s="84"/>
      <c r="AL83" s="84"/>
      <c r="AM83" s="84"/>
      <c r="AN83" s="84"/>
      <c r="AO83" s="84"/>
      <c r="AP83" s="84"/>
    </row>
    <row r="84" spans="1:42" ht="15.75" thickBot="1" x14ac:dyDescent="0.3">
      <c r="A84" t="s">
        <v>52</v>
      </c>
      <c r="B84" t="s">
        <v>57</v>
      </c>
      <c r="C84" t="s">
        <v>1105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4"/>
        <v>28</v>
      </c>
      <c r="J84" s="34">
        <f t="shared" si="15"/>
        <v>0</v>
      </c>
      <c r="K84" s="35">
        <f t="shared" si="16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</row>
    <row r="85" spans="1:42" ht="15.75" thickBot="1" x14ac:dyDescent="0.3">
      <c r="A85" t="s">
        <v>52</v>
      </c>
      <c r="B85" t="s">
        <v>976</v>
      </c>
      <c r="C85" t="s">
        <v>1105</v>
      </c>
      <c r="D85" t="s">
        <v>59</v>
      </c>
      <c r="E85" s="33" t="s">
        <v>15</v>
      </c>
      <c r="F85" s="33" t="s">
        <v>1352</v>
      </c>
      <c r="G85" s="33"/>
      <c r="H85" s="33" t="s">
        <v>1623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</row>
    <row r="86" spans="1:42" ht="15.75" thickBot="1" x14ac:dyDescent="0.3">
      <c r="A86" t="s">
        <v>52</v>
      </c>
      <c r="B86" t="s">
        <v>60</v>
      </c>
      <c r="C86" t="s">
        <v>1105</v>
      </c>
      <c r="D86" t="s">
        <v>61</v>
      </c>
      <c r="E86" s="33" t="s">
        <v>15</v>
      </c>
      <c r="F86" s="33" t="s">
        <v>1099</v>
      </c>
      <c r="G86" s="33" t="s">
        <v>45</v>
      </c>
      <c r="H86" s="33" t="s">
        <v>680</v>
      </c>
      <c r="I86" s="34">
        <f t="shared" si="14"/>
        <v>28</v>
      </c>
      <c r="J86" s="34">
        <f>COUNTIF(L86:AM86,"APAGADO")</f>
        <v>0</v>
      </c>
      <c r="K86" s="35">
        <f>(I86)/(J86+I86)</f>
        <v>1</v>
      </c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</row>
    <row r="87" spans="1:42" ht="15.75" thickBot="1" x14ac:dyDescent="0.3">
      <c r="A87" t="s">
        <v>52</v>
      </c>
      <c r="B87" t="s">
        <v>62</v>
      </c>
      <c r="C87" t="s">
        <v>1105</v>
      </c>
      <c r="D87" t="s">
        <v>63</v>
      </c>
      <c r="E87" s="33" t="s">
        <v>15</v>
      </c>
      <c r="F87" s="33" t="s">
        <v>1352</v>
      </c>
      <c r="G87" s="33"/>
      <c r="H87" s="33" t="s">
        <v>1595</v>
      </c>
      <c r="I87" s="34">
        <f t="shared" si="14"/>
        <v>19</v>
      </c>
      <c r="J87" s="34">
        <f>COUNTIF(L87:AM87,"APAGADO")</f>
        <v>9</v>
      </c>
      <c r="K87" s="35">
        <f>(I87)/(J87+I87)</f>
        <v>0.6785714285714286</v>
      </c>
      <c r="L87" s="84" t="s">
        <v>1590</v>
      </c>
      <c r="M87" s="84" t="s">
        <v>1590</v>
      </c>
      <c r="N87" s="84" t="s">
        <v>1590</v>
      </c>
      <c r="O87" s="84" t="s">
        <v>1590</v>
      </c>
      <c r="P87" s="84"/>
      <c r="Q87" s="84" t="s">
        <v>1590</v>
      </c>
      <c r="R87" s="84"/>
      <c r="S87" s="84" t="s">
        <v>1590</v>
      </c>
      <c r="T87" s="84" t="s">
        <v>1590</v>
      </c>
      <c r="U87" s="84" t="s">
        <v>1590</v>
      </c>
      <c r="V87" s="84" t="s">
        <v>1590</v>
      </c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</row>
    <row r="88" spans="1:42" ht="15.75" thickBot="1" x14ac:dyDescent="0.3">
      <c r="A88" t="s">
        <v>52</v>
      </c>
      <c r="B88" t="s">
        <v>977</v>
      </c>
      <c r="C88" t="s">
        <v>1105</v>
      </c>
      <c r="D88" t="s">
        <v>1129</v>
      </c>
      <c r="E88" s="33" t="s">
        <v>15</v>
      </c>
      <c r="F88" s="33" t="s">
        <v>1099</v>
      </c>
      <c r="G88" s="33" t="s">
        <v>1299</v>
      </c>
      <c r="H88" s="33" t="s">
        <v>681</v>
      </c>
      <c r="I88" s="34">
        <f t="shared" si="14"/>
        <v>26</v>
      </c>
      <c r="J88" s="34">
        <f t="shared" si="15"/>
        <v>2</v>
      </c>
      <c r="K88" s="35">
        <f t="shared" si="16"/>
        <v>0.9285714285714286</v>
      </c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 t="s">
        <v>1590</v>
      </c>
      <c r="AJ88" s="84" t="s">
        <v>1590</v>
      </c>
      <c r="AK88" s="84"/>
      <c r="AL88" s="84"/>
      <c r="AM88" s="84"/>
      <c r="AN88" s="84"/>
      <c r="AO88" s="84"/>
      <c r="AP88" s="84"/>
    </row>
    <row r="89" spans="1:42" ht="15.75" thickBot="1" x14ac:dyDescent="0.3">
      <c r="A89" t="s">
        <v>52</v>
      </c>
      <c r="B89" t="s">
        <v>978</v>
      </c>
      <c r="C89" t="s">
        <v>1105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</row>
    <row r="90" spans="1:42" ht="15.75" thickBot="1" x14ac:dyDescent="0.3">
      <c r="A90" t="s">
        <v>52</v>
      </c>
      <c r="B90" t="s">
        <v>155</v>
      </c>
      <c r="C90" t="s">
        <v>1105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4"/>
        <v>25</v>
      </c>
      <c r="J90" s="34">
        <f t="shared" si="15"/>
        <v>3</v>
      </c>
      <c r="K90" s="35">
        <f t="shared" si="16"/>
        <v>0.8928571428571429</v>
      </c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 t="s">
        <v>1590</v>
      </c>
      <c r="AC90" s="84"/>
      <c r="AD90" s="84"/>
      <c r="AE90" s="84"/>
      <c r="AF90" s="84"/>
      <c r="AG90" s="84"/>
      <c r="AH90" s="84"/>
      <c r="AI90" s="84" t="s">
        <v>1590</v>
      </c>
      <c r="AJ90" s="84" t="s">
        <v>1590</v>
      </c>
      <c r="AK90" s="84"/>
      <c r="AL90" s="84"/>
      <c r="AM90" s="84"/>
      <c r="AN90" s="84"/>
      <c r="AO90" s="84"/>
      <c r="AP90" s="84"/>
    </row>
    <row r="91" spans="1:42" ht="15.75" thickBot="1" x14ac:dyDescent="0.3">
      <c r="A91" t="s">
        <v>52</v>
      </c>
      <c r="B91" t="s">
        <v>972</v>
      </c>
      <c r="C91" t="s">
        <v>1105</v>
      </c>
      <c r="D91" t="s">
        <v>157</v>
      </c>
      <c r="E91" s="33" t="s">
        <v>46</v>
      </c>
      <c r="F91" s="33" t="s">
        <v>28</v>
      </c>
      <c r="G91" s="33"/>
      <c r="H91" s="33" t="s">
        <v>1102</v>
      </c>
      <c r="I91" s="34">
        <f t="shared" si="14"/>
        <v>26</v>
      </c>
      <c r="J91" s="34">
        <f>COUNTIF(L91:AM91,"APAGADO")</f>
        <v>2</v>
      </c>
      <c r="K91" s="35">
        <f>(I91)/(J91+I91)</f>
        <v>0.9285714285714286</v>
      </c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 t="s">
        <v>1590</v>
      </c>
      <c r="AJ91" s="84" t="s">
        <v>1590</v>
      </c>
      <c r="AK91" s="84"/>
      <c r="AL91" s="84"/>
      <c r="AM91" s="84"/>
      <c r="AN91" s="84"/>
      <c r="AO91" s="84"/>
      <c r="AP91" s="84"/>
    </row>
    <row r="92" spans="1:42" ht="15.75" thickBot="1" x14ac:dyDescent="0.3">
      <c r="A92" t="s">
        <v>52</v>
      </c>
      <c r="B92" t="s">
        <v>158</v>
      </c>
      <c r="C92" t="s">
        <v>1105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4"/>
        <v>26</v>
      </c>
      <c r="J92" s="34">
        <f t="shared" si="15"/>
        <v>2</v>
      </c>
      <c r="K92" s="35">
        <f t="shared" si="16"/>
        <v>0.9285714285714286</v>
      </c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 t="s">
        <v>1590</v>
      </c>
      <c r="AJ92" s="84" t="s">
        <v>1590</v>
      </c>
      <c r="AK92" s="84"/>
      <c r="AL92" s="84"/>
      <c r="AM92" s="84"/>
      <c r="AN92" s="84"/>
      <c r="AO92" s="84"/>
      <c r="AP92" s="84"/>
    </row>
    <row r="93" spans="1:42" ht="15.75" thickBot="1" x14ac:dyDescent="0.3">
      <c r="A93" t="s">
        <v>52</v>
      </c>
      <c r="B93" t="s">
        <v>159</v>
      </c>
      <c r="C93" t="s">
        <v>1105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4"/>
        <v>18</v>
      </c>
      <c r="J93" s="34">
        <f t="shared" si="15"/>
        <v>10</v>
      </c>
      <c r="K93" s="35">
        <f t="shared" si="16"/>
        <v>0.6428571428571429</v>
      </c>
      <c r="L93" s="84"/>
      <c r="M93" s="84" t="s">
        <v>1590</v>
      </c>
      <c r="N93" s="84" t="s">
        <v>1590</v>
      </c>
      <c r="O93" s="84" t="s">
        <v>1590</v>
      </c>
      <c r="P93" s="84"/>
      <c r="Q93" s="84" t="s">
        <v>1590</v>
      </c>
      <c r="R93" s="84"/>
      <c r="S93" s="84" t="s">
        <v>1590</v>
      </c>
      <c r="T93" s="84"/>
      <c r="U93" s="84" t="s">
        <v>1590</v>
      </c>
      <c r="V93" s="84"/>
      <c r="W93" s="84"/>
      <c r="X93" s="84"/>
      <c r="Y93" s="84"/>
      <c r="Z93" s="84"/>
      <c r="AA93" s="84"/>
      <c r="AB93" s="84"/>
      <c r="AC93" s="84"/>
      <c r="AD93" s="84"/>
      <c r="AE93" s="84" t="s">
        <v>1590</v>
      </c>
      <c r="AF93" s="84" t="s">
        <v>1590</v>
      </c>
      <c r="AG93" s="84" t="s">
        <v>1590</v>
      </c>
      <c r="AH93" s="84"/>
      <c r="AI93" s="84"/>
      <c r="AJ93" s="84" t="s">
        <v>1590</v>
      </c>
      <c r="AK93" s="84"/>
      <c r="AL93" s="84"/>
      <c r="AM93" s="84"/>
      <c r="AN93" s="84"/>
      <c r="AO93" s="84"/>
      <c r="AP93" s="84"/>
    </row>
    <row r="94" spans="1:42" ht="15.75" thickBot="1" x14ac:dyDescent="0.3">
      <c r="A94" t="s">
        <v>52</v>
      </c>
      <c r="B94" t="s">
        <v>161</v>
      </c>
      <c r="C94" t="s">
        <v>1105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4"/>
        <v>18</v>
      </c>
      <c r="J94" s="34">
        <f t="shared" si="15"/>
        <v>10</v>
      </c>
      <c r="K94" s="35">
        <f t="shared" si="16"/>
        <v>0.6428571428571429</v>
      </c>
      <c r="L94" s="84"/>
      <c r="M94" s="84" t="s">
        <v>1590</v>
      </c>
      <c r="N94" s="84" t="s">
        <v>1590</v>
      </c>
      <c r="O94" s="84" t="s">
        <v>1590</v>
      </c>
      <c r="P94" s="84"/>
      <c r="Q94" s="84" t="s">
        <v>1590</v>
      </c>
      <c r="R94" s="84"/>
      <c r="S94" s="84" t="s">
        <v>1590</v>
      </c>
      <c r="T94" s="84"/>
      <c r="U94" s="84" t="s">
        <v>1590</v>
      </c>
      <c r="V94" s="84"/>
      <c r="W94" s="84"/>
      <c r="X94" s="84"/>
      <c r="Y94" s="84"/>
      <c r="Z94" s="84"/>
      <c r="AA94" s="84"/>
      <c r="AB94" s="84"/>
      <c r="AC94" s="84"/>
      <c r="AD94" s="84"/>
      <c r="AE94" s="84" t="s">
        <v>1590</v>
      </c>
      <c r="AF94" s="84" t="s">
        <v>1590</v>
      </c>
      <c r="AG94" s="84" t="s">
        <v>1590</v>
      </c>
      <c r="AH94" s="84"/>
      <c r="AI94" s="84"/>
      <c r="AJ94" s="84" t="s">
        <v>1590</v>
      </c>
      <c r="AK94" s="84"/>
      <c r="AL94" s="84"/>
      <c r="AM94" s="84"/>
      <c r="AN94" s="84"/>
      <c r="AO94" s="84"/>
      <c r="AP94" s="84"/>
    </row>
    <row r="95" spans="1:42" ht="15.75" thickBot="1" x14ac:dyDescent="0.3">
      <c r="A95" t="s">
        <v>52</v>
      </c>
      <c r="B95" t="s">
        <v>162</v>
      </c>
      <c r="C95" t="s">
        <v>1105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4"/>
        <v>28</v>
      </c>
      <c r="J95" s="34">
        <f t="shared" si="15"/>
        <v>0</v>
      </c>
      <c r="K95" s="35">
        <f t="shared" si="16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</row>
    <row r="96" spans="1:42" ht="15.75" thickBot="1" x14ac:dyDescent="0.3">
      <c r="A96" t="s">
        <v>52</v>
      </c>
      <c r="B96" t="s">
        <v>65</v>
      </c>
      <c r="C96" t="s">
        <v>1105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4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</row>
    <row r="97" spans="1:42" ht="15.75" thickBot="1" x14ac:dyDescent="0.3">
      <c r="A97" t="s">
        <v>52</v>
      </c>
      <c r="B97" t="s">
        <v>67</v>
      </c>
      <c r="C97" t="s">
        <v>1105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4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</row>
    <row r="98" spans="1:42" ht="15.75" thickBot="1" x14ac:dyDescent="0.3">
      <c r="A98" t="s">
        <v>52</v>
      </c>
      <c r="B98" t="s">
        <v>69</v>
      </c>
      <c r="C98" t="s">
        <v>1105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</row>
    <row r="99" spans="1:42" ht="13.9" customHeight="1" thickBot="1" x14ac:dyDescent="0.3">
      <c r="A99" t="s">
        <v>52</v>
      </c>
      <c r="B99" t="s">
        <v>164</v>
      </c>
      <c r="C99" t="s">
        <v>1105</v>
      </c>
      <c r="D99" t="s">
        <v>165</v>
      </c>
      <c r="E99" s="33" t="s">
        <v>15</v>
      </c>
      <c r="F99" s="33" t="s">
        <v>1352</v>
      </c>
      <c r="G99" s="33"/>
      <c r="H99" s="33" t="s">
        <v>694</v>
      </c>
      <c r="I99" s="34">
        <f t="shared" si="14"/>
        <v>28</v>
      </c>
      <c r="J99" s="34">
        <f t="shared" si="15"/>
        <v>0</v>
      </c>
      <c r="K99" s="35">
        <f t="shared" si="16"/>
        <v>1</v>
      </c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</row>
    <row r="100" spans="1:42" ht="15.75" thickBot="1" x14ac:dyDescent="0.3">
      <c r="A100" t="s">
        <v>52</v>
      </c>
      <c r="B100" t="s">
        <v>166</v>
      </c>
      <c r="C100" t="s">
        <v>1105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</row>
    <row r="101" spans="1:42" ht="15.75" thickBot="1" x14ac:dyDescent="0.3">
      <c r="A101" t="s">
        <v>52</v>
      </c>
      <c r="B101" t="s">
        <v>973</v>
      </c>
      <c r="C101" t="s">
        <v>1105</v>
      </c>
      <c r="D101" t="s">
        <v>974</v>
      </c>
      <c r="E101" s="33" t="s">
        <v>19</v>
      </c>
      <c r="F101" s="33" t="s">
        <v>28</v>
      </c>
      <c r="G101" s="33"/>
      <c r="H101" s="33" t="s">
        <v>1257</v>
      </c>
      <c r="I101" s="34">
        <f t="shared" si="14"/>
        <v>6</v>
      </c>
      <c r="J101" s="34">
        <f>COUNTIF(L101:AM101,"APAGADO")</f>
        <v>22</v>
      </c>
      <c r="K101" s="35">
        <f>(I101)/(J101+I101)</f>
        <v>0.21428571428571427</v>
      </c>
      <c r="L101" s="84" t="s">
        <v>1590</v>
      </c>
      <c r="M101" s="84" t="s">
        <v>1590</v>
      </c>
      <c r="N101" s="84" t="s">
        <v>1590</v>
      </c>
      <c r="O101" s="84" t="s">
        <v>1590</v>
      </c>
      <c r="P101" s="84"/>
      <c r="Q101" s="84" t="s">
        <v>1590</v>
      </c>
      <c r="R101" s="84"/>
      <c r="S101" s="84" t="s">
        <v>1590</v>
      </c>
      <c r="T101" s="84" t="s">
        <v>1590</v>
      </c>
      <c r="U101" s="84" t="s">
        <v>1590</v>
      </c>
      <c r="V101" s="84" t="s">
        <v>1590</v>
      </c>
      <c r="W101" s="84" t="s">
        <v>1590</v>
      </c>
      <c r="X101" s="84" t="s">
        <v>1590</v>
      </c>
      <c r="Y101" s="84" t="s">
        <v>1590</v>
      </c>
      <c r="Z101" s="84" t="s">
        <v>1590</v>
      </c>
      <c r="AA101" s="84" t="s">
        <v>1590</v>
      </c>
      <c r="AB101" s="84" t="s">
        <v>1590</v>
      </c>
      <c r="AC101" s="84" t="s">
        <v>1590</v>
      </c>
      <c r="AD101" s="84"/>
      <c r="AE101" s="84" t="s">
        <v>1590</v>
      </c>
      <c r="AF101" s="84" t="s">
        <v>1590</v>
      </c>
      <c r="AG101" s="84" t="s">
        <v>1590</v>
      </c>
      <c r="AH101" s="84" t="s">
        <v>1590</v>
      </c>
      <c r="AI101" s="84" t="s">
        <v>1590</v>
      </c>
      <c r="AJ101" s="84" t="s">
        <v>1590</v>
      </c>
      <c r="AK101" s="84"/>
      <c r="AL101" s="84"/>
      <c r="AM101" s="84"/>
      <c r="AN101" s="84"/>
      <c r="AO101" s="84"/>
      <c r="AP101" s="84"/>
    </row>
    <row r="102" spans="1:42" ht="15.75" thickBot="1" x14ac:dyDescent="0.3">
      <c r="A102" t="s">
        <v>52</v>
      </c>
      <c r="B102" t="s">
        <v>975</v>
      </c>
      <c r="C102" t="s">
        <v>1105</v>
      </c>
      <c r="D102" t="s">
        <v>1122</v>
      </c>
      <c r="E102" s="33" t="s">
        <v>73</v>
      </c>
      <c r="F102" s="33" t="s">
        <v>28</v>
      </c>
      <c r="G102" s="33"/>
      <c r="H102" s="33" t="s">
        <v>1258</v>
      </c>
      <c r="I102" s="34">
        <f t="shared" si="14"/>
        <v>26</v>
      </c>
      <c r="J102" s="34">
        <f>COUNTIF(L102:AM102,"APAGADO")</f>
        <v>2</v>
      </c>
      <c r="K102" s="35">
        <f>(I102)/(J102+I102)</f>
        <v>0.9285714285714286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 t="s">
        <v>1590</v>
      </c>
      <c r="AJ102" s="84" t="s">
        <v>1590</v>
      </c>
      <c r="AK102" s="84"/>
      <c r="AL102" s="84"/>
      <c r="AM102" s="84"/>
      <c r="AN102" s="84"/>
      <c r="AO102" s="84"/>
      <c r="AP102" s="84"/>
    </row>
    <row r="103" spans="1:42" ht="15.75" thickBot="1" x14ac:dyDescent="0.3">
      <c r="A103" t="s">
        <v>52</v>
      </c>
      <c r="B103" t="s">
        <v>1153</v>
      </c>
      <c r="C103" t="s">
        <v>1105</v>
      </c>
      <c r="D103" t="s">
        <v>1152</v>
      </c>
      <c r="E103" s="33" t="s">
        <v>73</v>
      </c>
      <c r="F103" s="33" t="s">
        <v>28</v>
      </c>
      <c r="G103" s="33"/>
      <c r="H103" s="33" t="s">
        <v>1154</v>
      </c>
      <c r="I103" s="34">
        <f t="shared" si="14"/>
        <v>26</v>
      </c>
      <c r="J103" s="34">
        <f t="shared" si="15"/>
        <v>2</v>
      </c>
      <c r="K103" s="35">
        <f t="shared" si="16"/>
        <v>0.9285714285714286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 t="s">
        <v>1590</v>
      </c>
      <c r="AJ103" s="84" t="s">
        <v>1590</v>
      </c>
      <c r="AK103" s="84"/>
      <c r="AL103" s="84"/>
      <c r="AM103" s="84"/>
      <c r="AN103" s="84"/>
      <c r="AO103" s="84"/>
      <c r="AP103" s="84"/>
    </row>
    <row r="104" spans="1:42" ht="15.75" thickBot="1" x14ac:dyDescent="0.3">
      <c r="A104" t="s">
        <v>52</v>
      </c>
      <c r="B104" s="33" t="s">
        <v>1162</v>
      </c>
      <c r="C104" s="33" t="s">
        <v>1105</v>
      </c>
      <c r="D104" t="s">
        <v>122</v>
      </c>
      <c r="E104" s="33" t="s">
        <v>73</v>
      </c>
      <c r="F104" s="33" t="s">
        <v>28</v>
      </c>
      <c r="G104" s="33"/>
      <c r="H104" s="33" t="s">
        <v>1163</v>
      </c>
      <c r="I104" s="34">
        <f t="shared" si="14"/>
        <v>26</v>
      </c>
      <c r="J104" s="34">
        <f t="shared" si="15"/>
        <v>2</v>
      </c>
      <c r="K104" s="35">
        <f t="shared" si="16"/>
        <v>0.9285714285714286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 t="s">
        <v>1590</v>
      </c>
      <c r="AJ104" s="84" t="s">
        <v>1590</v>
      </c>
      <c r="AK104" s="84"/>
      <c r="AL104" s="84"/>
      <c r="AM104" s="84"/>
      <c r="AN104" s="84"/>
      <c r="AO104" s="84"/>
      <c r="AP104" s="84"/>
    </row>
    <row r="105" spans="1:42" ht="15.75" thickBot="1" x14ac:dyDescent="0.3">
      <c r="A105" t="s">
        <v>52</v>
      </c>
      <c r="B105" s="33" t="s">
        <v>1155</v>
      </c>
      <c r="C105" s="33" t="s">
        <v>1105</v>
      </c>
      <c r="D105" t="s">
        <v>1157</v>
      </c>
      <c r="E105" s="33" t="s">
        <v>73</v>
      </c>
      <c r="F105" s="33" t="s">
        <v>28</v>
      </c>
      <c r="G105" s="33"/>
      <c r="H105" s="33" t="s">
        <v>1164</v>
      </c>
      <c r="I105" s="34">
        <f t="shared" si="14"/>
        <v>28</v>
      </c>
      <c r="J105" s="34">
        <f t="shared" si="15"/>
        <v>0</v>
      </c>
      <c r="K105" s="35">
        <f t="shared" si="16"/>
        <v>1</v>
      </c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</row>
    <row r="106" spans="1:42" ht="15.75" thickBot="1" x14ac:dyDescent="0.3">
      <c r="A106" t="s">
        <v>52</v>
      </c>
      <c r="B106" s="33" t="s">
        <v>1156</v>
      </c>
      <c r="C106" s="33" t="s">
        <v>1105</v>
      </c>
      <c r="D106" t="s">
        <v>1157</v>
      </c>
      <c r="E106" s="33" t="s">
        <v>73</v>
      </c>
      <c r="F106" s="33" t="s">
        <v>28</v>
      </c>
      <c r="G106" s="33"/>
      <c r="H106" s="33" t="s">
        <v>1165</v>
      </c>
      <c r="I106" s="34">
        <f t="shared" si="14"/>
        <v>28</v>
      </c>
      <c r="J106" s="34">
        <f t="shared" si="15"/>
        <v>0</v>
      </c>
      <c r="K106" s="35">
        <f t="shared" si="16"/>
        <v>1</v>
      </c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</row>
    <row r="107" spans="1:42" ht="15.75" thickBot="1" x14ac:dyDescent="0.3">
      <c r="A107" t="s">
        <v>52</v>
      </c>
      <c r="B107" s="33" t="s">
        <v>1225</v>
      </c>
      <c r="C107" s="33" t="s">
        <v>1105</v>
      </c>
      <c r="D107" t="s">
        <v>93</v>
      </c>
      <c r="E107" s="33" t="s">
        <v>73</v>
      </c>
      <c r="F107" s="33" t="s">
        <v>1352</v>
      </c>
      <c r="G107" s="33"/>
      <c r="H107" s="33" t="s">
        <v>1226</v>
      </c>
      <c r="I107" s="34">
        <f t="shared" si="14"/>
        <v>26</v>
      </c>
      <c r="J107" s="34">
        <f t="shared" si="15"/>
        <v>2</v>
      </c>
      <c r="K107" s="35">
        <f t="shared" si="16"/>
        <v>0.9285714285714286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 t="s">
        <v>1590</v>
      </c>
      <c r="AJ107" s="84" t="s">
        <v>1590</v>
      </c>
      <c r="AK107" s="84"/>
      <c r="AL107" s="84"/>
      <c r="AM107" s="84"/>
      <c r="AN107" s="84"/>
      <c r="AO107" s="84"/>
      <c r="AP107" s="84"/>
    </row>
    <row r="108" spans="1:42" ht="15.75" thickBot="1" x14ac:dyDescent="0.3">
      <c r="A108" t="s">
        <v>52</v>
      </c>
      <c r="B108" s="33" t="s">
        <v>1241</v>
      </c>
      <c r="C108" s="33" t="s">
        <v>1105</v>
      </c>
      <c r="D108" t="s">
        <v>1242</v>
      </c>
      <c r="E108" s="33" t="s">
        <v>19</v>
      </c>
      <c r="F108" s="140" t="s">
        <v>1624</v>
      </c>
      <c r="G108" s="33"/>
      <c r="H108" s="33" t="s">
        <v>1243</v>
      </c>
      <c r="I108" s="34">
        <f t="shared" si="14"/>
        <v>28</v>
      </c>
      <c r="J108" s="34">
        <f t="shared" ref="J108" si="17">COUNTIF(L108:AM108,"APAGADO")</f>
        <v>0</v>
      </c>
      <c r="K108" s="35">
        <f t="shared" ref="K108" si="18">(I108)/(J108+I108)</f>
        <v>1</v>
      </c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</row>
    <row r="109" spans="1:42" ht="15.75" thickBot="1" x14ac:dyDescent="0.3">
      <c r="A109" t="s">
        <v>52</v>
      </c>
      <c r="B109" s="33" t="s">
        <v>1238</v>
      </c>
      <c r="C109" s="33" t="s">
        <v>1105</v>
      </c>
      <c r="D109" t="s">
        <v>1239</v>
      </c>
      <c r="E109" s="33" t="s">
        <v>19</v>
      </c>
      <c r="F109" s="33" t="s">
        <v>1352</v>
      </c>
      <c r="G109" s="33"/>
      <c r="H109" s="33" t="s">
        <v>1240</v>
      </c>
      <c r="I109" s="34">
        <f t="shared" si="14"/>
        <v>28</v>
      </c>
      <c r="J109" s="34">
        <f t="shared" ref="J109:J114" si="19">COUNTIF(L109:AM109,"APAGADO")</f>
        <v>0</v>
      </c>
      <c r="K109" s="35">
        <f t="shared" ref="K109:K114" si="20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</row>
    <row r="110" spans="1:42" ht="15.75" thickBot="1" x14ac:dyDescent="0.3">
      <c r="A110" s="83" t="s">
        <v>52</v>
      </c>
      <c r="B110" t="s">
        <v>1269</v>
      </c>
      <c r="C110" s="33" t="s">
        <v>1105</v>
      </c>
      <c r="D110" t="s">
        <v>1270</v>
      </c>
      <c r="E110" t="s">
        <v>73</v>
      </c>
      <c r="F110" s="33" t="s">
        <v>1352</v>
      </c>
      <c r="G110"/>
      <c r="H110" s="33" t="s">
        <v>1517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</row>
    <row r="111" spans="1:42" ht="15.75" thickBot="1" x14ac:dyDescent="0.3">
      <c r="A111" s="83" t="s">
        <v>52</v>
      </c>
      <c r="B111" t="s">
        <v>1271</v>
      </c>
      <c r="C111" s="33" t="s">
        <v>1105</v>
      </c>
      <c r="D111" t="s">
        <v>1272</v>
      </c>
      <c r="E111" t="s">
        <v>73</v>
      </c>
      <c r="F111" t="s">
        <v>28</v>
      </c>
      <c r="G111"/>
      <c r="H111" s="33" t="s">
        <v>644</v>
      </c>
      <c r="I111" s="34">
        <f t="shared" si="14"/>
        <v>26</v>
      </c>
      <c r="J111" s="34">
        <f t="shared" si="19"/>
        <v>2</v>
      </c>
      <c r="K111" s="35">
        <f t="shared" si="20"/>
        <v>0.9285714285714286</v>
      </c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 t="s">
        <v>1590</v>
      </c>
      <c r="AJ111" s="84" t="s">
        <v>1590</v>
      </c>
      <c r="AK111" s="84"/>
      <c r="AL111" s="84"/>
      <c r="AM111" s="84"/>
      <c r="AN111" s="84"/>
      <c r="AO111" s="84"/>
      <c r="AP111" s="84"/>
    </row>
    <row r="112" spans="1:42" ht="15.75" thickBot="1" x14ac:dyDescent="0.3">
      <c r="A112" t="s">
        <v>52</v>
      </c>
      <c r="B112" s="33" t="s">
        <v>1345</v>
      </c>
      <c r="C112" s="33" t="s">
        <v>1105</v>
      </c>
      <c r="D112" t="s">
        <v>88</v>
      </c>
      <c r="E112" s="33" t="s">
        <v>73</v>
      </c>
      <c r="F112" s="33" t="s">
        <v>28</v>
      </c>
      <c r="G112" s="33"/>
      <c r="H112" s="33" t="s">
        <v>1344</v>
      </c>
      <c r="I112" s="34">
        <f t="shared" si="14"/>
        <v>26</v>
      </c>
      <c r="J112" s="34">
        <f t="shared" si="19"/>
        <v>2</v>
      </c>
      <c r="K112" s="35">
        <f t="shared" si="20"/>
        <v>0.9285714285714286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 t="s">
        <v>1590</v>
      </c>
      <c r="AJ112" s="84" t="s">
        <v>1590</v>
      </c>
      <c r="AK112" s="84"/>
      <c r="AL112" s="84"/>
      <c r="AM112" s="84"/>
      <c r="AN112" s="84"/>
      <c r="AO112" s="84"/>
      <c r="AP112" s="84"/>
    </row>
    <row r="113" spans="1:42" ht="15.75" thickBot="1" x14ac:dyDescent="0.3">
      <c r="A113" t="s">
        <v>52</v>
      </c>
      <c r="B113" s="33" t="s">
        <v>1545</v>
      </c>
      <c r="C113" s="33" t="s">
        <v>1539</v>
      </c>
      <c r="D113" t="s">
        <v>1546</v>
      </c>
      <c r="E113" s="33" t="s">
        <v>19</v>
      </c>
      <c r="F113" s="33" t="s">
        <v>1352</v>
      </c>
      <c r="G113" s="33"/>
      <c r="H113" s="33" t="s">
        <v>1547</v>
      </c>
      <c r="I113" s="34">
        <f t="shared" si="14"/>
        <v>28</v>
      </c>
      <c r="J113" s="34">
        <f t="shared" si="19"/>
        <v>0</v>
      </c>
      <c r="K113" s="35">
        <f t="shared" si="20"/>
        <v>1</v>
      </c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</row>
    <row r="114" spans="1:42" ht="15.75" thickBot="1" x14ac:dyDescent="0.3">
      <c r="A114" t="s">
        <v>52</v>
      </c>
      <c r="B114" s="33" t="s">
        <v>1619</v>
      </c>
      <c r="C114" s="33" t="s">
        <v>1105</v>
      </c>
      <c r="D114" t="s">
        <v>1620</v>
      </c>
      <c r="E114" s="33" t="s">
        <v>19</v>
      </c>
      <c r="F114" s="33" t="s">
        <v>1352</v>
      </c>
      <c r="G114" s="33"/>
      <c r="H114" s="33" t="s">
        <v>1625</v>
      </c>
      <c r="I114" s="34">
        <f t="shared" si="14"/>
        <v>23</v>
      </c>
      <c r="J114" s="34">
        <f t="shared" si="19"/>
        <v>5</v>
      </c>
      <c r="K114" s="35">
        <f t="shared" si="20"/>
        <v>0.8214285714285714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 t="s">
        <v>1590</v>
      </c>
      <c r="AA114" s="84" t="s">
        <v>1590</v>
      </c>
      <c r="AB114" s="84" t="s">
        <v>1590</v>
      </c>
      <c r="AC114" s="84" t="s">
        <v>1590</v>
      </c>
      <c r="AD114" s="84"/>
      <c r="AE114" s="84" t="s">
        <v>1590</v>
      </c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</row>
    <row r="115" spans="1:42" ht="15.75" thickBot="1" x14ac:dyDescent="0.3">
      <c r="A115" t="s">
        <v>168</v>
      </c>
      <c r="B115" t="s">
        <v>169</v>
      </c>
      <c r="C115" t="s">
        <v>1105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4"/>
        <v>27</v>
      </c>
      <c r="J115" s="34">
        <f t="shared" si="15"/>
        <v>1</v>
      </c>
      <c r="K115" s="35">
        <f t="shared" si="16"/>
        <v>0.9642857142857143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 t="s">
        <v>1590</v>
      </c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</row>
    <row r="116" spans="1:42" ht="15.75" thickBot="1" x14ac:dyDescent="0.3">
      <c r="A116" t="s">
        <v>171</v>
      </c>
      <c r="B116" t="s">
        <v>172</v>
      </c>
      <c r="C116" t="s">
        <v>1105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4"/>
        <v>14</v>
      </c>
      <c r="J116" s="34">
        <f t="shared" si="15"/>
        <v>14</v>
      </c>
      <c r="K116" s="35">
        <f t="shared" si="16"/>
        <v>0.5</v>
      </c>
      <c r="L116" s="84" t="s">
        <v>1590</v>
      </c>
      <c r="M116" s="84" t="s">
        <v>1590</v>
      </c>
      <c r="N116" s="84" t="s">
        <v>1590</v>
      </c>
      <c r="O116" s="84" t="s">
        <v>1590</v>
      </c>
      <c r="P116" s="84"/>
      <c r="Q116" s="84" t="s">
        <v>1590</v>
      </c>
      <c r="R116" s="84"/>
      <c r="S116" s="84" t="s">
        <v>1590</v>
      </c>
      <c r="T116" s="84" t="s">
        <v>1590</v>
      </c>
      <c r="U116" s="84" t="s">
        <v>1590</v>
      </c>
      <c r="V116" s="84" t="s">
        <v>1590</v>
      </c>
      <c r="W116" s="84" t="s">
        <v>1590</v>
      </c>
      <c r="X116" s="84" t="s">
        <v>1590</v>
      </c>
      <c r="Y116" s="84" t="s">
        <v>1590</v>
      </c>
      <c r="Z116" s="84" t="s">
        <v>1590</v>
      </c>
      <c r="AA116" s="84"/>
      <c r="AB116" s="84"/>
      <c r="AC116" s="84"/>
      <c r="AD116" s="84"/>
      <c r="AE116" s="84"/>
      <c r="AF116" s="84" t="s">
        <v>1590</v>
      </c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</row>
    <row r="117" spans="1:42" ht="15.75" thickBot="1" x14ac:dyDescent="0.3">
      <c r="A117" t="s">
        <v>171</v>
      </c>
      <c r="B117" t="s">
        <v>174</v>
      </c>
      <c r="C117" t="s">
        <v>1105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4"/>
        <v>27</v>
      </c>
      <c r="J117" s="34">
        <f t="shared" si="15"/>
        <v>1</v>
      </c>
      <c r="K117" s="35">
        <f t="shared" si="16"/>
        <v>0.9642857142857143</v>
      </c>
      <c r="L117" s="84" t="s">
        <v>1590</v>
      </c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</row>
    <row r="118" spans="1:42" ht="15.75" thickBot="1" x14ac:dyDescent="0.3">
      <c r="A118" t="s">
        <v>171</v>
      </c>
      <c r="B118" t="s">
        <v>176</v>
      </c>
      <c r="C118" t="s">
        <v>1105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4"/>
        <v>15</v>
      </c>
      <c r="J118" s="34">
        <f t="shared" si="15"/>
        <v>13</v>
      </c>
      <c r="K118" s="35">
        <f t="shared" si="16"/>
        <v>0.5357142857142857</v>
      </c>
      <c r="L118" s="84" t="s">
        <v>1590</v>
      </c>
      <c r="M118" s="84" t="s">
        <v>1590</v>
      </c>
      <c r="N118" s="84" t="s">
        <v>1590</v>
      </c>
      <c r="O118" s="84" t="s">
        <v>1590</v>
      </c>
      <c r="P118" s="84"/>
      <c r="Q118" s="84" t="s">
        <v>1590</v>
      </c>
      <c r="R118" s="84"/>
      <c r="S118" s="84" t="s">
        <v>1590</v>
      </c>
      <c r="T118" s="84" t="s">
        <v>1590</v>
      </c>
      <c r="U118" s="84" t="s">
        <v>1590</v>
      </c>
      <c r="V118" s="84" t="s">
        <v>1590</v>
      </c>
      <c r="W118" s="84" t="s">
        <v>1590</v>
      </c>
      <c r="X118" s="84" t="s">
        <v>1590</v>
      </c>
      <c r="Y118" s="84" t="s">
        <v>1590</v>
      </c>
      <c r="Z118" s="84" t="s">
        <v>1590</v>
      </c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</row>
    <row r="119" spans="1:42" ht="15.75" thickBot="1" x14ac:dyDescent="0.3">
      <c r="A119" t="s">
        <v>178</v>
      </c>
      <c r="B119" t="s">
        <v>179</v>
      </c>
      <c r="C119" t="s">
        <v>1106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27</v>
      </c>
      <c r="J119" s="34">
        <f>COUNTIF(L119:AM119,"APAGADO")</f>
        <v>1</v>
      </c>
      <c r="K119" s="35">
        <f>(I119)/(J119+I119)</f>
        <v>0.9642857142857143</v>
      </c>
      <c r="L119" s="84"/>
      <c r="M119" s="84" t="s">
        <v>1590</v>
      </c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</row>
    <row r="120" spans="1:42" ht="15.75" thickBot="1" x14ac:dyDescent="0.3">
      <c r="A120" t="s">
        <v>181</v>
      </c>
      <c r="B120" t="s">
        <v>182</v>
      </c>
      <c r="C120" t="s">
        <v>1106</v>
      </c>
      <c r="D120" t="s">
        <v>183</v>
      </c>
      <c r="E120" s="33" t="s">
        <v>19</v>
      </c>
      <c r="F120" s="33" t="s">
        <v>20</v>
      </c>
      <c r="G120" s="33"/>
      <c r="H120" s="33" t="s">
        <v>1426</v>
      </c>
      <c r="I120" s="34">
        <f>COUNTIF(L120:AM120,"")</f>
        <v>26</v>
      </c>
      <c r="J120" s="34">
        <f>COUNTIF(L120:AM120,"APAGADO")</f>
        <v>2</v>
      </c>
      <c r="K120" s="35">
        <f>(I120)/(J120+I120)</f>
        <v>0.9285714285714286</v>
      </c>
      <c r="L120" s="84"/>
      <c r="M120" s="84" t="s">
        <v>1590</v>
      </c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 t="s">
        <v>1590</v>
      </c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</row>
    <row r="121" spans="1:42" ht="15.75" thickBot="1" x14ac:dyDescent="0.3">
      <c r="A121" t="s">
        <v>181</v>
      </c>
      <c r="B121" t="s">
        <v>979</v>
      </c>
      <c r="C121" t="s">
        <v>1106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</row>
    <row r="122" spans="1:42" ht="15.75" thickBot="1" x14ac:dyDescent="0.3">
      <c r="A122" s="83" t="s">
        <v>181</v>
      </c>
      <c r="B122" t="s">
        <v>1273</v>
      </c>
      <c r="C122" t="s">
        <v>1106</v>
      </c>
      <c r="D122" t="s">
        <v>1274</v>
      </c>
      <c r="E122" t="s">
        <v>19</v>
      </c>
      <c r="F122" t="s">
        <v>28</v>
      </c>
      <c r="G122"/>
      <c r="H122" s="33" t="s">
        <v>1284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4"/>
      <c r="M122" s="84" t="s">
        <v>1590</v>
      </c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</row>
    <row r="123" spans="1:42" ht="15.75" thickBot="1" x14ac:dyDescent="0.3">
      <c r="A123" t="s">
        <v>187</v>
      </c>
      <c r="B123" t="s">
        <v>185</v>
      </c>
      <c r="C123" t="s">
        <v>1105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4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</row>
    <row r="124" spans="1:42" ht="15.75" thickBot="1" x14ac:dyDescent="0.3">
      <c r="A124" t="s">
        <v>187</v>
      </c>
      <c r="B124" t="s">
        <v>980</v>
      </c>
      <c r="C124" t="s">
        <v>1105</v>
      </c>
      <c r="D124" t="s">
        <v>188</v>
      </c>
      <c r="E124" s="33" t="s">
        <v>73</v>
      </c>
      <c r="F124" s="33" t="s">
        <v>1099</v>
      </c>
      <c r="G124" s="33" t="s">
        <v>1295</v>
      </c>
      <c r="H124" s="33" t="s">
        <v>703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</row>
    <row r="125" spans="1:42" ht="15.75" thickBot="1" x14ac:dyDescent="0.3">
      <c r="A125" t="s">
        <v>187</v>
      </c>
      <c r="B125" t="s">
        <v>981</v>
      </c>
      <c r="C125" t="s">
        <v>1105</v>
      </c>
      <c r="D125" t="s">
        <v>188</v>
      </c>
      <c r="E125" s="33" t="s">
        <v>73</v>
      </c>
      <c r="F125" s="33" t="s">
        <v>1099</v>
      </c>
      <c r="G125" s="33" t="s">
        <v>1295</v>
      </c>
      <c r="H125" s="33" t="s">
        <v>704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</row>
    <row r="126" spans="1:42" ht="15.75" thickBot="1" x14ac:dyDescent="0.3">
      <c r="A126" t="s">
        <v>187</v>
      </c>
      <c r="B126" t="s">
        <v>982</v>
      </c>
      <c r="C126" t="s">
        <v>1105</v>
      </c>
      <c r="D126" t="s">
        <v>983</v>
      </c>
      <c r="E126" s="33" t="s">
        <v>73</v>
      </c>
      <c r="F126" s="33" t="s">
        <v>1099</v>
      </c>
      <c r="G126" s="33" t="s">
        <v>1295</v>
      </c>
      <c r="H126" s="33" t="s">
        <v>1259</v>
      </c>
      <c r="I126" s="34">
        <f t="shared" si="14"/>
        <v>7</v>
      </c>
      <c r="J126" s="34">
        <f t="shared" si="15"/>
        <v>21</v>
      </c>
      <c r="K126" s="35">
        <f t="shared" si="16"/>
        <v>0.25</v>
      </c>
      <c r="L126" s="84"/>
      <c r="M126" s="84" t="s">
        <v>1590</v>
      </c>
      <c r="N126" s="84" t="s">
        <v>1590</v>
      </c>
      <c r="O126" s="84" t="s">
        <v>1590</v>
      </c>
      <c r="P126" s="84"/>
      <c r="Q126" s="84" t="s">
        <v>1590</v>
      </c>
      <c r="R126" s="84"/>
      <c r="S126" s="84" t="s">
        <v>1590</v>
      </c>
      <c r="T126" s="84" t="s">
        <v>1590</v>
      </c>
      <c r="U126" s="84" t="s">
        <v>1590</v>
      </c>
      <c r="V126" s="84" t="s">
        <v>1590</v>
      </c>
      <c r="W126" s="84" t="s">
        <v>1590</v>
      </c>
      <c r="X126" s="84" t="s">
        <v>1590</v>
      </c>
      <c r="Y126" s="84" t="s">
        <v>1590</v>
      </c>
      <c r="Z126" s="84" t="s">
        <v>1590</v>
      </c>
      <c r="AA126" s="84" t="s">
        <v>1590</v>
      </c>
      <c r="AB126" s="84" t="s">
        <v>1590</v>
      </c>
      <c r="AC126" s="84" t="s">
        <v>1590</v>
      </c>
      <c r="AD126" s="84"/>
      <c r="AE126" s="84" t="s">
        <v>1590</v>
      </c>
      <c r="AF126" s="84" t="s">
        <v>1590</v>
      </c>
      <c r="AG126" s="84" t="s">
        <v>1590</v>
      </c>
      <c r="AH126" s="84" t="s">
        <v>1590</v>
      </c>
      <c r="AI126" s="84" t="s">
        <v>1590</v>
      </c>
      <c r="AJ126" s="84" t="s">
        <v>1590</v>
      </c>
      <c r="AK126" s="84"/>
      <c r="AL126" s="84"/>
      <c r="AM126" s="84"/>
      <c r="AN126" s="84"/>
      <c r="AO126" s="84"/>
      <c r="AP126" s="84"/>
    </row>
    <row r="127" spans="1:42" ht="15.75" thickBot="1" x14ac:dyDescent="0.3">
      <c r="A127" t="s">
        <v>187</v>
      </c>
      <c r="B127" t="s">
        <v>984</v>
      </c>
      <c r="C127" t="s">
        <v>1105</v>
      </c>
      <c r="D127" t="s">
        <v>983</v>
      </c>
      <c r="E127" s="33" t="s">
        <v>73</v>
      </c>
      <c r="F127" s="33" t="s">
        <v>1099</v>
      </c>
      <c r="G127" s="33" t="s">
        <v>1295</v>
      </c>
      <c r="H127" s="33" t="s">
        <v>1260</v>
      </c>
      <c r="I127" s="34">
        <f t="shared" si="14"/>
        <v>7</v>
      </c>
      <c r="J127" s="34">
        <f t="shared" si="15"/>
        <v>21</v>
      </c>
      <c r="K127" s="35">
        <f t="shared" si="16"/>
        <v>0.25</v>
      </c>
      <c r="L127" s="84"/>
      <c r="M127" s="84" t="s">
        <v>1590</v>
      </c>
      <c r="N127" s="84" t="s">
        <v>1590</v>
      </c>
      <c r="O127" s="84" t="s">
        <v>1590</v>
      </c>
      <c r="P127" s="84"/>
      <c r="Q127" s="84" t="s">
        <v>1590</v>
      </c>
      <c r="R127" s="84"/>
      <c r="S127" s="84" t="s">
        <v>1590</v>
      </c>
      <c r="T127" s="84" t="s">
        <v>1590</v>
      </c>
      <c r="U127" s="84" t="s">
        <v>1590</v>
      </c>
      <c r="V127" s="84" t="s">
        <v>1590</v>
      </c>
      <c r="W127" s="84" t="s">
        <v>1590</v>
      </c>
      <c r="X127" s="84" t="s">
        <v>1590</v>
      </c>
      <c r="Y127" s="84" t="s">
        <v>1590</v>
      </c>
      <c r="Z127" s="84" t="s">
        <v>1590</v>
      </c>
      <c r="AA127" s="84" t="s">
        <v>1590</v>
      </c>
      <c r="AB127" s="84" t="s">
        <v>1590</v>
      </c>
      <c r="AC127" s="84" t="s">
        <v>1590</v>
      </c>
      <c r="AD127" s="84"/>
      <c r="AE127" s="84" t="s">
        <v>1590</v>
      </c>
      <c r="AF127" s="84" t="s">
        <v>1590</v>
      </c>
      <c r="AG127" s="84" t="s">
        <v>1590</v>
      </c>
      <c r="AH127" s="84" t="s">
        <v>1590</v>
      </c>
      <c r="AI127" s="84" t="s">
        <v>1590</v>
      </c>
      <c r="AJ127" s="84" t="s">
        <v>1590</v>
      </c>
      <c r="AK127" s="84"/>
      <c r="AL127" s="84"/>
      <c r="AM127" s="84"/>
      <c r="AN127" s="84"/>
      <c r="AO127" s="84"/>
      <c r="AP127" s="84"/>
    </row>
    <row r="128" spans="1:42" ht="16.149999999999999" customHeight="1" thickBot="1" x14ac:dyDescent="0.3">
      <c r="A128" t="s">
        <v>187</v>
      </c>
      <c r="B128" t="s">
        <v>1178</v>
      </c>
      <c r="C128" t="s">
        <v>1105</v>
      </c>
      <c r="D128" t="s">
        <v>1173</v>
      </c>
      <c r="E128" s="33" t="s">
        <v>73</v>
      </c>
      <c r="F128" s="33" t="s">
        <v>1099</v>
      </c>
      <c r="G128" s="33" t="s">
        <v>1295</v>
      </c>
      <c r="H128" s="33" t="s">
        <v>1185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</row>
    <row r="129" spans="1:42" ht="15.75" thickBot="1" x14ac:dyDescent="0.3">
      <c r="A129" t="s">
        <v>187</v>
      </c>
      <c r="B129" t="s">
        <v>1179</v>
      </c>
      <c r="C129" t="s">
        <v>1105</v>
      </c>
      <c r="D129" t="s">
        <v>1173</v>
      </c>
      <c r="E129" s="33" t="s">
        <v>73</v>
      </c>
      <c r="F129" s="33" t="s">
        <v>1099</v>
      </c>
      <c r="G129" s="33" t="s">
        <v>1295</v>
      </c>
      <c r="H129" s="33" t="s">
        <v>1186</v>
      </c>
      <c r="I129" s="34">
        <f t="shared" si="14"/>
        <v>27</v>
      </c>
      <c r="J129" s="34">
        <f t="shared" si="15"/>
        <v>1</v>
      </c>
      <c r="K129" s="35">
        <f t="shared" si="16"/>
        <v>0.9642857142857143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 t="s">
        <v>1590</v>
      </c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</row>
    <row r="130" spans="1:42" ht="15.75" thickBot="1" x14ac:dyDescent="0.3">
      <c r="A130" t="s">
        <v>1550</v>
      </c>
      <c r="B130" t="s">
        <v>1537</v>
      </c>
      <c r="C130" s="127" t="s">
        <v>1539</v>
      </c>
      <c r="D130" t="s">
        <v>1538</v>
      </c>
      <c r="E130" s="33" t="s">
        <v>19</v>
      </c>
      <c r="F130" s="33" t="s">
        <v>1352</v>
      </c>
      <c r="G130" s="33"/>
      <c r="H130" s="33" t="s">
        <v>1553</v>
      </c>
      <c r="I130" s="34">
        <f t="shared" si="14"/>
        <v>26</v>
      </c>
      <c r="J130" s="34">
        <f t="shared" si="15"/>
        <v>2</v>
      </c>
      <c r="K130" s="35">
        <f t="shared" si="16"/>
        <v>0.9285714285714286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 t="s">
        <v>1590</v>
      </c>
      <c r="AJ130" s="84" t="s">
        <v>1590</v>
      </c>
      <c r="AK130" s="84"/>
      <c r="AL130" s="84"/>
      <c r="AM130" s="84"/>
      <c r="AN130" s="84"/>
      <c r="AO130" s="84"/>
      <c r="AP130" s="84"/>
    </row>
    <row r="131" spans="1:42" ht="15.75" thickBot="1" x14ac:dyDescent="0.3">
      <c r="A131" t="s">
        <v>1550</v>
      </c>
      <c r="B131" t="s">
        <v>1554</v>
      </c>
      <c r="C131" s="127" t="s">
        <v>1539</v>
      </c>
      <c r="D131" t="s">
        <v>1555</v>
      </c>
      <c r="E131" s="33"/>
      <c r="F131" s="33" t="s">
        <v>1352</v>
      </c>
      <c r="G131" s="33"/>
      <c r="H131" s="33" t="s">
        <v>1571</v>
      </c>
      <c r="I131" s="34">
        <f t="shared" si="14"/>
        <v>26</v>
      </c>
      <c r="J131" s="34">
        <f t="shared" si="15"/>
        <v>2</v>
      </c>
      <c r="K131" s="35">
        <f t="shared" si="16"/>
        <v>0.9285714285714286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 t="s">
        <v>1590</v>
      </c>
      <c r="AJ131" s="84" t="s">
        <v>1590</v>
      </c>
      <c r="AK131" s="84"/>
      <c r="AL131" s="84"/>
      <c r="AM131" s="84"/>
      <c r="AN131" s="84"/>
      <c r="AO131" s="84"/>
      <c r="AP131" s="84"/>
    </row>
    <row r="132" spans="1:42" ht="15.75" thickBot="1" x14ac:dyDescent="0.3">
      <c r="A132" t="s">
        <v>189</v>
      </c>
      <c r="B132" t="s">
        <v>985</v>
      </c>
      <c r="C132" t="s">
        <v>1106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</row>
    <row r="133" spans="1:42" ht="15.75" thickBot="1" x14ac:dyDescent="0.3">
      <c r="A133" t="s">
        <v>189</v>
      </c>
      <c r="B133" t="s">
        <v>986</v>
      </c>
      <c r="C133" t="s">
        <v>1106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</row>
    <row r="134" spans="1:42" ht="15.75" thickBot="1" x14ac:dyDescent="0.3">
      <c r="A134" t="s">
        <v>189</v>
      </c>
      <c r="B134" t="s">
        <v>987</v>
      </c>
      <c r="C134" t="s">
        <v>1106</v>
      </c>
      <c r="D134" t="s">
        <v>192</v>
      </c>
      <c r="E134" s="33" t="s">
        <v>19</v>
      </c>
      <c r="F134" s="33" t="s">
        <v>28</v>
      </c>
      <c r="G134" s="33"/>
      <c r="H134" s="33" t="s">
        <v>1427</v>
      </c>
      <c r="I134" s="34">
        <f t="shared" si="14"/>
        <v>6</v>
      </c>
      <c r="J134" s="34">
        <f t="shared" si="15"/>
        <v>22</v>
      </c>
      <c r="K134" s="35">
        <f t="shared" si="16"/>
        <v>0.21428571428571427</v>
      </c>
      <c r="L134" s="84" t="s">
        <v>1590</v>
      </c>
      <c r="M134" s="84" t="s">
        <v>1590</v>
      </c>
      <c r="N134" s="84" t="s">
        <v>1590</v>
      </c>
      <c r="O134" s="84" t="s">
        <v>1590</v>
      </c>
      <c r="P134" s="84"/>
      <c r="Q134" s="84" t="s">
        <v>1590</v>
      </c>
      <c r="R134" s="84"/>
      <c r="S134" s="84" t="s">
        <v>1590</v>
      </c>
      <c r="T134" s="84" t="s">
        <v>1590</v>
      </c>
      <c r="U134" s="84" t="s">
        <v>1590</v>
      </c>
      <c r="V134" s="84" t="s">
        <v>1590</v>
      </c>
      <c r="W134" s="84" t="s">
        <v>1590</v>
      </c>
      <c r="X134" s="84" t="s">
        <v>1590</v>
      </c>
      <c r="Y134" s="84" t="s">
        <v>1590</v>
      </c>
      <c r="Z134" s="84" t="s">
        <v>1590</v>
      </c>
      <c r="AA134" s="84" t="s">
        <v>1590</v>
      </c>
      <c r="AB134" s="84" t="s">
        <v>1590</v>
      </c>
      <c r="AC134" s="84" t="s">
        <v>1590</v>
      </c>
      <c r="AD134" s="84"/>
      <c r="AE134" s="84" t="s">
        <v>1590</v>
      </c>
      <c r="AF134" s="84" t="s">
        <v>1590</v>
      </c>
      <c r="AG134" s="84" t="s">
        <v>1590</v>
      </c>
      <c r="AH134" s="84" t="s">
        <v>1590</v>
      </c>
      <c r="AI134" s="84" t="s">
        <v>1590</v>
      </c>
      <c r="AJ134" s="84" t="s">
        <v>1590</v>
      </c>
      <c r="AK134" s="84"/>
      <c r="AL134" s="84"/>
      <c r="AM134" s="84"/>
      <c r="AN134" s="84"/>
      <c r="AO134" s="84"/>
      <c r="AP134" s="84"/>
    </row>
    <row r="135" spans="1:42" ht="15.75" thickBot="1" x14ac:dyDescent="0.3">
      <c r="A135" t="s">
        <v>189</v>
      </c>
      <c r="B135" t="s">
        <v>988</v>
      </c>
      <c r="C135" t="s">
        <v>1106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</row>
    <row r="136" spans="1:42" ht="15.75" thickBot="1" x14ac:dyDescent="0.3">
      <c r="A136" t="s">
        <v>194</v>
      </c>
      <c r="B136" t="s">
        <v>197</v>
      </c>
      <c r="C136" t="s">
        <v>1106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4"/>
        <v>6</v>
      </c>
      <c r="J136" s="34">
        <f t="shared" si="15"/>
        <v>22</v>
      </c>
      <c r="K136" s="35">
        <f t="shared" si="16"/>
        <v>0.21428571428571427</v>
      </c>
      <c r="L136" s="84" t="s">
        <v>1590</v>
      </c>
      <c r="M136" s="84" t="s">
        <v>1590</v>
      </c>
      <c r="N136" s="84" t="s">
        <v>1590</v>
      </c>
      <c r="O136" s="84" t="s">
        <v>1590</v>
      </c>
      <c r="P136" s="84"/>
      <c r="Q136" s="84" t="s">
        <v>1590</v>
      </c>
      <c r="R136" s="84"/>
      <c r="S136" s="84" t="s">
        <v>1590</v>
      </c>
      <c r="T136" s="84" t="s">
        <v>1590</v>
      </c>
      <c r="U136" s="84" t="s">
        <v>1590</v>
      </c>
      <c r="V136" s="84" t="s">
        <v>1590</v>
      </c>
      <c r="W136" s="84" t="s">
        <v>1590</v>
      </c>
      <c r="X136" s="84" t="s">
        <v>1590</v>
      </c>
      <c r="Y136" s="84" t="s">
        <v>1590</v>
      </c>
      <c r="Z136" s="84" t="s">
        <v>1590</v>
      </c>
      <c r="AA136" s="84" t="s">
        <v>1590</v>
      </c>
      <c r="AB136" s="84" t="s">
        <v>1590</v>
      </c>
      <c r="AC136" s="84" t="s">
        <v>1590</v>
      </c>
      <c r="AD136" s="84"/>
      <c r="AE136" s="84" t="s">
        <v>1590</v>
      </c>
      <c r="AF136" s="84" t="s">
        <v>1590</v>
      </c>
      <c r="AG136" s="84" t="s">
        <v>1590</v>
      </c>
      <c r="AH136" s="84" t="s">
        <v>1590</v>
      </c>
      <c r="AI136" s="84" t="s">
        <v>1590</v>
      </c>
      <c r="AJ136" s="84" t="s">
        <v>1590</v>
      </c>
      <c r="AK136" s="84"/>
      <c r="AL136" s="84"/>
      <c r="AM136" s="84"/>
      <c r="AN136" s="84"/>
      <c r="AO136" s="84"/>
      <c r="AP136" s="84"/>
    </row>
    <row r="137" spans="1:42" ht="15.75" thickBot="1" x14ac:dyDescent="0.3">
      <c r="A137" t="s">
        <v>199</v>
      </c>
      <c r="B137" t="s">
        <v>200</v>
      </c>
      <c r="C137" t="s">
        <v>1106</v>
      </c>
      <c r="D137" t="s">
        <v>201</v>
      </c>
      <c r="E137" s="33" t="s">
        <v>19</v>
      </c>
      <c r="F137" s="33" t="s">
        <v>1099</v>
      </c>
      <c r="G137" s="33" t="s">
        <v>461</v>
      </c>
      <c r="H137" s="33" t="s">
        <v>709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</row>
    <row r="138" spans="1:42" ht="15.75" thickBot="1" x14ac:dyDescent="0.3">
      <c r="A138" t="s">
        <v>199</v>
      </c>
      <c r="B138" t="s">
        <v>203</v>
      </c>
      <c r="C138" t="s">
        <v>1106</v>
      </c>
      <c r="D138" t="s">
        <v>204</v>
      </c>
      <c r="E138" s="33" t="s">
        <v>15</v>
      </c>
      <c r="F138" s="33" t="s">
        <v>1099</v>
      </c>
      <c r="G138" s="33" t="s">
        <v>461</v>
      </c>
      <c r="H138" s="33" t="s">
        <v>710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</row>
    <row r="139" spans="1:42" ht="15.75" thickBot="1" x14ac:dyDescent="0.3">
      <c r="A139" t="s">
        <v>194</v>
      </c>
      <c r="B139" t="s">
        <v>205</v>
      </c>
      <c r="C139" t="s">
        <v>1106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</row>
    <row r="140" spans="1:42" ht="15.75" thickBot="1" x14ac:dyDescent="0.3">
      <c r="A140" t="s">
        <v>194</v>
      </c>
      <c r="B140" t="s">
        <v>207</v>
      </c>
      <c r="C140" t="s">
        <v>1106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</row>
    <row r="141" spans="1:42" ht="15.75" thickBot="1" x14ac:dyDescent="0.3">
      <c r="A141" t="s">
        <v>194</v>
      </c>
      <c r="B141" t="s">
        <v>209</v>
      </c>
      <c r="C141" t="s">
        <v>1106</v>
      </c>
      <c r="D141" t="s">
        <v>210</v>
      </c>
      <c r="E141" s="33" t="s">
        <v>19</v>
      </c>
      <c r="F141" s="33" t="s">
        <v>1352</v>
      </c>
      <c r="G141" s="33"/>
      <c r="H141" s="33" t="s">
        <v>1614</v>
      </c>
      <c r="I141" s="34">
        <f t="shared" si="14"/>
        <v>25</v>
      </c>
      <c r="J141" s="34">
        <f t="shared" si="15"/>
        <v>3</v>
      </c>
      <c r="K141" s="35">
        <f t="shared" si="16"/>
        <v>0.8928571428571429</v>
      </c>
      <c r="L141" s="84"/>
      <c r="M141" s="84"/>
      <c r="N141" s="84"/>
      <c r="O141" s="84"/>
      <c r="P141" s="84"/>
      <c r="Q141" s="84"/>
      <c r="R141" s="84"/>
      <c r="S141" s="84" t="s">
        <v>1590</v>
      </c>
      <c r="T141" s="84" t="s">
        <v>1590</v>
      </c>
      <c r="U141" s="84" t="s">
        <v>1590</v>
      </c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</row>
    <row r="142" spans="1:42" ht="15.75" thickBot="1" x14ac:dyDescent="0.3">
      <c r="A142" t="s">
        <v>194</v>
      </c>
      <c r="B142" t="s">
        <v>990</v>
      </c>
      <c r="C142" t="s">
        <v>1106</v>
      </c>
      <c r="D142" t="s">
        <v>195</v>
      </c>
      <c r="E142" s="33" t="s">
        <v>15</v>
      </c>
      <c r="F142" s="33" t="s">
        <v>1099</v>
      </c>
      <c r="G142" s="33" t="s">
        <v>461</v>
      </c>
      <c r="H142" s="33" t="s">
        <v>713</v>
      </c>
      <c r="I142" s="34">
        <f t="shared" si="14"/>
        <v>28</v>
      </c>
      <c r="J142" s="34">
        <f t="shared" si="15"/>
        <v>0</v>
      </c>
      <c r="K142" s="35">
        <f t="shared" si="16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</row>
    <row r="143" spans="1:42" ht="15.75" thickBot="1" x14ac:dyDescent="0.3">
      <c r="A143" t="s">
        <v>194</v>
      </c>
      <c r="B143" t="s">
        <v>196</v>
      </c>
      <c r="C143" t="s">
        <v>1106</v>
      </c>
      <c r="D143" t="s">
        <v>989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4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</row>
    <row r="144" spans="1:42" ht="15.75" thickBot="1" x14ac:dyDescent="0.3">
      <c r="A144" t="s">
        <v>194</v>
      </c>
      <c r="B144" t="s">
        <v>211</v>
      </c>
      <c r="C144" t="s">
        <v>1106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4"/>
        <v>7</v>
      </c>
      <c r="J144" s="34">
        <f t="shared" si="15"/>
        <v>21</v>
      </c>
      <c r="K144" s="35">
        <f t="shared" si="16"/>
        <v>0.25</v>
      </c>
      <c r="L144" s="84" t="s">
        <v>1590</v>
      </c>
      <c r="M144" s="84" t="s">
        <v>1590</v>
      </c>
      <c r="N144" s="84"/>
      <c r="O144" s="84" t="s">
        <v>1590</v>
      </c>
      <c r="P144" s="84"/>
      <c r="Q144" s="84" t="s">
        <v>1590</v>
      </c>
      <c r="R144" s="84"/>
      <c r="S144" s="84" t="s">
        <v>1590</v>
      </c>
      <c r="T144" s="84" t="s">
        <v>1590</v>
      </c>
      <c r="U144" s="84" t="s">
        <v>1590</v>
      </c>
      <c r="V144" s="84" t="s">
        <v>1590</v>
      </c>
      <c r="W144" s="84" t="s">
        <v>1590</v>
      </c>
      <c r="X144" s="84" t="s">
        <v>1590</v>
      </c>
      <c r="Y144" s="84" t="s">
        <v>1590</v>
      </c>
      <c r="Z144" s="84" t="s">
        <v>1590</v>
      </c>
      <c r="AA144" s="84" t="s">
        <v>1590</v>
      </c>
      <c r="AB144" s="84" t="s">
        <v>1590</v>
      </c>
      <c r="AC144" s="84" t="s">
        <v>1590</v>
      </c>
      <c r="AD144" s="84"/>
      <c r="AE144" s="84" t="s">
        <v>1590</v>
      </c>
      <c r="AF144" s="84" t="s">
        <v>1590</v>
      </c>
      <c r="AG144" s="84" t="s">
        <v>1590</v>
      </c>
      <c r="AH144" s="84" t="s">
        <v>1590</v>
      </c>
      <c r="AI144" s="84" t="s">
        <v>1590</v>
      </c>
      <c r="AJ144" s="84" t="s">
        <v>1590</v>
      </c>
      <c r="AK144" s="84"/>
      <c r="AL144" s="84"/>
      <c r="AM144" s="84"/>
      <c r="AN144" s="84"/>
      <c r="AO144" s="84"/>
      <c r="AP144" s="84"/>
    </row>
    <row r="145" spans="1:42" ht="15.75" thickBot="1" x14ac:dyDescent="0.3">
      <c r="A145" t="s">
        <v>194</v>
      </c>
      <c r="B145" t="s">
        <v>213</v>
      </c>
      <c r="C145" t="s">
        <v>1106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21">COUNTIF(L145:AM145,"")</f>
        <v>7</v>
      </c>
      <c r="J145" s="34">
        <f t="shared" si="15"/>
        <v>21</v>
      </c>
      <c r="K145" s="35">
        <f t="shared" si="16"/>
        <v>0.25</v>
      </c>
      <c r="L145" s="84" t="s">
        <v>1590</v>
      </c>
      <c r="M145" s="84" t="s">
        <v>1590</v>
      </c>
      <c r="N145" s="84"/>
      <c r="O145" s="84" t="s">
        <v>1590</v>
      </c>
      <c r="P145" s="84"/>
      <c r="Q145" s="84" t="s">
        <v>1590</v>
      </c>
      <c r="R145" s="84"/>
      <c r="S145" s="84" t="s">
        <v>1590</v>
      </c>
      <c r="T145" s="84" t="s">
        <v>1590</v>
      </c>
      <c r="U145" s="84" t="s">
        <v>1590</v>
      </c>
      <c r="V145" s="84" t="s">
        <v>1590</v>
      </c>
      <c r="W145" s="84" t="s">
        <v>1590</v>
      </c>
      <c r="X145" s="84" t="s">
        <v>1590</v>
      </c>
      <c r="Y145" s="84" t="s">
        <v>1590</v>
      </c>
      <c r="Z145" s="84" t="s">
        <v>1590</v>
      </c>
      <c r="AA145" s="84" t="s">
        <v>1590</v>
      </c>
      <c r="AB145" s="84" t="s">
        <v>1590</v>
      </c>
      <c r="AC145" s="84" t="s">
        <v>1590</v>
      </c>
      <c r="AD145" s="84"/>
      <c r="AE145" s="84" t="s">
        <v>1590</v>
      </c>
      <c r="AF145" s="84" t="s">
        <v>1590</v>
      </c>
      <c r="AG145" s="84" t="s">
        <v>1590</v>
      </c>
      <c r="AH145" s="84" t="s">
        <v>1590</v>
      </c>
      <c r="AI145" s="84" t="s">
        <v>1590</v>
      </c>
      <c r="AJ145" s="84" t="s">
        <v>1590</v>
      </c>
      <c r="AK145" s="84"/>
      <c r="AL145" s="84"/>
      <c r="AM145" s="84"/>
      <c r="AN145" s="84"/>
      <c r="AO145" s="84"/>
      <c r="AP145" s="84"/>
    </row>
    <row r="146" spans="1:42" ht="15.75" thickBot="1" x14ac:dyDescent="0.3">
      <c r="A146" t="s">
        <v>194</v>
      </c>
      <c r="B146" t="s">
        <v>214</v>
      </c>
      <c r="C146" t="s">
        <v>1106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21"/>
        <v>26</v>
      </c>
      <c r="J146" s="34">
        <f t="shared" si="15"/>
        <v>2</v>
      </c>
      <c r="K146" s="35">
        <f t="shared" si="16"/>
        <v>0.9285714285714286</v>
      </c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 t="s">
        <v>1590</v>
      </c>
      <c r="Y146" s="84"/>
      <c r="Z146" s="84"/>
      <c r="AA146" s="84"/>
      <c r="AB146" s="84"/>
      <c r="AC146" s="84"/>
      <c r="AD146" s="84"/>
      <c r="AE146" s="84"/>
      <c r="AF146" s="84"/>
      <c r="AG146" s="84" t="s">
        <v>1590</v>
      </c>
      <c r="AH146" s="84"/>
      <c r="AI146" s="84"/>
      <c r="AJ146" s="84"/>
      <c r="AK146" s="84"/>
      <c r="AL146" s="84"/>
      <c r="AM146" s="84"/>
      <c r="AN146" s="84"/>
      <c r="AO146" s="84"/>
      <c r="AP146" s="84"/>
    </row>
    <row r="147" spans="1:42" ht="15.75" thickBot="1" x14ac:dyDescent="0.3">
      <c r="A147" t="s">
        <v>194</v>
      </c>
      <c r="B147" t="s">
        <v>216</v>
      </c>
      <c r="C147" t="s">
        <v>1106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</row>
    <row r="148" spans="1:42" ht="15.75" thickBot="1" x14ac:dyDescent="0.3">
      <c r="A148" t="s">
        <v>194</v>
      </c>
      <c r="B148" s="33" t="s">
        <v>1213</v>
      </c>
      <c r="C148" s="33" t="s">
        <v>1106</v>
      </c>
      <c r="D148" t="s">
        <v>1196</v>
      </c>
      <c r="E148" s="33" t="s">
        <v>1158</v>
      </c>
      <c r="F148" s="33" t="s">
        <v>28</v>
      </c>
      <c r="G148" s="33"/>
      <c r="H148" s="33" t="s">
        <v>1197</v>
      </c>
      <c r="I148" s="34">
        <f t="shared" si="21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</row>
    <row r="149" spans="1:42" ht="15.75" thickBot="1" x14ac:dyDescent="0.3">
      <c r="A149" t="s">
        <v>194</v>
      </c>
      <c r="B149" s="33" t="s">
        <v>1212</v>
      </c>
      <c r="C149" s="33" t="s">
        <v>1106</v>
      </c>
      <c r="D149" t="s">
        <v>1196</v>
      </c>
      <c r="E149" s="33" t="s">
        <v>1158</v>
      </c>
      <c r="F149" s="33" t="s">
        <v>28</v>
      </c>
      <c r="G149" s="33"/>
      <c r="H149" s="33" t="s">
        <v>1198</v>
      </c>
      <c r="I149" s="34">
        <f t="shared" si="21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</row>
    <row r="150" spans="1:42" ht="15.75" thickBot="1" x14ac:dyDescent="0.3">
      <c r="A150" t="s">
        <v>194</v>
      </c>
      <c r="B150" s="33" t="s">
        <v>1215</v>
      </c>
      <c r="C150" s="33" t="s">
        <v>1106</v>
      </c>
      <c r="D150" t="s">
        <v>1193</v>
      </c>
      <c r="E150" s="33" t="s">
        <v>73</v>
      </c>
      <c r="F150" s="33" t="s">
        <v>28</v>
      </c>
      <c r="G150" s="33"/>
      <c r="H150" s="33" t="s">
        <v>1194</v>
      </c>
      <c r="I150" s="34">
        <f t="shared" si="21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</row>
    <row r="151" spans="1:42" ht="15.75" thickBot="1" x14ac:dyDescent="0.3">
      <c r="A151" t="s">
        <v>194</v>
      </c>
      <c r="B151" s="33" t="s">
        <v>1216</v>
      </c>
      <c r="C151" s="33" t="s">
        <v>1106</v>
      </c>
      <c r="D151" t="s">
        <v>1193</v>
      </c>
      <c r="E151" s="33" t="s">
        <v>73</v>
      </c>
      <c r="F151" s="33" t="s">
        <v>28</v>
      </c>
      <c r="G151" s="33"/>
      <c r="H151" s="33" t="s">
        <v>1195</v>
      </c>
      <c r="I151" s="34">
        <f t="shared" si="21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</row>
    <row r="152" spans="1:42" ht="15.75" thickBot="1" x14ac:dyDescent="0.3">
      <c r="A152" t="s">
        <v>217</v>
      </c>
      <c r="B152" t="s">
        <v>991</v>
      </c>
      <c r="C152" t="s">
        <v>1106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21"/>
        <v>28</v>
      </c>
      <c r="J152" s="34">
        <f t="shared" si="15"/>
        <v>0</v>
      </c>
      <c r="K152" s="35">
        <f t="shared" si="16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</row>
    <row r="153" spans="1:42" ht="15.75" thickBot="1" x14ac:dyDescent="0.3">
      <c r="A153" t="s">
        <v>217</v>
      </c>
      <c r="B153" t="s">
        <v>992</v>
      </c>
      <c r="C153" t="s">
        <v>1106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21"/>
        <v>28</v>
      </c>
      <c r="J153" s="34">
        <f t="shared" si="15"/>
        <v>0</v>
      </c>
      <c r="K153" s="35">
        <f t="shared" si="16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</row>
    <row r="154" spans="1:42" ht="15.75" thickBot="1" x14ac:dyDescent="0.3">
      <c r="A154" t="s">
        <v>220</v>
      </c>
      <c r="B154" t="s">
        <v>993</v>
      </c>
      <c r="C154" t="s">
        <v>1106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21"/>
        <v>27</v>
      </c>
      <c r="J154" s="34">
        <f t="shared" si="15"/>
        <v>1</v>
      </c>
      <c r="K154" s="35">
        <f t="shared" si="16"/>
        <v>0.9642857142857143</v>
      </c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 t="s">
        <v>1590</v>
      </c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</row>
    <row r="155" spans="1:42" ht="15.75" thickBot="1" x14ac:dyDescent="0.3">
      <c r="A155" t="s">
        <v>232</v>
      </c>
      <c r="B155" t="s">
        <v>233</v>
      </c>
      <c r="C155" t="s">
        <v>1105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21"/>
        <v>26</v>
      </c>
      <c r="J155" s="34">
        <f t="shared" ref="J155:J263" si="22">COUNTIF(L155:AM155,"APAGADO")</f>
        <v>2</v>
      </c>
      <c r="K155" s="35">
        <f t="shared" ref="K155:K263" si="23">(I155)/(J155+I155)</f>
        <v>0.9285714285714286</v>
      </c>
      <c r="L155" s="84" t="s">
        <v>1590</v>
      </c>
      <c r="M155" s="84" t="s">
        <v>1590</v>
      </c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</row>
    <row r="156" spans="1:42" ht="15.75" thickBot="1" x14ac:dyDescent="0.3">
      <c r="A156" t="s">
        <v>171</v>
      </c>
      <c r="B156" t="s">
        <v>235</v>
      </c>
      <c r="C156" t="s">
        <v>1105</v>
      </c>
      <c r="D156" t="s">
        <v>236</v>
      </c>
      <c r="E156" s="33" t="s">
        <v>19</v>
      </c>
      <c r="F156" s="33" t="s">
        <v>1352</v>
      </c>
      <c r="G156" s="33"/>
      <c r="H156" s="33" t="s">
        <v>1611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</row>
    <row r="157" spans="1:42" ht="15.75" thickBot="1" x14ac:dyDescent="0.3">
      <c r="A157" t="s">
        <v>222</v>
      </c>
      <c r="B157" t="s">
        <v>237</v>
      </c>
      <c r="C157" t="s">
        <v>1105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</row>
    <row r="158" spans="1:42" ht="15.75" thickBot="1" x14ac:dyDescent="0.3">
      <c r="A158" t="s">
        <v>222</v>
      </c>
      <c r="B158" t="s">
        <v>239</v>
      </c>
      <c r="C158" t="s">
        <v>1105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21"/>
        <v>26</v>
      </c>
      <c r="J158" s="34">
        <f t="shared" si="22"/>
        <v>2</v>
      </c>
      <c r="K158" s="35">
        <f t="shared" si="23"/>
        <v>0.9285714285714286</v>
      </c>
      <c r="L158" s="84"/>
      <c r="M158" s="84" t="s">
        <v>1590</v>
      </c>
      <c r="N158" s="84" t="s">
        <v>1590</v>
      </c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</row>
    <row r="159" spans="1:42" ht="15.75" thickBot="1" x14ac:dyDescent="0.3">
      <c r="A159" t="s">
        <v>222</v>
      </c>
      <c r="B159" t="s">
        <v>241</v>
      </c>
      <c r="C159" t="s">
        <v>1105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21"/>
        <v>27</v>
      </c>
      <c r="J159" s="34">
        <f t="shared" si="22"/>
        <v>1</v>
      </c>
      <c r="K159" s="35">
        <f t="shared" si="23"/>
        <v>0.9642857142857143</v>
      </c>
      <c r="L159" s="84"/>
      <c r="M159" s="84"/>
      <c r="N159" s="84" t="s">
        <v>1590</v>
      </c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</row>
    <row r="160" spans="1:42" ht="15.75" thickBot="1" x14ac:dyDescent="0.3">
      <c r="A160" t="s">
        <v>222</v>
      </c>
      <c r="B160" t="s">
        <v>243</v>
      </c>
      <c r="C160" t="s">
        <v>1105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21"/>
        <v>28</v>
      </c>
      <c r="J160" s="34">
        <f t="shared" si="22"/>
        <v>0</v>
      </c>
      <c r="K160" s="35">
        <f t="shared" si="23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</row>
    <row r="161" spans="1:42" ht="15.75" thickBot="1" x14ac:dyDescent="0.3">
      <c r="A161" t="s">
        <v>222</v>
      </c>
      <c r="B161" t="s">
        <v>223</v>
      </c>
      <c r="C161" t="s">
        <v>1105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21"/>
        <v>27</v>
      </c>
      <c r="J161" s="34">
        <f>COUNTIF(L161:AM161,"APAGADO")</f>
        <v>1</v>
      </c>
      <c r="K161" s="35">
        <f>(I161)/(J161+I161)</f>
        <v>0.9642857142857143</v>
      </c>
      <c r="L161" s="84"/>
      <c r="M161" s="84"/>
      <c r="N161" s="84"/>
      <c r="O161" s="84"/>
      <c r="P161" s="84"/>
      <c r="Q161" s="84"/>
      <c r="R161" s="84"/>
      <c r="S161" s="84"/>
      <c r="T161" s="84" t="s">
        <v>1590</v>
      </c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</row>
    <row r="162" spans="1:42" ht="15.75" thickBot="1" x14ac:dyDescent="0.3">
      <c r="A162" t="s">
        <v>222</v>
      </c>
      <c r="B162" t="s">
        <v>998</v>
      </c>
      <c r="C162" t="s">
        <v>1105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21"/>
        <v>28</v>
      </c>
      <c r="J162" s="34">
        <f t="shared" si="22"/>
        <v>0</v>
      </c>
      <c r="K162" s="35">
        <f t="shared" si="23"/>
        <v>1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</row>
    <row r="163" spans="1:42" ht="15.75" thickBot="1" x14ac:dyDescent="0.3">
      <c r="A163" t="s">
        <v>222</v>
      </c>
      <c r="B163" t="s">
        <v>999</v>
      </c>
      <c r="C163" t="s">
        <v>1105</v>
      </c>
      <c r="D163" t="s">
        <v>226</v>
      </c>
      <c r="E163" s="33" t="s">
        <v>15</v>
      </c>
      <c r="F163" s="33" t="s">
        <v>20</v>
      </c>
      <c r="G163" s="33"/>
      <c r="H163" s="33" t="s">
        <v>1255</v>
      </c>
      <c r="I163" s="34">
        <f t="shared" si="21"/>
        <v>27</v>
      </c>
      <c r="J163" s="34">
        <f t="shared" si="22"/>
        <v>0</v>
      </c>
      <c r="K163" s="35">
        <f t="shared" si="23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1589</v>
      </c>
      <c r="AL163" s="84"/>
      <c r="AM163" s="84"/>
      <c r="AN163" s="84"/>
      <c r="AO163" s="84"/>
      <c r="AP163" s="84"/>
    </row>
    <row r="164" spans="1:42" ht="15.75" thickBot="1" x14ac:dyDescent="0.3">
      <c r="A164" t="s">
        <v>222</v>
      </c>
      <c r="B164" t="s">
        <v>227</v>
      </c>
      <c r="C164" t="s">
        <v>1105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21"/>
        <v>9</v>
      </c>
      <c r="J164" s="34">
        <f t="shared" ref="J164:J172" si="24">COUNTIF(L164:AM164,"APAGADO")</f>
        <v>19</v>
      </c>
      <c r="K164" s="35">
        <f t="shared" ref="K164:K172" si="25">(I164)/(J164+I164)</f>
        <v>0.32142857142857145</v>
      </c>
      <c r="L164" s="84"/>
      <c r="M164" s="84"/>
      <c r="N164" s="84"/>
      <c r="O164" s="84" t="s">
        <v>1590</v>
      </c>
      <c r="P164" s="84"/>
      <c r="Q164" s="84" t="s">
        <v>1590</v>
      </c>
      <c r="R164" s="84"/>
      <c r="S164" s="84" t="s">
        <v>1590</v>
      </c>
      <c r="T164" s="84" t="s">
        <v>1590</v>
      </c>
      <c r="U164" s="84" t="s">
        <v>1590</v>
      </c>
      <c r="V164" s="84" t="s">
        <v>1590</v>
      </c>
      <c r="W164" s="84" t="s">
        <v>1590</v>
      </c>
      <c r="X164" s="84" t="s">
        <v>1590</v>
      </c>
      <c r="Y164" s="84" t="s">
        <v>1590</v>
      </c>
      <c r="Z164" s="84" t="s">
        <v>1590</v>
      </c>
      <c r="AA164" s="84" t="s">
        <v>1590</v>
      </c>
      <c r="AB164" s="84" t="s">
        <v>1590</v>
      </c>
      <c r="AC164" s="84" t="s">
        <v>1590</v>
      </c>
      <c r="AD164" s="84"/>
      <c r="AE164" s="84" t="s">
        <v>1590</v>
      </c>
      <c r="AF164" s="84" t="s">
        <v>1590</v>
      </c>
      <c r="AG164" s="84" t="s">
        <v>1590</v>
      </c>
      <c r="AH164" s="84" t="s">
        <v>1590</v>
      </c>
      <c r="AI164" s="84" t="s">
        <v>1590</v>
      </c>
      <c r="AJ164" s="84" t="s">
        <v>1590</v>
      </c>
      <c r="AK164" s="84"/>
      <c r="AL164" s="84"/>
      <c r="AM164" s="84"/>
      <c r="AN164" s="84"/>
      <c r="AO164" s="84"/>
      <c r="AP164" s="84"/>
    </row>
    <row r="165" spans="1:42" ht="15.75" thickBot="1" x14ac:dyDescent="0.3">
      <c r="A165" t="s">
        <v>222</v>
      </c>
      <c r="B165" t="s">
        <v>245</v>
      </c>
      <c r="C165" t="s">
        <v>1105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</row>
    <row r="166" spans="1:42" ht="15.75" thickBot="1" x14ac:dyDescent="0.3">
      <c r="A166" t="s">
        <v>222</v>
      </c>
      <c r="B166" t="s">
        <v>229</v>
      </c>
      <c r="C166" t="s">
        <v>1105</v>
      </c>
      <c r="D166" t="s">
        <v>230</v>
      </c>
      <c r="E166" s="33" t="s">
        <v>73</v>
      </c>
      <c r="F166" s="33" t="s">
        <v>1099</v>
      </c>
      <c r="G166" s="33" t="s">
        <v>1295</v>
      </c>
      <c r="H166" s="33" t="s">
        <v>730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</row>
    <row r="167" spans="1:42" ht="15.75" thickBot="1" x14ac:dyDescent="0.3">
      <c r="A167" t="s">
        <v>222</v>
      </c>
      <c r="B167" t="s">
        <v>231</v>
      </c>
      <c r="C167" t="s">
        <v>1105</v>
      </c>
      <c r="D167" t="s">
        <v>230</v>
      </c>
      <c r="E167" s="33" t="s">
        <v>73</v>
      </c>
      <c r="F167" s="33" t="s">
        <v>1099</v>
      </c>
      <c r="G167" s="33" t="s">
        <v>1295</v>
      </c>
      <c r="H167" s="33" t="s">
        <v>731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</row>
    <row r="168" spans="1:42" ht="15.75" thickBot="1" x14ac:dyDescent="0.3">
      <c r="A168" t="s">
        <v>222</v>
      </c>
      <c r="B168" t="s">
        <v>994</v>
      </c>
      <c r="C168" t="s">
        <v>1105</v>
      </c>
      <c r="D168" t="s">
        <v>247</v>
      </c>
      <c r="E168" s="33" t="s">
        <v>73</v>
      </c>
      <c r="F168" s="33" t="s">
        <v>1099</v>
      </c>
      <c r="G168" s="33" t="s">
        <v>1295</v>
      </c>
      <c r="H168" s="33" t="s">
        <v>732</v>
      </c>
      <c r="I168" s="34">
        <f t="shared" si="21"/>
        <v>28</v>
      </c>
      <c r="J168" s="34">
        <f t="shared" si="24"/>
        <v>0</v>
      </c>
      <c r="K168" s="35">
        <f t="shared" si="25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</row>
    <row r="169" spans="1:42" ht="15.75" thickBot="1" x14ac:dyDescent="0.3">
      <c r="A169" t="s">
        <v>222</v>
      </c>
      <c r="B169" t="s">
        <v>995</v>
      </c>
      <c r="C169" t="s">
        <v>1105</v>
      </c>
      <c r="D169" t="s">
        <v>247</v>
      </c>
      <c r="E169" s="33" t="s">
        <v>73</v>
      </c>
      <c r="F169" s="33" t="s">
        <v>1099</v>
      </c>
      <c r="G169" s="33" t="s">
        <v>1295</v>
      </c>
      <c r="H169" s="33" t="s">
        <v>733</v>
      </c>
      <c r="I169" s="34">
        <f t="shared" si="21"/>
        <v>28</v>
      </c>
      <c r="J169" s="34">
        <f t="shared" si="24"/>
        <v>0</v>
      </c>
      <c r="K169" s="35">
        <f t="shared" si="25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</row>
    <row r="170" spans="1:42" ht="15.75" thickBot="1" x14ac:dyDescent="0.3">
      <c r="A170" t="s">
        <v>222</v>
      </c>
      <c r="B170" t="s">
        <v>996</v>
      </c>
      <c r="C170" t="s">
        <v>1105</v>
      </c>
      <c r="D170" t="s">
        <v>248</v>
      </c>
      <c r="E170" s="33" t="s">
        <v>73</v>
      </c>
      <c r="F170" s="33" t="s">
        <v>1099</v>
      </c>
      <c r="G170" s="33" t="s">
        <v>1295</v>
      </c>
      <c r="H170" s="33" t="s">
        <v>734</v>
      </c>
      <c r="I170" s="34">
        <f t="shared" si="21"/>
        <v>28</v>
      </c>
      <c r="J170" s="34">
        <f t="shared" si="24"/>
        <v>0</v>
      </c>
      <c r="K170" s="35">
        <f t="shared" si="25"/>
        <v>1</v>
      </c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</row>
    <row r="171" spans="1:42" ht="15.75" thickBot="1" x14ac:dyDescent="0.3">
      <c r="A171" t="s">
        <v>222</v>
      </c>
      <c r="B171" t="s">
        <v>997</v>
      </c>
      <c r="C171" t="s">
        <v>1105</v>
      </c>
      <c r="D171" t="s">
        <v>248</v>
      </c>
      <c r="E171" s="33" t="s">
        <v>73</v>
      </c>
      <c r="F171" s="33" t="s">
        <v>1099</v>
      </c>
      <c r="G171" s="33" t="s">
        <v>1295</v>
      </c>
      <c r="H171" s="33" t="s">
        <v>735</v>
      </c>
      <c r="I171" s="34">
        <f t="shared" si="21"/>
        <v>28</v>
      </c>
      <c r="J171" s="34">
        <f t="shared" si="24"/>
        <v>0</v>
      </c>
      <c r="K171" s="35">
        <f t="shared" si="25"/>
        <v>1</v>
      </c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</row>
    <row r="172" spans="1:42" ht="15.75" thickBot="1" x14ac:dyDescent="0.3">
      <c r="A172" s="87" t="s">
        <v>222</v>
      </c>
      <c r="B172" t="s">
        <v>1276</v>
      </c>
      <c r="C172" t="s">
        <v>1105</v>
      </c>
      <c r="D172" t="s">
        <v>1275</v>
      </c>
      <c r="E172" t="s">
        <v>19</v>
      </c>
      <c r="F172" t="s">
        <v>28</v>
      </c>
      <c r="G172"/>
      <c r="H172" s="33" t="s">
        <v>1285</v>
      </c>
      <c r="I172" s="34">
        <f t="shared" si="21"/>
        <v>6</v>
      </c>
      <c r="J172" s="34">
        <f t="shared" si="24"/>
        <v>22</v>
      </c>
      <c r="K172" s="35">
        <f t="shared" si="25"/>
        <v>0.21428571428571427</v>
      </c>
      <c r="L172" s="84" t="s">
        <v>1590</v>
      </c>
      <c r="M172" s="84" t="s">
        <v>1590</v>
      </c>
      <c r="N172" s="84" t="s">
        <v>1590</v>
      </c>
      <c r="O172" s="84" t="s">
        <v>1590</v>
      </c>
      <c r="P172" s="84"/>
      <c r="Q172" s="84" t="s">
        <v>1590</v>
      </c>
      <c r="R172" s="84"/>
      <c r="S172" s="84" t="s">
        <v>1590</v>
      </c>
      <c r="T172" s="84" t="s">
        <v>1590</v>
      </c>
      <c r="U172" s="84" t="s">
        <v>1590</v>
      </c>
      <c r="V172" s="84" t="s">
        <v>1590</v>
      </c>
      <c r="W172" s="84" t="s">
        <v>1590</v>
      </c>
      <c r="X172" s="84" t="s">
        <v>1590</v>
      </c>
      <c r="Y172" s="84" t="s">
        <v>1590</v>
      </c>
      <c r="Z172" s="84" t="s">
        <v>1590</v>
      </c>
      <c r="AA172" s="84" t="s">
        <v>1590</v>
      </c>
      <c r="AB172" s="84" t="s">
        <v>1590</v>
      </c>
      <c r="AC172" s="84" t="s">
        <v>1590</v>
      </c>
      <c r="AD172" s="84"/>
      <c r="AE172" s="84" t="s">
        <v>1590</v>
      </c>
      <c r="AF172" s="84" t="s">
        <v>1590</v>
      </c>
      <c r="AG172" s="84" t="s">
        <v>1590</v>
      </c>
      <c r="AH172" s="84" t="s">
        <v>1590</v>
      </c>
      <c r="AI172" s="84" t="s">
        <v>1590</v>
      </c>
      <c r="AJ172" s="84" t="s">
        <v>1590</v>
      </c>
      <c r="AK172" s="84"/>
      <c r="AL172" s="84"/>
      <c r="AM172" s="84"/>
      <c r="AN172" s="84"/>
      <c r="AO172" s="84"/>
      <c r="AP172" s="84"/>
    </row>
    <row r="173" spans="1:42" ht="15.75" thickBot="1" x14ac:dyDescent="0.3">
      <c r="A173" t="s">
        <v>101</v>
      </c>
      <c r="B173" t="s">
        <v>249</v>
      </c>
      <c r="C173" t="s">
        <v>1105</v>
      </c>
      <c r="D173" t="s">
        <v>250</v>
      </c>
      <c r="E173" s="33" t="s">
        <v>15</v>
      </c>
      <c r="F173" s="33" t="s">
        <v>1099</v>
      </c>
      <c r="G173" s="33" t="s">
        <v>45</v>
      </c>
      <c r="H173" s="33" t="s">
        <v>736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</row>
    <row r="174" spans="1:42" ht="15.75" thickBot="1" x14ac:dyDescent="0.3">
      <c r="A174" t="s">
        <v>101</v>
      </c>
      <c r="B174" t="s">
        <v>251</v>
      </c>
      <c r="C174" t="s">
        <v>1105</v>
      </c>
      <c r="D174" t="s">
        <v>252</v>
      </c>
      <c r="E174" s="33" t="s">
        <v>15</v>
      </c>
      <c r="F174" s="33" t="s">
        <v>1099</v>
      </c>
      <c r="G174" s="33" t="s">
        <v>45</v>
      </c>
      <c r="H174" s="33" t="s">
        <v>737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</row>
    <row r="175" spans="1:42" ht="15.75" thickBot="1" x14ac:dyDescent="0.3">
      <c r="A175" t="s">
        <v>101</v>
      </c>
      <c r="B175" t="s">
        <v>253</v>
      </c>
      <c r="C175" t="s">
        <v>1105</v>
      </c>
      <c r="D175" t="s">
        <v>254</v>
      </c>
      <c r="E175" s="33" t="s">
        <v>15</v>
      </c>
      <c r="F175" s="33" t="s">
        <v>1099</v>
      </c>
      <c r="G175" s="33" t="s">
        <v>45</v>
      </c>
      <c r="H175" s="33" t="s">
        <v>738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 t="s">
        <v>1590</v>
      </c>
      <c r="AI175" s="84"/>
      <c r="AJ175" s="84"/>
      <c r="AK175" s="84"/>
      <c r="AL175" s="84"/>
      <c r="AM175" s="84"/>
      <c r="AN175" s="84"/>
      <c r="AO175" s="84"/>
      <c r="AP175" s="84"/>
    </row>
    <row r="176" spans="1:42" ht="15.75" thickBot="1" x14ac:dyDescent="0.3">
      <c r="A176" t="s">
        <v>202</v>
      </c>
      <c r="B176" t="s">
        <v>1227</v>
      </c>
      <c r="C176" t="s">
        <v>1106</v>
      </c>
      <c r="D176" t="s">
        <v>1228</v>
      </c>
      <c r="E176" s="33" t="s">
        <v>73</v>
      </c>
      <c r="F176" s="33" t="s">
        <v>16</v>
      </c>
      <c r="G176" s="33"/>
      <c r="H176" s="33" t="s">
        <v>1316</v>
      </c>
      <c r="I176" s="34">
        <f t="shared" si="21"/>
        <v>26</v>
      </c>
      <c r="J176" s="34">
        <f t="shared" si="22"/>
        <v>2</v>
      </c>
      <c r="K176" s="35">
        <f t="shared" si="23"/>
        <v>0.9285714285714286</v>
      </c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 t="s">
        <v>1590</v>
      </c>
      <c r="AC176" s="84" t="s">
        <v>1590</v>
      </c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</row>
    <row r="177" spans="1:42" ht="15.75" thickBot="1" x14ac:dyDescent="0.3">
      <c r="A177" t="s">
        <v>202</v>
      </c>
      <c r="B177" t="s">
        <v>1229</v>
      </c>
      <c r="C177" t="s">
        <v>1106</v>
      </c>
      <c r="D177" t="s">
        <v>1230</v>
      </c>
      <c r="E177" s="33" t="s">
        <v>73</v>
      </c>
      <c r="F177" s="33" t="s">
        <v>20</v>
      </c>
      <c r="G177" s="33"/>
      <c r="H177" s="33" t="s">
        <v>1317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 t="s">
        <v>1590</v>
      </c>
      <c r="AC177" s="84" t="s">
        <v>1590</v>
      </c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</row>
    <row r="178" spans="1:42" ht="15.75" thickBot="1" x14ac:dyDescent="0.3">
      <c r="A178" t="s">
        <v>171</v>
      </c>
      <c r="B178" t="s">
        <v>1000</v>
      </c>
      <c r="C178" t="s">
        <v>1105</v>
      </c>
      <c r="D178" t="s">
        <v>1130</v>
      </c>
      <c r="E178" s="33" t="s">
        <v>19</v>
      </c>
      <c r="F178" s="33" t="s">
        <v>20</v>
      </c>
      <c r="G178" s="33"/>
      <c r="H178" s="33" t="s">
        <v>739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</row>
    <row r="179" spans="1:42" ht="15.75" thickBot="1" x14ac:dyDescent="0.3">
      <c r="A179" t="s">
        <v>171</v>
      </c>
      <c r="B179" t="s">
        <v>255</v>
      </c>
      <c r="C179" t="s">
        <v>1105</v>
      </c>
      <c r="D179" t="s">
        <v>256</v>
      </c>
      <c r="E179" s="33" t="s">
        <v>19</v>
      </c>
      <c r="F179" s="33" t="s">
        <v>1352</v>
      </c>
      <c r="G179" s="33"/>
      <c r="H179" s="33" t="s">
        <v>1626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</row>
    <row r="180" spans="1:42" ht="15.75" thickBot="1" x14ac:dyDescent="0.3">
      <c r="A180" t="s">
        <v>257</v>
      </c>
      <c r="B180" t="s">
        <v>258</v>
      </c>
      <c r="C180" t="s">
        <v>1105</v>
      </c>
      <c r="D180" t="s">
        <v>259</v>
      </c>
      <c r="E180" s="33" t="s">
        <v>73</v>
      </c>
      <c r="F180" s="33" t="s">
        <v>28</v>
      </c>
      <c r="G180" s="33"/>
      <c r="H180" s="33" t="s">
        <v>740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</row>
    <row r="181" spans="1:42" ht="15.75" thickBot="1" x14ac:dyDescent="0.3">
      <c r="A181" t="s">
        <v>257</v>
      </c>
      <c r="B181" t="s">
        <v>260</v>
      </c>
      <c r="C181" t="s">
        <v>1105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</row>
    <row r="182" spans="1:42" ht="15.75" thickBot="1" x14ac:dyDescent="0.3">
      <c r="A182" t="s">
        <v>257</v>
      </c>
      <c r="B182" t="s">
        <v>1544</v>
      </c>
      <c r="C182" t="s">
        <v>1105</v>
      </c>
      <c r="D182" t="s">
        <v>1548</v>
      </c>
      <c r="E182" s="33" t="s">
        <v>15</v>
      </c>
      <c r="F182" s="33" t="s">
        <v>1352</v>
      </c>
      <c r="G182" s="33"/>
      <c r="H182" s="33" t="s">
        <v>1549</v>
      </c>
      <c r="I182" s="34">
        <f t="shared" ref="I182:I183" si="26">COUNTIF(L182:AM182,"")</f>
        <v>28</v>
      </c>
      <c r="J182" s="34">
        <f t="shared" ref="J182:J183" si="27">COUNTIF(L182:AM182,"APAGADO")</f>
        <v>0</v>
      </c>
      <c r="K182" s="35">
        <f t="shared" ref="K182:K183" si="28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</row>
    <row r="183" spans="1:42" ht="15.75" thickBot="1" x14ac:dyDescent="0.3">
      <c r="A183" t="s">
        <v>257</v>
      </c>
      <c r="B183" t="s">
        <v>1627</v>
      </c>
      <c r="C183" t="s">
        <v>1105</v>
      </c>
      <c r="D183" t="s">
        <v>1628</v>
      </c>
      <c r="E183" s="33" t="s">
        <v>15</v>
      </c>
      <c r="F183" s="33" t="s">
        <v>1352</v>
      </c>
      <c r="G183" s="33"/>
      <c r="H183" s="33" t="s">
        <v>1629</v>
      </c>
      <c r="I183" s="34">
        <f t="shared" si="26"/>
        <v>28</v>
      </c>
      <c r="J183" s="34">
        <f t="shared" si="27"/>
        <v>0</v>
      </c>
      <c r="K183" s="35">
        <f t="shared" si="28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</row>
    <row r="184" spans="1:42" ht="15.75" thickBot="1" x14ac:dyDescent="0.3">
      <c r="A184" t="s">
        <v>261</v>
      </c>
      <c r="B184" t="s">
        <v>1001</v>
      </c>
      <c r="C184" t="s">
        <v>1106</v>
      </c>
      <c r="D184" t="s">
        <v>262</v>
      </c>
      <c r="E184" s="33" t="s">
        <v>15</v>
      </c>
      <c r="F184" s="33" t="s">
        <v>1352</v>
      </c>
      <c r="G184" s="33"/>
      <c r="H184" s="33" t="s">
        <v>741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</row>
    <row r="185" spans="1:42" ht="15.75" thickBot="1" x14ac:dyDescent="0.3">
      <c r="A185" t="s">
        <v>261</v>
      </c>
      <c r="B185" t="s">
        <v>263</v>
      </c>
      <c r="C185" t="s">
        <v>1106</v>
      </c>
      <c r="D185" t="s">
        <v>264</v>
      </c>
      <c r="E185" s="33" t="s">
        <v>73</v>
      </c>
      <c r="F185" s="33" t="s">
        <v>1352</v>
      </c>
      <c r="G185" s="33"/>
      <c r="H185" s="33" t="s">
        <v>742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</row>
    <row r="186" spans="1:42" ht="15.75" thickBot="1" x14ac:dyDescent="0.3">
      <c r="A186" t="s">
        <v>261</v>
      </c>
      <c r="B186" t="s">
        <v>265</v>
      </c>
      <c r="C186" t="s">
        <v>1106</v>
      </c>
      <c r="D186" t="s">
        <v>264</v>
      </c>
      <c r="E186" s="33" t="s">
        <v>73</v>
      </c>
      <c r="F186" s="33" t="s">
        <v>1352</v>
      </c>
      <c r="G186" s="33"/>
      <c r="H186" s="33" t="s">
        <v>743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</row>
    <row r="187" spans="1:42" ht="15.75" thickBot="1" x14ac:dyDescent="0.3">
      <c r="A187" t="s">
        <v>270</v>
      </c>
      <c r="B187" t="s">
        <v>1002</v>
      </c>
      <c r="C187" t="s">
        <v>1105</v>
      </c>
      <c r="D187" t="s">
        <v>275</v>
      </c>
      <c r="E187" s="33" t="s">
        <v>73</v>
      </c>
      <c r="F187" s="33" t="s">
        <v>28</v>
      </c>
      <c r="G187" s="33"/>
      <c r="H187" s="33" t="s">
        <v>748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</row>
    <row r="188" spans="1:42" ht="15.75" thickBot="1" x14ac:dyDescent="0.3">
      <c r="A188" t="s">
        <v>270</v>
      </c>
      <c r="B188" t="s">
        <v>1003</v>
      </c>
      <c r="C188" t="s">
        <v>1105</v>
      </c>
      <c r="D188" t="s">
        <v>1131</v>
      </c>
      <c r="E188" s="33" t="s">
        <v>19</v>
      </c>
      <c r="F188" s="33" t="s">
        <v>28</v>
      </c>
      <c r="G188" s="33"/>
      <c r="H188" s="33" t="s">
        <v>752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</row>
    <row r="189" spans="1:42" ht="15.75" thickBot="1" x14ac:dyDescent="0.3">
      <c r="A189" t="s">
        <v>270</v>
      </c>
      <c r="B189" t="s">
        <v>1004</v>
      </c>
      <c r="C189" t="s">
        <v>1105</v>
      </c>
      <c r="D189" t="s">
        <v>282</v>
      </c>
      <c r="E189" s="33" t="s">
        <v>19</v>
      </c>
      <c r="F189" s="33" t="s">
        <v>28</v>
      </c>
      <c r="G189" s="33"/>
      <c r="H189" s="33" t="s">
        <v>753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</row>
    <row r="190" spans="1:42" ht="15.75" thickBot="1" x14ac:dyDescent="0.3">
      <c r="A190" t="s">
        <v>270</v>
      </c>
      <c r="B190" t="s">
        <v>1005</v>
      </c>
      <c r="C190" t="s">
        <v>1105</v>
      </c>
      <c r="D190" t="s">
        <v>285</v>
      </c>
      <c r="E190" s="33" t="s">
        <v>73</v>
      </c>
      <c r="F190" s="33" t="s">
        <v>28</v>
      </c>
      <c r="G190" s="33"/>
      <c r="H190" s="33" t="s">
        <v>755</v>
      </c>
      <c r="I190" s="34">
        <f t="shared" si="21"/>
        <v>27</v>
      </c>
      <c r="J190" s="34">
        <f t="shared" si="22"/>
        <v>1</v>
      </c>
      <c r="K190" s="35">
        <f t="shared" si="23"/>
        <v>0.9642857142857143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 t="s">
        <v>1590</v>
      </c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</row>
    <row r="191" spans="1:42" ht="15.75" thickBot="1" x14ac:dyDescent="0.3">
      <c r="A191" t="s">
        <v>270</v>
      </c>
      <c r="B191" t="s">
        <v>1006</v>
      </c>
      <c r="C191" t="s">
        <v>1105</v>
      </c>
      <c r="D191" t="s">
        <v>285</v>
      </c>
      <c r="E191" s="33" t="s">
        <v>73</v>
      </c>
      <c r="F191" s="33" t="s">
        <v>28</v>
      </c>
      <c r="G191" s="33"/>
      <c r="H191" s="33" t="s">
        <v>756</v>
      </c>
      <c r="I191" s="34">
        <f t="shared" si="21"/>
        <v>27</v>
      </c>
      <c r="J191" s="34">
        <f t="shared" si="22"/>
        <v>1</v>
      </c>
      <c r="K191" s="35">
        <f t="shared" si="23"/>
        <v>0.9642857142857143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 t="s">
        <v>1590</v>
      </c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</row>
    <row r="192" spans="1:42" ht="15.75" thickBot="1" x14ac:dyDescent="0.3">
      <c r="A192" t="s">
        <v>270</v>
      </c>
      <c r="B192" t="s">
        <v>1007</v>
      </c>
      <c r="C192" t="s">
        <v>1105</v>
      </c>
      <c r="D192" t="s">
        <v>266</v>
      </c>
      <c r="E192" s="33" t="s">
        <v>46</v>
      </c>
      <c r="F192" s="33" t="s">
        <v>1352</v>
      </c>
      <c r="G192" s="33"/>
      <c r="H192" s="33" t="s">
        <v>744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</row>
    <row r="193" spans="1:42" ht="15.75" thickBot="1" x14ac:dyDescent="0.3">
      <c r="A193" t="s">
        <v>267</v>
      </c>
      <c r="B193" t="s">
        <v>268</v>
      </c>
      <c r="C193" t="s">
        <v>1105</v>
      </c>
      <c r="D193" t="s">
        <v>269</v>
      </c>
      <c r="E193" s="33" t="s">
        <v>19</v>
      </c>
      <c r="F193" s="33" t="s">
        <v>28</v>
      </c>
      <c r="G193" s="33"/>
      <c r="H193" s="33" t="s">
        <v>745</v>
      </c>
      <c r="I193" s="34">
        <f t="shared" si="21"/>
        <v>27</v>
      </c>
      <c r="J193" s="34">
        <f t="shared" si="22"/>
        <v>1</v>
      </c>
      <c r="K193" s="35">
        <f t="shared" si="23"/>
        <v>0.9642857142857143</v>
      </c>
      <c r="L193" s="84"/>
      <c r="M193" s="84"/>
      <c r="N193" s="84"/>
      <c r="O193" s="84"/>
      <c r="P193" s="84"/>
      <c r="Q193" s="84"/>
      <c r="R193" s="84"/>
      <c r="S193" s="84"/>
      <c r="T193" s="84" t="s">
        <v>1590</v>
      </c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</row>
    <row r="194" spans="1:42" ht="15.75" thickBot="1" x14ac:dyDescent="0.3">
      <c r="A194" t="s">
        <v>270</v>
      </c>
      <c r="B194" t="s">
        <v>271</v>
      </c>
      <c r="C194" t="s">
        <v>1105</v>
      </c>
      <c r="D194" t="s">
        <v>272</v>
      </c>
      <c r="E194" s="33" t="s">
        <v>73</v>
      </c>
      <c r="F194" s="33" t="s">
        <v>28</v>
      </c>
      <c r="G194" s="33"/>
      <c r="H194" s="33" t="s">
        <v>746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</row>
    <row r="195" spans="1:42" ht="15.75" thickBot="1" x14ac:dyDescent="0.3">
      <c r="A195" t="s">
        <v>270</v>
      </c>
      <c r="B195" t="s">
        <v>273</v>
      </c>
      <c r="C195" t="s">
        <v>1105</v>
      </c>
      <c r="D195" t="s">
        <v>274</v>
      </c>
      <c r="E195" s="33" t="s">
        <v>46</v>
      </c>
      <c r="F195" s="33" t="s">
        <v>28</v>
      </c>
      <c r="G195" s="33"/>
      <c r="H195" s="33" t="s">
        <v>747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</row>
    <row r="196" spans="1:42" ht="15.75" thickBot="1" x14ac:dyDescent="0.3">
      <c r="A196" t="s">
        <v>267</v>
      </c>
      <c r="B196" t="s">
        <v>276</v>
      </c>
      <c r="C196" t="s">
        <v>1105</v>
      </c>
      <c r="D196" t="s">
        <v>277</v>
      </c>
      <c r="E196" s="33" t="s">
        <v>19</v>
      </c>
      <c r="F196" s="33" t="s">
        <v>28</v>
      </c>
      <c r="G196" s="33"/>
      <c r="H196" s="33" t="s">
        <v>749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</row>
    <row r="197" spans="1:42" ht="15.75" thickBot="1" x14ac:dyDescent="0.3">
      <c r="A197" t="s">
        <v>270</v>
      </c>
      <c r="B197" t="s">
        <v>278</v>
      </c>
      <c r="C197" t="s">
        <v>1105</v>
      </c>
      <c r="D197" t="s">
        <v>279</v>
      </c>
      <c r="E197" s="33" t="s">
        <v>19</v>
      </c>
      <c r="F197" s="33" t="s">
        <v>28</v>
      </c>
      <c r="G197" s="33"/>
      <c r="H197" s="33" t="s">
        <v>750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</row>
    <row r="198" spans="1:42" ht="15.75" thickBot="1" x14ac:dyDescent="0.3">
      <c r="A198" t="s">
        <v>270</v>
      </c>
      <c r="B198" t="s">
        <v>280</v>
      </c>
      <c r="C198" t="s">
        <v>1105</v>
      </c>
      <c r="D198" t="s">
        <v>281</v>
      </c>
      <c r="E198" s="33" t="s">
        <v>19</v>
      </c>
      <c r="F198" s="33" t="s">
        <v>28</v>
      </c>
      <c r="G198" s="33"/>
      <c r="H198" s="33" t="s">
        <v>751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</row>
    <row r="199" spans="1:42" ht="15.75" thickBot="1" x14ac:dyDescent="0.3">
      <c r="A199" t="s">
        <v>270</v>
      </c>
      <c r="B199" t="s">
        <v>283</v>
      </c>
      <c r="C199" t="s">
        <v>1105</v>
      </c>
      <c r="D199" t="s">
        <v>284</v>
      </c>
      <c r="E199" s="19"/>
      <c r="F199" s="33" t="s">
        <v>1352</v>
      </c>
      <c r="G199" s="33"/>
      <c r="H199" s="33" t="s">
        <v>754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</row>
    <row r="200" spans="1:42" ht="15.75" thickBot="1" x14ac:dyDescent="0.3">
      <c r="A200" t="s">
        <v>270</v>
      </c>
      <c r="B200" t="s">
        <v>286</v>
      </c>
      <c r="C200" t="s">
        <v>1105</v>
      </c>
      <c r="D200" t="s">
        <v>287</v>
      </c>
      <c r="E200" s="33" t="s">
        <v>15</v>
      </c>
      <c r="F200" s="33" t="s">
        <v>28</v>
      </c>
      <c r="G200" s="33"/>
      <c r="H200" s="33" t="s">
        <v>757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</row>
    <row r="201" spans="1:42" ht="15.75" thickBot="1" x14ac:dyDescent="0.3">
      <c r="A201" t="s">
        <v>270</v>
      </c>
      <c r="B201" s="33" t="s">
        <v>1254</v>
      </c>
      <c r="C201" s="33" t="s">
        <v>1105</v>
      </c>
      <c r="D201" t="s">
        <v>1249</v>
      </c>
      <c r="E201" s="33" t="s">
        <v>15</v>
      </c>
      <c r="F201" s="33" t="s">
        <v>28</v>
      </c>
      <c r="G201" s="33"/>
      <c r="H201" s="33" t="s">
        <v>1250</v>
      </c>
      <c r="I201" s="34">
        <f>COUNTIF(L201:AM201,"")</f>
        <v>27</v>
      </c>
      <c r="J201" s="34">
        <f t="shared" ref="J201" si="29">COUNTIF(L201:AM201,"APAGADO")</f>
        <v>1</v>
      </c>
      <c r="K201" s="35">
        <f t="shared" ref="K201" si="30">(I201)/(J201+I201)</f>
        <v>0.9642857142857143</v>
      </c>
      <c r="L201" s="84" t="s">
        <v>1590</v>
      </c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</row>
    <row r="202" spans="1:42" ht="15.75" thickBot="1" x14ac:dyDescent="0.3">
      <c r="A202" t="s">
        <v>290</v>
      </c>
      <c r="B202" t="s">
        <v>1008</v>
      </c>
      <c r="C202" t="s">
        <v>1105</v>
      </c>
      <c r="D202" t="s">
        <v>1132</v>
      </c>
      <c r="E202" s="33" t="s">
        <v>19</v>
      </c>
      <c r="F202" s="33" t="s">
        <v>20</v>
      </c>
      <c r="G202" s="33"/>
      <c r="H202" s="33" t="s">
        <v>758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</row>
    <row r="203" spans="1:42" ht="15.75" thickBot="1" x14ac:dyDescent="0.3">
      <c r="A203" t="s">
        <v>232</v>
      </c>
      <c r="B203" t="s">
        <v>288</v>
      </c>
      <c r="C203" t="s">
        <v>1106</v>
      </c>
      <c r="D203" t="s">
        <v>289</v>
      </c>
      <c r="E203" s="33" t="s">
        <v>15</v>
      </c>
      <c r="F203" s="33" t="s">
        <v>1099</v>
      </c>
      <c r="G203" s="33"/>
      <c r="H203" s="33" t="s">
        <v>1108</v>
      </c>
      <c r="I203" s="34">
        <f t="shared" si="21"/>
        <v>6</v>
      </c>
      <c r="J203" s="34">
        <f t="shared" si="22"/>
        <v>22</v>
      </c>
      <c r="K203" s="35">
        <f t="shared" si="23"/>
        <v>0.21428571428571427</v>
      </c>
      <c r="L203" s="84" t="s">
        <v>1590</v>
      </c>
      <c r="M203" s="84" t="s">
        <v>1590</v>
      </c>
      <c r="N203" s="84" t="s">
        <v>1590</v>
      </c>
      <c r="O203" s="84" t="s">
        <v>1590</v>
      </c>
      <c r="P203" s="84"/>
      <c r="Q203" s="84" t="s">
        <v>1590</v>
      </c>
      <c r="R203" s="85"/>
      <c r="S203" s="84" t="s">
        <v>1590</v>
      </c>
      <c r="T203" s="84" t="s">
        <v>1590</v>
      </c>
      <c r="U203" s="84" t="s">
        <v>1590</v>
      </c>
      <c r="V203" s="84" t="s">
        <v>1590</v>
      </c>
      <c r="W203" s="84" t="s">
        <v>1590</v>
      </c>
      <c r="X203" s="84" t="s">
        <v>1590</v>
      </c>
      <c r="Y203" s="84" t="s">
        <v>1590</v>
      </c>
      <c r="Z203" s="84" t="s">
        <v>1590</v>
      </c>
      <c r="AA203" s="84" t="s">
        <v>1590</v>
      </c>
      <c r="AB203" s="84" t="s">
        <v>1590</v>
      </c>
      <c r="AC203" s="84" t="s">
        <v>1590</v>
      </c>
      <c r="AD203" s="84"/>
      <c r="AE203" s="84" t="s">
        <v>1590</v>
      </c>
      <c r="AF203" s="84" t="s">
        <v>1590</v>
      </c>
      <c r="AG203" s="84" t="s">
        <v>1590</v>
      </c>
      <c r="AH203" s="84" t="s">
        <v>1590</v>
      </c>
      <c r="AI203" s="84" t="s">
        <v>1590</v>
      </c>
      <c r="AJ203" s="84" t="s">
        <v>1590</v>
      </c>
      <c r="AK203" s="84"/>
      <c r="AL203" s="84"/>
      <c r="AM203" s="84"/>
      <c r="AN203" s="84"/>
      <c r="AO203" s="84"/>
      <c r="AP203" s="84"/>
    </row>
    <row r="204" spans="1:42" ht="15.75" thickBot="1" x14ac:dyDescent="0.3">
      <c r="A204" t="s">
        <v>290</v>
      </c>
      <c r="B204" t="s">
        <v>291</v>
      </c>
      <c r="C204" t="s">
        <v>1106</v>
      </c>
      <c r="D204" t="s">
        <v>292</v>
      </c>
      <c r="E204" s="33" t="s">
        <v>15</v>
      </c>
      <c r="F204" s="33" t="s">
        <v>28</v>
      </c>
      <c r="G204" s="33"/>
      <c r="H204" s="33" t="s">
        <v>759</v>
      </c>
      <c r="I204" s="34">
        <f t="shared" si="21"/>
        <v>17</v>
      </c>
      <c r="J204" s="34">
        <f t="shared" si="22"/>
        <v>11</v>
      </c>
      <c r="K204" s="35">
        <f t="shared" si="23"/>
        <v>0.6071428571428571</v>
      </c>
      <c r="L204" s="84"/>
      <c r="M204" s="84" t="s">
        <v>1590</v>
      </c>
      <c r="N204" s="84" t="s">
        <v>1590</v>
      </c>
      <c r="O204" s="84" t="s">
        <v>1590</v>
      </c>
      <c r="P204" s="84"/>
      <c r="Q204" s="84" t="s">
        <v>1590</v>
      </c>
      <c r="R204" s="84"/>
      <c r="S204" s="84" t="s">
        <v>1590</v>
      </c>
      <c r="T204" s="84" t="s">
        <v>1590</v>
      </c>
      <c r="U204" s="84" t="s">
        <v>1590</v>
      </c>
      <c r="V204" s="84" t="s">
        <v>1590</v>
      </c>
      <c r="W204" s="84"/>
      <c r="X204" s="84"/>
      <c r="Y204" s="84"/>
      <c r="Z204" s="84"/>
      <c r="AA204" s="84"/>
      <c r="AB204" s="84"/>
      <c r="AC204" s="84"/>
      <c r="AD204" s="84"/>
      <c r="AE204" s="84" t="s">
        <v>1590</v>
      </c>
      <c r="AF204" s="84" t="s">
        <v>1590</v>
      </c>
      <c r="AG204" s="84"/>
      <c r="AH204" s="84" t="s">
        <v>1590</v>
      </c>
      <c r="AI204" s="84"/>
      <c r="AJ204" s="84"/>
      <c r="AK204" s="84"/>
      <c r="AL204" s="84"/>
      <c r="AM204" s="84"/>
      <c r="AN204" s="84"/>
      <c r="AO204" s="84"/>
      <c r="AP204" s="84"/>
    </row>
    <row r="205" spans="1:42" ht="15.75" thickBot="1" x14ac:dyDescent="0.3">
      <c r="A205" t="s">
        <v>12</v>
      </c>
      <c r="B205" s="38" t="s">
        <v>13</v>
      </c>
      <c r="C205" t="s">
        <v>1106</v>
      </c>
      <c r="D205" t="s">
        <v>14</v>
      </c>
      <c r="E205" s="33" t="s">
        <v>15</v>
      </c>
      <c r="F205" s="33" t="s">
        <v>1099</v>
      </c>
      <c r="G205" s="33"/>
      <c r="H205" s="33" t="s">
        <v>760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</row>
    <row r="206" spans="1:42" ht="15.75" thickBot="1" x14ac:dyDescent="0.3">
      <c r="A206" t="s">
        <v>378</v>
      </c>
      <c r="B206" t="s">
        <v>1009</v>
      </c>
      <c r="C206" t="s">
        <v>1106</v>
      </c>
      <c r="D206" t="s">
        <v>1010</v>
      </c>
      <c r="E206" s="33" t="s">
        <v>73</v>
      </c>
      <c r="F206" s="33" t="s">
        <v>28</v>
      </c>
      <c r="G206" s="33"/>
      <c r="H206" s="33" t="s">
        <v>1261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</row>
    <row r="207" spans="1:42" ht="15.75" thickBot="1" x14ac:dyDescent="0.3">
      <c r="A207" t="s">
        <v>1011</v>
      </c>
      <c r="B207" t="s">
        <v>1012</v>
      </c>
      <c r="C207" t="s">
        <v>1106</v>
      </c>
      <c r="D207" t="s">
        <v>1010</v>
      </c>
      <c r="E207" s="33" t="s">
        <v>73</v>
      </c>
      <c r="F207" s="33" t="s">
        <v>28</v>
      </c>
      <c r="G207" s="33"/>
      <c r="H207" s="33" t="s">
        <v>1262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</row>
    <row r="208" spans="1:42" ht="15.75" thickBot="1" x14ac:dyDescent="0.3">
      <c r="A208" t="s">
        <v>17</v>
      </c>
      <c r="B208" s="38" t="s">
        <v>18</v>
      </c>
      <c r="C208" t="s">
        <v>1106</v>
      </c>
      <c r="D208" t="s">
        <v>1133</v>
      </c>
      <c r="E208" s="33" t="s">
        <v>19</v>
      </c>
      <c r="F208" s="33" t="s">
        <v>1352</v>
      </c>
      <c r="G208" s="33"/>
      <c r="H208" s="33" t="s">
        <v>1605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</row>
    <row r="209" spans="1:42" ht="15.75" thickBot="1" x14ac:dyDescent="0.3">
      <c r="A209" t="s">
        <v>17</v>
      </c>
      <c r="B209" s="38" t="s">
        <v>21</v>
      </c>
      <c r="C209" t="s">
        <v>1106</v>
      </c>
      <c r="D209" t="s">
        <v>22</v>
      </c>
      <c r="E209" s="33" t="s">
        <v>19</v>
      </c>
      <c r="F209" s="33" t="s">
        <v>1352</v>
      </c>
      <c r="G209" s="33"/>
      <c r="H209" s="33" t="s">
        <v>1606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</row>
    <row r="210" spans="1:42" ht="15.75" thickBot="1" x14ac:dyDescent="0.3">
      <c r="A210" t="s">
        <v>17</v>
      </c>
      <c r="B210" s="38" t="s">
        <v>23</v>
      </c>
      <c r="C210" t="s">
        <v>1106</v>
      </c>
      <c r="D210" t="s">
        <v>614</v>
      </c>
      <c r="E210" s="33" t="s">
        <v>15</v>
      </c>
      <c r="F210" s="33" t="s">
        <v>1099</v>
      </c>
      <c r="G210" s="33" t="s">
        <v>1300</v>
      </c>
      <c r="H210" s="33" t="s">
        <v>761</v>
      </c>
      <c r="I210" s="34">
        <f t="shared" si="21"/>
        <v>27</v>
      </c>
      <c r="J210" s="34">
        <f t="shared" si="22"/>
        <v>1</v>
      </c>
      <c r="K210" s="35">
        <f t="shared" si="23"/>
        <v>0.9642857142857143</v>
      </c>
      <c r="L210" s="84" t="s">
        <v>1590</v>
      </c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</row>
    <row r="211" spans="1:42" ht="15.75" thickBot="1" x14ac:dyDescent="0.3">
      <c r="A211" t="s">
        <v>17</v>
      </c>
      <c r="B211" s="38" t="s">
        <v>24</v>
      </c>
      <c r="C211" t="s">
        <v>1106</v>
      </c>
      <c r="D211" t="s">
        <v>25</v>
      </c>
      <c r="E211" s="33" t="s">
        <v>15</v>
      </c>
      <c r="F211" s="33" t="s">
        <v>20</v>
      </c>
      <c r="G211" s="33"/>
      <c r="H211" s="33" t="s">
        <v>762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</row>
    <row r="212" spans="1:42" ht="15.75" thickBot="1" x14ac:dyDescent="0.3">
      <c r="A212" s="83"/>
      <c r="B212" t="s">
        <v>1277</v>
      </c>
      <c r="C212" t="s">
        <v>1105</v>
      </c>
      <c r="D212" t="s">
        <v>1278</v>
      </c>
      <c r="E212" t="s">
        <v>19</v>
      </c>
      <c r="F212" t="s">
        <v>28</v>
      </c>
      <c r="G212"/>
      <c r="H212" s="33" t="s">
        <v>1318</v>
      </c>
      <c r="I212" s="34">
        <f t="shared" si="21"/>
        <v>28</v>
      </c>
      <c r="J212" s="34">
        <f t="shared" si="22"/>
        <v>0</v>
      </c>
      <c r="K212" s="35">
        <f t="shared" si="23"/>
        <v>1</v>
      </c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</row>
    <row r="213" spans="1:42" ht="15.75" thickBot="1" x14ac:dyDescent="0.3">
      <c r="A213" s="83"/>
      <c r="B213" t="s">
        <v>1524</v>
      </c>
      <c r="C213" t="s">
        <v>1105</v>
      </c>
      <c r="D213" t="s">
        <v>1540</v>
      </c>
      <c r="E213" s="33" t="s">
        <v>15</v>
      </c>
      <c r="F213" s="33" t="s">
        <v>28</v>
      </c>
      <c r="G213"/>
      <c r="H213" s="33" t="s">
        <v>1552</v>
      </c>
      <c r="I213" s="34">
        <f t="shared" si="21"/>
        <v>28</v>
      </c>
      <c r="J213" s="34">
        <f t="shared" si="22"/>
        <v>0</v>
      </c>
      <c r="K213" s="35">
        <f t="shared" si="23"/>
        <v>1</v>
      </c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</row>
    <row r="214" spans="1:42" ht="15.75" thickBot="1" x14ac:dyDescent="0.3">
      <c r="A214" t="s">
        <v>293</v>
      </c>
      <c r="B214" t="s">
        <v>1013</v>
      </c>
      <c r="C214" t="s">
        <v>1105</v>
      </c>
      <c r="D214" t="s">
        <v>294</v>
      </c>
      <c r="E214" s="33" t="s">
        <v>73</v>
      </c>
      <c r="F214" s="33" t="s">
        <v>28</v>
      </c>
      <c r="G214" s="33"/>
      <c r="H214" s="33" t="s">
        <v>763</v>
      </c>
      <c r="I214" s="34">
        <f t="shared" si="21"/>
        <v>28</v>
      </c>
      <c r="J214" s="34">
        <f t="shared" si="22"/>
        <v>0</v>
      </c>
      <c r="K214" s="35">
        <f t="shared" si="23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</row>
    <row r="215" spans="1:42" ht="15.75" thickBot="1" x14ac:dyDescent="0.3">
      <c r="A215" t="s">
        <v>270</v>
      </c>
      <c r="B215" t="s">
        <v>295</v>
      </c>
      <c r="C215" t="s">
        <v>1105</v>
      </c>
      <c r="D215" t="s">
        <v>296</v>
      </c>
      <c r="E215" s="33" t="s">
        <v>73</v>
      </c>
      <c r="F215" s="33" t="s">
        <v>28</v>
      </c>
      <c r="G215" s="33"/>
      <c r="H215" s="33" t="s">
        <v>1103</v>
      </c>
      <c r="I215" s="34">
        <f t="shared" ref="I215:I282" si="31">COUNTIF(L215:AM215,"")</f>
        <v>28</v>
      </c>
      <c r="J215" s="34">
        <f t="shared" si="22"/>
        <v>0</v>
      </c>
      <c r="K215" s="35">
        <f t="shared" si="23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</row>
    <row r="216" spans="1:42" ht="15.75" thickBot="1" x14ac:dyDescent="0.3">
      <c r="A216" t="s">
        <v>297</v>
      </c>
      <c r="B216" t="s">
        <v>1014</v>
      </c>
      <c r="C216" t="s">
        <v>1105</v>
      </c>
      <c r="D216" t="s">
        <v>298</v>
      </c>
      <c r="E216" s="33" t="s">
        <v>19</v>
      </c>
      <c r="F216" s="33" t="s">
        <v>28</v>
      </c>
      <c r="G216" s="33"/>
      <c r="H216" s="33" t="s">
        <v>764</v>
      </c>
      <c r="I216" s="34">
        <f t="shared" si="31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</row>
    <row r="217" spans="1:42" ht="15.75" thickBot="1" x14ac:dyDescent="0.3">
      <c r="A217" t="s">
        <v>293</v>
      </c>
      <c r="B217" t="s">
        <v>299</v>
      </c>
      <c r="C217" t="s">
        <v>1105</v>
      </c>
      <c r="D217" t="s">
        <v>300</v>
      </c>
      <c r="E217" s="33" t="s">
        <v>19</v>
      </c>
      <c r="F217" s="33" t="s">
        <v>28</v>
      </c>
      <c r="G217" s="33"/>
      <c r="H217" s="33" t="s">
        <v>765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</row>
    <row r="218" spans="1:42" ht="15.75" thickBot="1" x14ac:dyDescent="0.3">
      <c r="A218" t="s">
        <v>297</v>
      </c>
      <c r="B218" t="s">
        <v>1015</v>
      </c>
      <c r="C218" t="s">
        <v>1105</v>
      </c>
      <c r="D218" t="s">
        <v>301</v>
      </c>
      <c r="E218" s="33" t="s">
        <v>19</v>
      </c>
      <c r="F218" s="33" t="s">
        <v>28</v>
      </c>
      <c r="G218" s="33"/>
      <c r="H218" s="33" t="s">
        <v>766</v>
      </c>
      <c r="I218" s="34">
        <f t="shared" si="31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</row>
    <row r="219" spans="1:42" ht="15.75" thickBot="1" x14ac:dyDescent="0.3">
      <c r="A219" t="s">
        <v>297</v>
      </c>
      <c r="B219" t="s">
        <v>302</v>
      </c>
      <c r="C219" t="s">
        <v>1105</v>
      </c>
      <c r="D219" t="s">
        <v>303</v>
      </c>
      <c r="E219" s="33" t="s">
        <v>15</v>
      </c>
      <c r="F219" s="33" t="s">
        <v>20</v>
      </c>
      <c r="G219" s="33"/>
      <c r="H219" s="33" t="s">
        <v>767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</row>
    <row r="220" spans="1:42" ht="15.75" thickBot="1" x14ac:dyDescent="0.3">
      <c r="A220" t="s">
        <v>293</v>
      </c>
      <c r="B220" t="s">
        <v>1291</v>
      </c>
      <c r="C220" t="s">
        <v>1105</v>
      </c>
      <c r="D220" t="s">
        <v>1292</v>
      </c>
      <c r="E220" s="33" t="s">
        <v>19</v>
      </c>
      <c r="F220" s="33" t="s">
        <v>1099</v>
      </c>
      <c r="G220" s="33"/>
      <c r="H220" s="33" t="s">
        <v>1293</v>
      </c>
      <c r="I220" s="34">
        <f t="shared" ref="I220" si="32">COUNTIF(L220:AM220,"")</f>
        <v>25</v>
      </c>
      <c r="J220" s="34">
        <f t="shared" ref="J220" si="33">COUNTIF(L220:AM220,"APAGADO")</f>
        <v>3</v>
      </c>
      <c r="K220" s="35">
        <f t="shared" ref="K220" si="34">(I220)/(J220+I220)</f>
        <v>0.8928571428571429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 t="s">
        <v>1590</v>
      </c>
      <c r="V220" s="84" t="s">
        <v>1590</v>
      </c>
      <c r="W220" s="84" t="s">
        <v>1590</v>
      </c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</row>
    <row r="221" spans="1:42" ht="15.75" thickBot="1" x14ac:dyDescent="0.3">
      <c r="A221" t="s">
        <v>293</v>
      </c>
      <c r="B221" t="s">
        <v>1330</v>
      </c>
      <c r="C221" t="s">
        <v>1105</v>
      </c>
      <c r="D221" t="s">
        <v>1331</v>
      </c>
      <c r="E221" s="33" t="s">
        <v>19</v>
      </c>
      <c r="F221" s="33" t="s">
        <v>1099</v>
      </c>
      <c r="G221" s="33"/>
      <c r="H221" s="33" t="s">
        <v>1588</v>
      </c>
      <c r="I221" s="34">
        <f t="shared" ref="I221" si="35">COUNTIF(L221:AM221,"")</f>
        <v>28</v>
      </c>
      <c r="J221" s="34">
        <f t="shared" ref="J221" si="36">COUNTIF(L221:AM221,"APAGADO")</f>
        <v>0</v>
      </c>
      <c r="K221" s="35">
        <f t="shared" ref="K221" si="37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</row>
    <row r="222" spans="1:42" ht="15.75" thickBot="1" x14ac:dyDescent="0.3">
      <c r="A222" t="s">
        <v>304</v>
      </c>
      <c r="B222" t="s">
        <v>305</v>
      </c>
      <c r="C222" t="s">
        <v>1105</v>
      </c>
      <c r="D222" t="s">
        <v>306</v>
      </c>
      <c r="E222" s="33" t="s">
        <v>73</v>
      </c>
      <c r="F222" s="33" t="s">
        <v>28</v>
      </c>
      <c r="G222" s="33"/>
      <c r="H222" s="33" t="s">
        <v>768</v>
      </c>
      <c r="I222" s="34">
        <f t="shared" si="31"/>
        <v>24</v>
      </c>
      <c r="J222" s="34">
        <f t="shared" si="22"/>
        <v>4</v>
      </c>
      <c r="K222" s="35">
        <f t="shared" si="23"/>
        <v>0.8571428571428571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 t="s">
        <v>1590</v>
      </c>
      <c r="V222" s="84" t="s">
        <v>1590</v>
      </c>
      <c r="W222" s="84" t="s">
        <v>1590</v>
      </c>
      <c r="X222" s="84" t="s">
        <v>1590</v>
      </c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</row>
    <row r="223" spans="1:42" ht="15.75" thickBot="1" x14ac:dyDescent="0.3">
      <c r="A223" t="s">
        <v>304</v>
      </c>
      <c r="B223" t="s">
        <v>307</v>
      </c>
      <c r="C223" t="s">
        <v>1105</v>
      </c>
      <c r="D223" t="s">
        <v>308</v>
      </c>
      <c r="E223" s="33" t="s">
        <v>19</v>
      </c>
      <c r="F223" s="33" t="s">
        <v>20</v>
      </c>
      <c r="G223" s="33"/>
      <c r="H223" s="33" t="s">
        <v>769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 t="s">
        <v>1590</v>
      </c>
      <c r="AJ223" s="84" t="s">
        <v>1590</v>
      </c>
      <c r="AK223" s="84"/>
      <c r="AL223" s="84"/>
      <c r="AM223" s="84"/>
      <c r="AN223" s="84"/>
      <c r="AO223" s="84"/>
      <c r="AP223" s="84"/>
    </row>
    <row r="224" spans="1:42" ht="15.75" thickBot="1" x14ac:dyDescent="0.3">
      <c r="A224" t="s">
        <v>304</v>
      </c>
      <c r="B224" t="s">
        <v>309</v>
      </c>
      <c r="C224" t="s">
        <v>1105</v>
      </c>
      <c r="D224" t="s">
        <v>310</v>
      </c>
      <c r="E224" s="33" t="s">
        <v>19</v>
      </c>
      <c r="F224" s="33" t="s">
        <v>20</v>
      </c>
      <c r="G224" s="33"/>
      <c r="H224" s="33" t="s">
        <v>770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</row>
    <row r="225" spans="1:42" ht="15.75" thickBot="1" x14ac:dyDescent="0.3">
      <c r="A225" t="s">
        <v>304</v>
      </c>
      <c r="B225" t="s">
        <v>311</v>
      </c>
      <c r="C225" t="s">
        <v>1105</v>
      </c>
      <c r="D225" t="s">
        <v>312</v>
      </c>
      <c r="E225" s="33" t="s">
        <v>19</v>
      </c>
      <c r="F225" s="33" t="s">
        <v>1352</v>
      </c>
      <c r="G225" s="33"/>
      <c r="H225" s="33" t="s">
        <v>1612</v>
      </c>
      <c r="I225" s="34">
        <f t="shared" si="31"/>
        <v>25</v>
      </c>
      <c r="J225" s="34">
        <f t="shared" si="22"/>
        <v>3</v>
      </c>
      <c r="K225" s="35">
        <f t="shared" si="23"/>
        <v>0.8928571428571429</v>
      </c>
      <c r="L225" s="84"/>
      <c r="M225" s="84"/>
      <c r="N225" s="84"/>
      <c r="O225" s="84"/>
      <c r="P225" s="84"/>
      <c r="Q225" s="84"/>
      <c r="R225" s="84"/>
      <c r="S225" s="84" t="s">
        <v>1590</v>
      </c>
      <c r="T225" s="84" t="s">
        <v>1590</v>
      </c>
      <c r="U225" s="84" t="s">
        <v>1590</v>
      </c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</row>
    <row r="226" spans="1:42" ht="15.75" thickBot="1" x14ac:dyDescent="0.3">
      <c r="A226" t="s">
        <v>313</v>
      </c>
      <c r="B226" t="s">
        <v>1016</v>
      </c>
      <c r="C226" t="s">
        <v>1105</v>
      </c>
      <c r="D226" t="s">
        <v>316</v>
      </c>
      <c r="E226" s="33" t="s">
        <v>19</v>
      </c>
      <c r="F226" s="33" t="s">
        <v>28</v>
      </c>
      <c r="G226" s="33"/>
      <c r="H226" s="33" t="s">
        <v>771</v>
      </c>
      <c r="I226" s="34">
        <f t="shared" si="31"/>
        <v>25</v>
      </c>
      <c r="J226" s="34">
        <f t="shared" si="22"/>
        <v>3</v>
      </c>
      <c r="K226" s="35">
        <f t="shared" si="23"/>
        <v>0.8928571428571429</v>
      </c>
      <c r="L226" s="84"/>
      <c r="M226" s="84" t="s">
        <v>1590</v>
      </c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 t="s">
        <v>1590</v>
      </c>
      <c r="AJ226" s="84" t="s">
        <v>1590</v>
      </c>
      <c r="AK226" s="84"/>
      <c r="AL226" s="84"/>
      <c r="AM226" s="84"/>
      <c r="AN226" s="84"/>
      <c r="AO226" s="84"/>
      <c r="AP226" s="84"/>
    </row>
    <row r="227" spans="1:42" ht="15.75" thickBot="1" x14ac:dyDescent="0.3">
      <c r="A227" t="s">
        <v>313</v>
      </c>
      <c r="B227" t="s">
        <v>317</v>
      </c>
      <c r="C227" t="s">
        <v>1105</v>
      </c>
      <c r="D227" t="s">
        <v>318</v>
      </c>
      <c r="E227" s="33" t="s">
        <v>19</v>
      </c>
      <c r="F227" s="33" t="s">
        <v>1352</v>
      </c>
      <c r="G227" s="33"/>
      <c r="H227" s="33" t="s">
        <v>1602</v>
      </c>
      <c r="I227" s="34">
        <f t="shared" si="31"/>
        <v>6</v>
      </c>
      <c r="J227" s="34">
        <f t="shared" si="22"/>
        <v>22</v>
      </c>
      <c r="K227" s="35">
        <f t="shared" si="23"/>
        <v>0.21428571428571427</v>
      </c>
      <c r="L227" s="84" t="s">
        <v>1590</v>
      </c>
      <c r="M227" s="84" t="s">
        <v>1590</v>
      </c>
      <c r="N227" s="84" t="s">
        <v>1590</v>
      </c>
      <c r="O227" s="84" t="s">
        <v>1590</v>
      </c>
      <c r="P227" s="84"/>
      <c r="Q227" s="84" t="s">
        <v>1590</v>
      </c>
      <c r="R227" s="84"/>
      <c r="S227" s="84" t="s">
        <v>1590</v>
      </c>
      <c r="T227" s="84" t="s">
        <v>1590</v>
      </c>
      <c r="U227" s="84" t="s">
        <v>1590</v>
      </c>
      <c r="V227" s="84" t="s">
        <v>1590</v>
      </c>
      <c r="W227" s="84" t="s">
        <v>1590</v>
      </c>
      <c r="X227" s="84" t="s">
        <v>1590</v>
      </c>
      <c r="Y227" s="84" t="s">
        <v>1590</v>
      </c>
      <c r="Z227" s="84" t="s">
        <v>1590</v>
      </c>
      <c r="AA227" s="84" t="s">
        <v>1590</v>
      </c>
      <c r="AB227" s="84" t="s">
        <v>1590</v>
      </c>
      <c r="AC227" s="84" t="s">
        <v>1590</v>
      </c>
      <c r="AD227" s="84"/>
      <c r="AE227" s="84" t="s">
        <v>1590</v>
      </c>
      <c r="AF227" s="84" t="s">
        <v>1590</v>
      </c>
      <c r="AG227" s="84" t="s">
        <v>1590</v>
      </c>
      <c r="AH227" s="84" t="s">
        <v>1590</v>
      </c>
      <c r="AI227" s="84" t="s">
        <v>1590</v>
      </c>
      <c r="AJ227" s="84" t="s">
        <v>1590</v>
      </c>
      <c r="AK227" s="84"/>
      <c r="AL227" s="84"/>
      <c r="AM227" s="84"/>
      <c r="AN227" s="84"/>
      <c r="AO227" s="84"/>
      <c r="AP227" s="84"/>
    </row>
    <row r="228" spans="1:42" ht="15.75" thickBot="1" x14ac:dyDescent="0.3">
      <c r="A228" t="s">
        <v>313</v>
      </c>
      <c r="B228" t="s">
        <v>319</v>
      </c>
      <c r="C228" t="s">
        <v>1105</v>
      </c>
      <c r="D228" t="s">
        <v>320</v>
      </c>
      <c r="E228" s="33" t="s">
        <v>19</v>
      </c>
      <c r="F228" s="33" t="s">
        <v>1099</v>
      </c>
      <c r="G228" s="33" t="s">
        <v>1301</v>
      </c>
      <c r="H228" s="33" t="s">
        <v>772</v>
      </c>
      <c r="I228" s="34">
        <f t="shared" si="31"/>
        <v>25</v>
      </c>
      <c r="J228" s="34">
        <f t="shared" si="22"/>
        <v>3</v>
      </c>
      <c r="K228" s="35">
        <f t="shared" si="23"/>
        <v>0.8928571428571429</v>
      </c>
      <c r="L228" s="84"/>
      <c r="M228" s="84" t="s">
        <v>1590</v>
      </c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 t="s">
        <v>1590</v>
      </c>
      <c r="AJ228" s="84" t="s">
        <v>1590</v>
      </c>
      <c r="AK228" s="84"/>
      <c r="AL228" s="84"/>
      <c r="AM228" s="84"/>
      <c r="AN228" s="84"/>
      <c r="AO228" s="84"/>
      <c r="AP228" s="84"/>
    </row>
    <row r="229" spans="1:42" ht="15.75" thickBot="1" x14ac:dyDescent="0.3">
      <c r="A229" t="s">
        <v>313</v>
      </c>
      <c r="B229" t="s">
        <v>321</v>
      </c>
      <c r="C229" t="s">
        <v>1105</v>
      </c>
      <c r="D229" t="s">
        <v>322</v>
      </c>
      <c r="E229" s="33" t="s">
        <v>19</v>
      </c>
      <c r="F229" s="33" t="s">
        <v>1352</v>
      </c>
      <c r="G229" s="33"/>
      <c r="H229" s="33" t="s">
        <v>1592</v>
      </c>
      <c r="I229" s="34">
        <f t="shared" si="31"/>
        <v>22</v>
      </c>
      <c r="J229" s="34">
        <f t="shared" si="22"/>
        <v>6</v>
      </c>
      <c r="K229" s="35">
        <f t="shared" si="23"/>
        <v>0.7857142857142857</v>
      </c>
      <c r="L229" s="84"/>
      <c r="M229" s="84" t="s">
        <v>1590</v>
      </c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 t="s">
        <v>1590</v>
      </c>
      <c r="AG229" s="84" t="s">
        <v>1590</v>
      </c>
      <c r="AH229" s="84" t="s">
        <v>1590</v>
      </c>
      <c r="AI229" s="84" t="s">
        <v>1590</v>
      </c>
      <c r="AJ229" s="84" t="s">
        <v>1590</v>
      </c>
      <c r="AK229" s="84"/>
      <c r="AL229" s="84"/>
      <c r="AM229" s="84"/>
      <c r="AN229" s="84"/>
      <c r="AO229" s="84"/>
      <c r="AP229" s="84"/>
    </row>
    <row r="230" spans="1:42" ht="15.75" thickBot="1" x14ac:dyDescent="0.3">
      <c r="A230" t="s">
        <v>323</v>
      </c>
      <c r="B230" t="s">
        <v>324</v>
      </c>
      <c r="C230" t="s">
        <v>1105</v>
      </c>
      <c r="D230" t="s">
        <v>325</v>
      </c>
      <c r="E230" s="33" t="s">
        <v>19</v>
      </c>
      <c r="F230" s="33" t="s">
        <v>1352</v>
      </c>
      <c r="G230" s="33"/>
      <c r="H230" s="95" t="s">
        <v>1593</v>
      </c>
      <c r="I230" s="34">
        <f t="shared" si="31"/>
        <v>22</v>
      </c>
      <c r="J230" s="34">
        <f t="shared" si="22"/>
        <v>6</v>
      </c>
      <c r="K230" s="35">
        <f t="shared" si="23"/>
        <v>0.7857142857142857</v>
      </c>
      <c r="L230" s="84"/>
      <c r="M230" s="84" t="s">
        <v>1590</v>
      </c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 t="s">
        <v>1590</v>
      </c>
      <c r="AG230" s="84" t="s">
        <v>1590</v>
      </c>
      <c r="AH230" s="84" t="s">
        <v>1590</v>
      </c>
      <c r="AI230" s="84" t="s">
        <v>1590</v>
      </c>
      <c r="AJ230" s="84" t="s">
        <v>1590</v>
      </c>
      <c r="AK230" s="84"/>
      <c r="AL230" s="84"/>
      <c r="AM230" s="84"/>
      <c r="AN230" s="84"/>
      <c r="AO230" s="84"/>
      <c r="AP230" s="84"/>
    </row>
    <row r="231" spans="1:42" ht="15.75" thickBot="1" x14ac:dyDescent="0.3">
      <c r="A231" t="s">
        <v>52</v>
      </c>
      <c r="B231" t="s">
        <v>326</v>
      </c>
      <c r="C231" t="s">
        <v>1105</v>
      </c>
      <c r="D231" t="s">
        <v>327</v>
      </c>
      <c r="E231" s="33" t="s">
        <v>19</v>
      </c>
      <c r="F231" s="33" t="s">
        <v>28</v>
      </c>
      <c r="G231" s="33"/>
      <c r="H231" s="33" t="s">
        <v>773</v>
      </c>
      <c r="I231" s="34">
        <f t="shared" si="31"/>
        <v>25</v>
      </c>
      <c r="J231" s="34">
        <f t="shared" si="22"/>
        <v>3</v>
      </c>
      <c r="K231" s="35">
        <f t="shared" si="23"/>
        <v>0.8928571428571429</v>
      </c>
      <c r="L231" s="84"/>
      <c r="M231" s="84" t="s">
        <v>1590</v>
      </c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 t="s">
        <v>1590</v>
      </c>
      <c r="AJ231" s="84" t="s">
        <v>1590</v>
      </c>
      <c r="AK231" s="84"/>
      <c r="AL231" s="84"/>
      <c r="AM231" s="84"/>
      <c r="AN231" s="84"/>
      <c r="AO231" s="84"/>
      <c r="AP231" s="84"/>
    </row>
    <row r="232" spans="1:42" ht="15.75" thickBot="1" x14ac:dyDescent="0.3">
      <c r="A232" t="s">
        <v>313</v>
      </c>
      <c r="B232" t="s">
        <v>328</v>
      </c>
      <c r="C232" t="s">
        <v>1105</v>
      </c>
      <c r="D232" t="s">
        <v>329</v>
      </c>
      <c r="E232" s="33" t="s">
        <v>19</v>
      </c>
      <c r="F232" s="33" t="s">
        <v>28</v>
      </c>
      <c r="G232" s="33"/>
      <c r="H232" s="33" t="s">
        <v>774</v>
      </c>
      <c r="I232" s="34">
        <f t="shared" si="31"/>
        <v>26</v>
      </c>
      <c r="J232" s="34">
        <f t="shared" si="22"/>
        <v>2</v>
      </c>
      <c r="K232" s="35">
        <f t="shared" si="23"/>
        <v>0.9285714285714286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 t="s">
        <v>1590</v>
      </c>
      <c r="AJ232" s="84" t="s">
        <v>1590</v>
      </c>
      <c r="AK232" s="84"/>
      <c r="AL232" s="84"/>
      <c r="AM232" s="84"/>
      <c r="AN232" s="84"/>
      <c r="AO232" s="84"/>
      <c r="AP232" s="84"/>
    </row>
    <row r="233" spans="1:42" ht="15.75" thickBot="1" x14ac:dyDescent="0.3">
      <c r="A233" t="s">
        <v>313</v>
      </c>
      <c r="B233" t="s">
        <v>314</v>
      </c>
      <c r="C233" t="s">
        <v>1105</v>
      </c>
      <c r="D233" t="s">
        <v>315</v>
      </c>
      <c r="E233" s="33" t="s">
        <v>15</v>
      </c>
      <c r="F233" s="33" t="s">
        <v>1352</v>
      </c>
      <c r="G233" s="33"/>
      <c r="H233" s="33" t="s">
        <v>1601</v>
      </c>
      <c r="I233" s="34">
        <f t="shared" si="31"/>
        <v>26</v>
      </c>
      <c r="J233" s="34">
        <f>COUNTIF(L233:AM233,"APAGADO")</f>
        <v>2</v>
      </c>
      <c r="K233" s="35">
        <f>(I233)/(J233+I233)</f>
        <v>0.9285714285714286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 t="s">
        <v>1590</v>
      </c>
      <c r="AJ233" s="84" t="s">
        <v>1590</v>
      </c>
      <c r="AK233" s="84"/>
      <c r="AL233" s="84"/>
      <c r="AM233" s="84"/>
      <c r="AN233" s="84"/>
      <c r="AO233" s="84"/>
      <c r="AP233" s="84"/>
    </row>
    <row r="234" spans="1:42" ht="15.75" thickBot="1" x14ac:dyDescent="0.3">
      <c r="A234" t="s">
        <v>313</v>
      </c>
      <c r="B234" t="s">
        <v>330</v>
      </c>
      <c r="C234" t="s">
        <v>1105</v>
      </c>
      <c r="D234" t="s">
        <v>331</v>
      </c>
      <c r="E234" s="33" t="s">
        <v>15</v>
      </c>
      <c r="F234" s="33" t="s">
        <v>28</v>
      </c>
      <c r="G234" s="33"/>
      <c r="H234" s="33" t="s">
        <v>775</v>
      </c>
      <c r="I234" s="34">
        <f t="shared" si="31"/>
        <v>24</v>
      </c>
      <c r="J234" s="34">
        <f t="shared" si="22"/>
        <v>4</v>
      </c>
      <c r="K234" s="35">
        <f t="shared" si="23"/>
        <v>0.8571428571428571</v>
      </c>
      <c r="L234" s="84"/>
      <c r="M234" s="84" t="s">
        <v>1590</v>
      </c>
      <c r="N234" s="84" t="s">
        <v>1590</v>
      </c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 t="s">
        <v>1590</v>
      </c>
      <c r="AJ234" s="84" t="s">
        <v>1590</v>
      </c>
      <c r="AK234" s="84"/>
      <c r="AL234" s="84"/>
      <c r="AM234" s="84"/>
      <c r="AN234" s="84"/>
      <c r="AO234" s="84"/>
      <c r="AP234" s="84"/>
    </row>
    <row r="235" spans="1:42" ht="15.75" thickBot="1" x14ac:dyDescent="0.3">
      <c r="A235" t="s">
        <v>313</v>
      </c>
      <c r="B235" t="s">
        <v>1567</v>
      </c>
      <c r="C235" t="s">
        <v>1105</v>
      </c>
      <c r="D235" t="s">
        <v>1568</v>
      </c>
      <c r="E235" s="33"/>
      <c r="F235" s="33" t="s">
        <v>1352</v>
      </c>
      <c r="G235" s="33"/>
      <c r="H235" s="33" t="s">
        <v>1586</v>
      </c>
      <c r="I235" s="34">
        <f t="shared" si="31"/>
        <v>24</v>
      </c>
      <c r="J235" s="34">
        <f t="shared" si="22"/>
        <v>4</v>
      </c>
      <c r="K235" s="35">
        <f t="shared" si="23"/>
        <v>0.8571428571428571</v>
      </c>
      <c r="L235" s="84"/>
      <c r="M235" s="84" t="s">
        <v>1590</v>
      </c>
      <c r="N235" s="84" t="s">
        <v>1590</v>
      </c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 t="s">
        <v>1590</v>
      </c>
      <c r="AJ235" s="84" t="s">
        <v>1590</v>
      </c>
      <c r="AK235" s="84"/>
      <c r="AL235" s="84"/>
      <c r="AM235" s="84"/>
      <c r="AN235" s="84"/>
      <c r="AO235" s="84"/>
      <c r="AP235" s="84"/>
    </row>
    <row r="236" spans="1:42" ht="15.75" thickBot="1" x14ac:dyDescent="0.3">
      <c r="A236" t="s">
        <v>334</v>
      </c>
      <c r="B236" t="s">
        <v>332</v>
      </c>
      <c r="C236" t="s">
        <v>1106</v>
      </c>
      <c r="D236" t="s">
        <v>333</v>
      </c>
      <c r="E236" s="33" t="s">
        <v>15</v>
      </c>
      <c r="F236" s="33" t="s">
        <v>28</v>
      </c>
      <c r="G236" s="33"/>
      <c r="H236" s="33" t="s">
        <v>776</v>
      </c>
      <c r="I236" s="34">
        <f t="shared" si="31"/>
        <v>25</v>
      </c>
      <c r="J236" s="34">
        <f t="shared" si="22"/>
        <v>3</v>
      </c>
      <c r="K236" s="35">
        <f t="shared" si="23"/>
        <v>0.8928571428571429</v>
      </c>
      <c r="L236" s="84"/>
      <c r="M236" s="84" t="s">
        <v>1590</v>
      </c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 t="s">
        <v>1590</v>
      </c>
      <c r="Z236" s="84" t="s">
        <v>1590</v>
      </c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</row>
    <row r="237" spans="1:42" ht="15.75" thickBot="1" x14ac:dyDescent="0.3">
      <c r="A237" t="s">
        <v>334</v>
      </c>
      <c r="B237" t="s">
        <v>335</v>
      </c>
      <c r="C237" t="s">
        <v>1106</v>
      </c>
      <c r="D237" t="s">
        <v>336</v>
      </c>
      <c r="E237" s="33" t="s">
        <v>73</v>
      </c>
      <c r="F237" s="33" t="s">
        <v>28</v>
      </c>
      <c r="G237" s="33"/>
      <c r="H237" s="33" t="s">
        <v>777</v>
      </c>
      <c r="I237" s="34">
        <f t="shared" si="31"/>
        <v>27</v>
      </c>
      <c r="J237" s="34">
        <f t="shared" si="22"/>
        <v>1</v>
      </c>
      <c r="K237" s="35">
        <f t="shared" si="23"/>
        <v>0.9642857142857143</v>
      </c>
      <c r="L237" s="84"/>
      <c r="M237" s="84" t="s">
        <v>1590</v>
      </c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</row>
    <row r="238" spans="1:42" ht="15.75" thickBot="1" x14ac:dyDescent="0.3">
      <c r="A238" t="s">
        <v>334</v>
      </c>
      <c r="B238" t="s">
        <v>337</v>
      </c>
      <c r="C238" t="s">
        <v>1106</v>
      </c>
      <c r="D238" t="s">
        <v>336</v>
      </c>
      <c r="E238" s="33" t="s">
        <v>73</v>
      </c>
      <c r="F238" s="33" t="s">
        <v>28</v>
      </c>
      <c r="G238" s="33"/>
      <c r="H238" s="33" t="s">
        <v>778</v>
      </c>
      <c r="I238" s="34">
        <f t="shared" si="31"/>
        <v>27</v>
      </c>
      <c r="J238" s="34">
        <f t="shared" si="22"/>
        <v>1</v>
      </c>
      <c r="K238" s="35">
        <f t="shared" si="23"/>
        <v>0.9642857142857143</v>
      </c>
      <c r="L238" s="84"/>
      <c r="M238" s="84" t="s">
        <v>1590</v>
      </c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</row>
    <row r="239" spans="1:42" ht="15.75" thickBot="1" x14ac:dyDescent="0.3">
      <c r="A239" t="s">
        <v>334</v>
      </c>
      <c r="B239" t="s">
        <v>338</v>
      </c>
      <c r="C239" t="s">
        <v>1106</v>
      </c>
      <c r="D239" t="s">
        <v>339</v>
      </c>
      <c r="E239" s="33" t="s">
        <v>73</v>
      </c>
      <c r="F239" s="33" t="s">
        <v>28</v>
      </c>
      <c r="G239" s="33"/>
      <c r="H239" s="33" t="s">
        <v>779</v>
      </c>
      <c r="I239" s="34">
        <f t="shared" si="31"/>
        <v>27</v>
      </c>
      <c r="J239" s="34">
        <f t="shared" si="22"/>
        <v>1</v>
      </c>
      <c r="K239" s="35">
        <f t="shared" si="23"/>
        <v>0.9642857142857143</v>
      </c>
      <c r="L239" s="84"/>
      <c r="M239" s="84" t="s">
        <v>1590</v>
      </c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</row>
    <row r="240" spans="1:42" ht="15.75" thickBot="1" x14ac:dyDescent="0.3">
      <c r="A240" t="s">
        <v>334</v>
      </c>
      <c r="B240" t="s">
        <v>340</v>
      </c>
      <c r="C240" t="s">
        <v>1106</v>
      </c>
      <c r="D240" t="s">
        <v>339</v>
      </c>
      <c r="E240" s="33" t="s">
        <v>73</v>
      </c>
      <c r="F240" s="33" t="s">
        <v>28</v>
      </c>
      <c r="G240" s="33"/>
      <c r="H240" s="33" t="s">
        <v>780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4"/>
      <c r="M240" s="84" t="s">
        <v>1590</v>
      </c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</row>
    <row r="241" spans="1:42" ht="15.75" thickBot="1" x14ac:dyDescent="0.3">
      <c r="A241" t="s">
        <v>41</v>
      </c>
      <c r="B241" t="s">
        <v>342</v>
      </c>
      <c r="C241" t="s">
        <v>1105</v>
      </c>
      <c r="D241" t="s">
        <v>343</v>
      </c>
      <c r="E241" s="33" t="s">
        <v>15</v>
      </c>
      <c r="F241" s="33" t="s">
        <v>28</v>
      </c>
      <c r="G241" s="33"/>
      <c r="H241" s="33" t="s">
        <v>783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</row>
    <row r="242" spans="1:42" ht="15.75" thickBot="1" x14ac:dyDescent="0.3">
      <c r="A242" t="s">
        <v>41</v>
      </c>
      <c r="B242" t="s">
        <v>344</v>
      </c>
      <c r="C242" t="s">
        <v>1105</v>
      </c>
      <c r="D242" t="s">
        <v>343</v>
      </c>
      <c r="E242" s="33" t="s">
        <v>73</v>
      </c>
      <c r="F242" s="33" t="s">
        <v>28</v>
      </c>
      <c r="G242" s="33"/>
      <c r="H242" s="33" t="s">
        <v>784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</row>
    <row r="243" spans="1:42" ht="15.75" thickBot="1" x14ac:dyDescent="0.3">
      <c r="A243" t="s">
        <v>41</v>
      </c>
      <c r="B243" t="s">
        <v>1018</v>
      </c>
      <c r="C243" t="s">
        <v>1105</v>
      </c>
      <c r="D243" t="s">
        <v>1019</v>
      </c>
      <c r="E243" s="33" t="s">
        <v>73</v>
      </c>
      <c r="F243" s="33" t="s">
        <v>28</v>
      </c>
      <c r="G243" s="33"/>
      <c r="H243" s="33" t="s">
        <v>1319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</row>
    <row r="244" spans="1:42" ht="15.75" thickBot="1" x14ac:dyDescent="0.3">
      <c r="A244" t="s">
        <v>189</v>
      </c>
      <c r="B244" t="s">
        <v>345</v>
      </c>
      <c r="C244" t="s">
        <v>1106</v>
      </c>
      <c r="D244" t="s">
        <v>346</v>
      </c>
      <c r="E244" s="33" t="s">
        <v>15</v>
      </c>
      <c r="F244" s="33" t="s">
        <v>28</v>
      </c>
      <c r="G244" s="33"/>
      <c r="H244" s="33" t="s">
        <v>785</v>
      </c>
      <c r="I244" s="34">
        <f t="shared" si="31"/>
        <v>10</v>
      </c>
      <c r="J244" s="34">
        <f t="shared" si="22"/>
        <v>18</v>
      </c>
      <c r="K244" s="35">
        <f t="shared" si="23"/>
        <v>0.35714285714285715</v>
      </c>
      <c r="L244" s="84" t="s">
        <v>1590</v>
      </c>
      <c r="M244" s="84" t="s">
        <v>1590</v>
      </c>
      <c r="N244" s="84" t="s">
        <v>1590</v>
      </c>
      <c r="O244" s="84" t="s">
        <v>1590</v>
      </c>
      <c r="P244" s="84"/>
      <c r="Q244" s="84" t="s">
        <v>1590</v>
      </c>
      <c r="R244" s="84"/>
      <c r="S244" s="84" t="s">
        <v>1590</v>
      </c>
      <c r="T244" s="84" t="s">
        <v>1590</v>
      </c>
      <c r="U244" s="84" t="s">
        <v>1590</v>
      </c>
      <c r="V244" s="84" t="s">
        <v>1590</v>
      </c>
      <c r="W244" s="84" t="s">
        <v>1590</v>
      </c>
      <c r="X244" s="84" t="s">
        <v>1590</v>
      </c>
      <c r="Y244" s="84" t="s">
        <v>1590</v>
      </c>
      <c r="Z244" s="84"/>
      <c r="AA244" s="84" t="s">
        <v>1590</v>
      </c>
      <c r="AB244" s="84" t="s">
        <v>1590</v>
      </c>
      <c r="AC244" s="84" t="s">
        <v>1590</v>
      </c>
      <c r="AD244" s="84"/>
      <c r="AE244" s="84"/>
      <c r="AF244" s="84"/>
      <c r="AG244" s="84"/>
      <c r="AH244" s="84" t="s">
        <v>1590</v>
      </c>
      <c r="AI244" s="84" t="s">
        <v>1590</v>
      </c>
      <c r="AJ244" s="84" t="s">
        <v>1590</v>
      </c>
      <c r="AK244" s="84"/>
      <c r="AL244" s="84"/>
      <c r="AM244" s="84"/>
      <c r="AN244" s="84"/>
      <c r="AO244" s="84"/>
      <c r="AP244" s="84"/>
    </row>
    <row r="245" spans="1:42" ht="15.75" thickBot="1" x14ac:dyDescent="0.3">
      <c r="A245" t="s">
        <v>189</v>
      </c>
      <c r="B245" t="s">
        <v>347</v>
      </c>
      <c r="C245" t="s">
        <v>1106</v>
      </c>
      <c r="D245" t="s">
        <v>346</v>
      </c>
      <c r="E245" s="33" t="s">
        <v>73</v>
      </c>
      <c r="F245" s="33" t="s">
        <v>28</v>
      </c>
      <c r="G245" s="33"/>
      <c r="H245" s="33" t="s">
        <v>786</v>
      </c>
      <c r="I245" s="34">
        <f t="shared" si="31"/>
        <v>28</v>
      </c>
      <c r="J245" s="34">
        <f t="shared" si="22"/>
        <v>0</v>
      </c>
      <c r="K245" s="35">
        <f t="shared" si="23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</row>
    <row r="246" spans="1:42" ht="15.75" thickBot="1" x14ac:dyDescent="0.3">
      <c r="A246" t="s">
        <v>189</v>
      </c>
      <c r="B246" t="s">
        <v>1341</v>
      </c>
      <c r="C246" t="s">
        <v>1106</v>
      </c>
      <c r="D246" t="s">
        <v>1020</v>
      </c>
      <c r="E246" s="33" t="s">
        <v>73</v>
      </c>
      <c r="F246" s="33" t="s">
        <v>28</v>
      </c>
      <c r="G246" s="33"/>
      <c r="H246" s="33" t="s">
        <v>1320</v>
      </c>
      <c r="I246" s="34">
        <f>COUNTIF(L246:AM246,"")</f>
        <v>26</v>
      </c>
      <c r="J246" s="34">
        <f>COUNTIF(L246:AM246,"APAGADO")</f>
        <v>2</v>
      </c>
      <c r="K246" s="35">
        <f>(I246)/(J246+I246)</f>
        <v>0.9285714285714286</v>
      </c>
      <c r="L246" s="84"/>
      <c r="M246" s="84"/>
      <c r="N246" s="84"/>
      <c r="O246" s="84"/>
      <c r="P246" s="84"/>
      <c r="Q246" s="84"/>
      <c r="R246" s="84"/>
      <c r="S246" s="84"/>
      <c r="T246" s="84" t="s">
        <v>1590</v>
      </c>
      <c r="U246" s="84"/>
      <c r="V246" s="84"/>
      <c r="W246" s="84"/>
      <c r="X246" s="84"/>
      <c r="Y246" s="84" t="s">
        <v>1590</v>
      </c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</row>
    <row r="247" spans="1:42" ht="15.75" thickBot="1" x14ac:dyDescent="0.3">
      <c r="A247" t="s">
        <v>217</v>
      </c>
      <c r="B247" t="s">
        <v>348</v>
      </c>
      <c r="C247" t="s">
        <v>1106</v>
      </c>
      <c r="D247" t="s">
        <v>349</v>
      </c>
      <c r="E247" s="33" t="s">
        <v>15</v>
      </c>
      <c r="F247" s="33" t="s">
        <v>28</v>
      </c>
      <c r="G247" s="33"/>
      <c r="H247" s="33" t="s">
        <v>787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</row>
    <row r="248" spans="1:42" ht="15.75" thickBot="1" x14ac:dyDescent="0.3">
      <c r="A248" t="s">
        <v>217</v>
      </c>
      <c r="B248" t="s">
        <v>350</v>
      </c>
      <c r="C248" t="s">
        <v>1106</v>
      </c>
      <c r="D248" t="s">
        <v>349</v>
      </c>
      <c r="E248" s="33" t="s">
        <v>73</v>
      </c>
      <c r="F248" s="33" t="s">
        <v>28</v>
      </c>
      <c r="G248" s="33"/>
      <c r="H248" s="33" t="s">
        <v>788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</row>
    <row r="249" spans="1:42" ht="15.75" thickBot="1" x14ac:dyDescent="0.3">
      <c r="A249" t="s">
        <v>217</v>
      </c>
      <c r="B249" t="s">
        <v>1340</v>
      </c>
      <c r="C249" t="s">
        <v>1106</v>
      </c>
      <c r="D249" t="s">
        <v>1021</v>
      </c>
      <c r="E249" s="33" t="s">
        <v>19</v>
      </c>
      <c r="F249" s="33" t="s">
        <v>28</v>
      </c>
      <c r="G249" s="33"/>
      <c r="H249" s="33" t="s">
        <v>1321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</row>
    <row r="250" spans="1:42" ht="15.75" thickBot="1" x14ac:dyDescent="0.3">
      <c r="A250" t="s">
        <v>290</v>
      </c>
      <c r="B250" t="s">
        <v>351</v>
      </c>
      <c r="C250" t="s">
        <v>1105</v>
      </c>
      <c r="D250" t="s">
        <v>352</v>
      </c>
      <c r="E250" s="33" t="s">
        <v>73</v>
      </c>
      <c r="F250" s="33" t="s">
        <v>28</v>
      </c>
      <c r="G250" s="33"/>
      <c r="H250" s="33" t="s">
        <v>790</v>
      </c>
      <c r="I250" s="34">
        <f t="shared" si="31"/>
        <v>17</v>
      </c>
      <c r="J250" s="34">
        <f t="shared" si="22"/>
        <v>11</v>
      </c>
      <c r="K250" s="35">
        <f t="shared" si="23"/>
        <v>0.6071428571428571</v>
      </c>
      <c r="L250" s="84" t="s">
        <v>1590</v>
      </c>
      <c r="M250" s="84" t="s">
        <v>1590</v>
      </c>
      <c r="N250" s="84" t="s">
        <v>1590</v>
      </c>
      <c r="O250" s="84" t="s">
        <v>1590</v>
      </c>
      <c r="P250" s="84"/>
      <c r="Q250" s="84" t="s">
        <v>1590</v>
      </c>
      <c r="R250" s="84"/>
      <c r="S250" s="84" t="s">
        <v>1590</v>
      </c>
      <c r="T250" s="84" t="s">
        <v>1590</v>
      </c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 t="s">
        <v>1590</v>
      </c>
      <c r="AF250" s="84" t="s">
        <v>1590</v>
      </c>
      <c r="AG250" s="84" t="s">
        <v>1590</v>
      </c>
      <c r="AH250" s="84" t="s">
        <v>1590</v>
      </c>
      <c r="AI250" s="84"/>
      <c r="AJ250" s="84"/>
      <c r="AK250" s="84"/>
      <c r="AL250" s="84"/>
      <c r="AM250" s="84"/>
      <c r="AN250" s="84"/>
      <c r="AO250" s="84"/>
      <c r="AP250" s="84"/>
    </row>
    <row r="251" spans="1:42" ht="15.75" thickBot="1" x14ac:dyDescent="0.3">
      <c r="A251" t="s">
        <v>290</v>
      </c>
      <c r="B251" t="s">
        <v>367</v>
      </c>
      <c r="C251" t="s">
        <v>1106</v>
      </c>
      <c r="D251" t="s">
        <v>352</v>
      </c>
      <c r="E251" s="33" t="s">
        <v>15</v>
      </c>
      <c r="F251" s="33" t="s">
        <v>28</v>
      </c>
      <c r="G251" s="33"/>
      <c r="H251" s="33" t="s">
        <v>791</v>
      </c>
      <c r="I251" s="34">
        <f>COUNTIF(L251:AM251,"")</f>
        <v>9</v>
      </c>
      <c r="J251" s="34">
        <f>COUNTIF(L251:AM251,"APAGADO")</f>
        <v>19</v>
      </c>
      <c r="K251" s="35">
        <f>(I251)/(J251+I251)</f>
        <v>0.32142857142857145</v>
      </c>
      <c r="L251" s="84" t="s">
        <v>1590</v>
      </c>
      <c r="M251" s="84" t="s">
        <v>1590</v>
      </c>
      <c r="N251" s="84" t="s">
        <v>1590</v>
      </c>
      <c r="O251" s="84" t="s">
        <v>1590</v>
      </c>
      <c r="P251" s="84"/>
      <c r="Q251" s="84" t="s">
        <v>1590</v>
      </c>
      <c r="R251" s="84"/>
      <c r="S251" s="84" t="s">
        <v>1590</v>
      </c>
      <c r="T251" s="84" t="s">
        <v>1590</v>
      </c>
      <c r="U251" s="84" t="s">
        <v>1590</v>
      </c>
      <c r="V251" s="84" t="s">
        <v>1590</v>
      </c>
      <c r="W251" s="84" t="s">
        <v>1590</v>
      </c>
      <c r="X251" s="84" t="s">
        <v>1590</v>
      </c>
      <c r="Y251" s="84" t="s">
        <v>1590</v>
      </c>
      <c r="Z251" s="84"/>
      <c r="AA251" s="84" t="s">
        <v>1590</v>
      </c>
      <c r="AB251" s="84" t="s">
        <v>1590</v>
      </c>
      <c r="AC251" s="84" t="s">
        <v>1590</v>
      </c>
      <c r="AD251" s="84"/>
      <c r="AE251" s="84" t="s">
        <v>1590</v>
      </c>
      <c r="AF251" s="84" t="s">
        <v>1590</v>
      </c>
      <c r="AG251" s="84"/>
      <c r="AH251" s="84" t="s">
        <v>1590</v>
      </c>
      <c r="AI251" s="84" t="s">
        <v>1590</v>
      </c>
      <c r="AJ251" s="84"/>
      <c r="AK251" s="84"/>
      <c r="AL251" s="84"/>
      <c r="AM251" s="84"/>
      <c r="AN251" s="84"/>
      <c r="AO251" s="84"/>
      <c r="AP251" s="84"/>
    </row>
    <row r="252" spans="1:42" ht="15.75" thickBot="1" x14ac:dyDescent="0.3">
      <c r="A252" t="s">
        <v>290</v>
      </c>
      <c r="B252" t="s">
        <v>1022</v>
      </c>
      <c r="C252" t="s">
        <v>1106</v>
      </c>
      <c r="D252" t="s">
        <v>1023</v>
      </c>
      <c r="E252" s="33" t="s">
        <v>73</v>
      </c>
      <c r="F252" s="33" t="s">
        <v>28</v>
      </c>
      <c r="G252" s="33"/>
      <c r="H252" s="33" t="s">
        <v>1322</v>
      </c>
      <c r="I252" s="34">
        <f>COUNTIF(L252:AM252,"")</f>
        <v>18</v>
      </c>
      <c r="J252" s="34">
        <f>COUNTIF(L252:AM252,"APAGADO")</f>
        <v>10</v>
      </c>
      <c r="K252" s="35">
        <f>(I252)/(J252+I252)</f>
        <v>0.6428571428571429</v>
      </c>
      <c r="L252" s="84"/>
      <c r="M252" s="84" t="s">
        <v>1590</v>
      </c>
      <c r="N252" s="84" t="s">
        <v>1590</v>
      </c>
      <c r="O252" s="84" t="s">
        <v>1590</v>
      </c>
      <c r="P252" s="84"/>
      <c r="Q252" s="84" t="s">
        <v>1590</v>
      </c>
      <c r="R252" s="84"/>
      <c r="S252" s="84" t="s">
        <v>1590</v>
      </c>
      <c r="T252" s="84" t="s">
        <v>1590</v>
      </c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 t="s">
        <v>1590</v>
      </c>
      <c r="AF252" s="84" t="s">
        <v>1590</v>
      </c>
      <c r="AG252" s="84" t="s">
        <v>1590</v>
      </c>
      <c r="AH252" s="84" t="s">
        <v>1590</v>
      </c>
      <c r="AI252" s="84"/>
      <c r="AJ252" s="84"/>
      <c r="AK252" s="84"/>
      <c r="AL252" s="84"/>
      <c r="AM252" s="84"/>
      <c r="AN252" s="84"/>
      <c r="AO252" s="84"/>
      <c r="AP252" s="84"/>
    </row>
    <row r="253" spans="1:42" ht="15.75" thickBot="1" x14ac:dyDescent="0.3">
      <c r="A253" t="s">
        <v>353</v>
      </c>
      <c r="B253" t="s">
        <v>354</v>
      </c>
      <c r="C253" t="s">
        <v>1106</v>
      </c>
      <c r="D253" t="s">
        <v>355</v>
      </c>
      <c r="E253" s="33" t="s">
        <v>15</v>
      </c>
      <c r="F253" s="33" t="s">
        <v>28</v>
      </c>
      <c r="G253" s="33"/>
      <c r="H253" s="33" t="s">
        <v>792</v>
      </c>
      <c r="I253" s="34">
        <f t="shared" si="31"/>
        <v>27</v>
      </c>
      <c r="J253" s="34">
        <f t="shared" si="22"/>
        <v>1</v>
      </c>
      <c r="K253" s="35">
        <f t="shared" si="23"/>
        <v>0.9642857142857143</v>
      </c>
      <c r="L253" s="84"/>
      <c r="M253" s="84" t="s">
        <v>1590</v>
      </c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</row>
    <row r="254" spans="1:42" ht="15.75" thickBot="1" x14ac:dyDescent="0.3">
      <c r="A254" t="s">
        <v>353</v>
      </c>
      <c r="B254" t="s">
        <v>356</v>
      </c>
      <c r="C254" t="s">
        <v>1106</v>
      </c>
      <c r="D254" t="s">
        <v>355</v>
      </c>
      <c r="E254" s="33" t="s">
        <v>73</v>
      </c>
      <c r="F254" s="33" t="s">
        <v>28</v>
      </c>
      <c r="G254" s="33"/>
      <c r="H254" s="33" t="s">
        <v>793</v>
      </c>
      <c r="I254" s="34">
        <f t="shared" si="31"/>
        <v>27</v>
      </c>
      <c r="J254" s="34">
        <f t="shared" si="22"/>
        <v>1</v>
      </c>
      <c r="K254" s="35">
        <f t="shared" si="23"/>
        <v>0.9642857142857143</v>
      </c>
      <c r="L254" s="84"/>
      <c r="M254" s="84" t="s">
        <v>1590</v>
      </c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</row>
    <row r="255" spans="1:42" ht="15.75" thickBot="1" x14ac:dyDescent="0.3">
      <c r="A255" t="s">
        <v>353</v>
      </c>
      <c r="B255" t="s">
        <v>1024</v>
      </c>
      <c r="C255" t="s">
        <v>1106</v>
      </c>
      <c r="D255" t="s">
        <v>355</v>
      </c>
      <c r="E255" s="33" t="s">
        <v>19</v>
      </c>
      <c r="F255" s="33" t="s">
        <v>28</v>
      </c>
      <c r="G255" s="33"/>
      <c r="H255" s="33" t="s">
        <v>1323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4"/>
      <c r="M255" s="84" t="s">
        <v>1590</v>
      </c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</row>
    <row r="256" spans="1:42" ht="15.75" thickBot="1" x14ac:dyDescent="0.3">
      <c r="A256" t="s">
        <v>357</v>
      </c>
      <c r="B256" t="s">
        <v>1017</v>
      </c>
      <c r="C256" t="s">
        <v>1106</v>
      </c>
      <c r="D256" t="s">
        <v>358</v>
      </c>
      <c r="E256" s="33" t="s">
        <v>15</v>
      </c>
      <c r="F256" s="33" t="s">
        <v>28</v>
      </c>
      <c r="G256" s="33"/>
      <c r="H256" s="33" t="s">
        <v>799</v>
      </c>
      <c r="I256" s="34">
        <f t="shared" si="31"/>
        <v>28</v>
      </c>
      <c r="J256" s="34">
        <f t="shared" si="22"/>
        <v>0</v>
      </c>
      <c r="K256" s="35">
        <f t="shared" si="23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</row>
    <row r="257" spans="1:42" ht="15.75" thickBot="1" x14ac:dyDescent="0.3">
      <c r="A257" t="s">
        <v>199</v>
      </c>
      <c r="B257" t="s">
        <v>359</v>
      </c>
      <c r="C257" t="s">
        <v>1106</v>
      </c>
      <c r="D257" t="s">
        <v>360</v>
      </c>
      <c r="E257" s="33" t="s">
        <v>15</v>
      </c>
      <c r="F257" s="33" t="s">
        <v>1352</v>
      </c>
      <c r="G257" s="33"/>
      <c r="H257" s="33" t="s">
        <v>794</v>
      </c>
      <c r="I257" s="34">
        <f t="shared" si="31"/>
        <v>28</v>
      </c>
      <c r="J257" s="34">
        <f t="shared" si="22"/>
        <v>0</v>
      </c>
      <c r="K257" s="35">
        <f t="shared" si="23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</row>
    <row r="258" spans="1:42" ht="15.75" thickBot="1" x14ac:dyDescent="0.3">
      <c r="A258" t="s">
        <v>199</v>
      </c>
      <c r="B258" t="s">
        <v>361</v>
      </c>
      <c r="C258" t="s">
        <v>1106</v>
      </c>
      <c r="D258" t="s">
        <v>360</v>
      </c>
      <c r="E258" s="33" t="s">
        <v>73</v>
      </c>
      <c r="F258" s="33" t="s">
        <v>1352</v>
      </c>
      <c r="G258" s="33"/>
      <c r="H258" s="33" t="s">
        <v>795</v>
      </c>
      <c r="I258" s="34">
        <f t="shared" si="31"/>
        <v>7</v>
      </c>
      <c r="J258" s="34">
        <f t="shared" si="22"/>
        <v>21</v>
      </c>
      <c r="K258" s="35">
        <f t="shared" si="23"/>
        <v>0.25</v>
      </c>
      <c r="L258" s="84" t="s">
        <v>1590</v>
      </c>
      <c r="M258" s="84" t="s">
        <v>1590</v>
      </c>
      <c r="N258" s="84" t="s">
        <v>1590</v>
      </c>
      <c r="O258" s="84" t="s">
        <v>1590</v>
      </c>
      <c r="P258" s="84"/>
      <c r="Q258" s="84" t="s">
        <v>1590</v>
      </c>
      <c r="R258" s="84"/>
      <c r="S258" s="84" t="s">
        <v>1590</v>
      </c>
      <c r="T258" s="84" t="s">
        <v>1590</v>
      </c>
      <c r="U258" s="84" t="s">
        <v>1590</v>
      </c>
      <c r="V258" s="84" t="s">
        <v>1590</v>
      </c>
      <c r="W258" s="84" t="s">
        <v>1590</v>
      </c>
      <c r="X258" s="84" t="s">
        <v>1590</v>
      </c>
      <c r="Y258" s="84" t="s">
        <v>1590</v>
      </c>
      <c r="Z258" s="84"/>
      <c r="AA258" s="84" t="s">
        <v>1590</v>
      </c>
      <c r="AB258" s="84" t="s">
        <v>1590</v>
      </c>
      <c r="AC258" s="84" t="s">
        <v>1590</v>
      </c>
      <c r="AD258" s="84"/>
      <c r="AE258" s="84" t="s">
        <v>1590</v>
      </c>
      <c r="AF258" s="84" t="s">
        <v>1590</v>
      </c>
      <c r="AG258" s="84" t="s">
        <v>1590</v>
      </c>
      <c r="AH258" s="84" t="s">
        <v>1590</v>
      </c>
      <c r="AI258" s="84" t="s">
        <v>1590</v>
      </c>
      <c r="AJ258" s="84" t="s">
        <v>1590</v>
      </c>
      <c r="AK258" s="84"/>
      <c r="AL258" s="84"/>
      <c r="AM258" s="84"/>
      <c r="AN258" s="84"/>
      <c r="AO258" s="84"/>
      <c r="AP258" s="84"/>
    </row>
    <row r="259" spans="1:42" ht="15.75" thickBot="1" x14ac:dyDescent="0.3">
      <c r="A259" t="s">
        <v>199</v>
      </c>
      <c r="B259" t="s">
        <v>1025</v>
      </c>
      <c r="C259" t="s">
        <v>1106</v>
      </c>
      <c r="D259" t="s">
        <v>1026</v>
      </c>
      <c r="E259" s="33" t="s">
        <v>73</v>
      </c>
      <c r="F259" s="33" t="s">
        <v>1352</v>
      </c>
      <c r="G259" s="33"/>
      <c r="H259" s="33" t="s">
        <v>1324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</row>
    <row r="260" spans="1:42" ht="15.75" thickBot="1" x14ac:dyDescent="0.3">
      <c r="A260" t="s">
        <v>362</v>
      </c>
      <c r="B260" t="s">
        <v>1252</v>
      </c>
      <c r="C260" t="s">
        <v>1106</v>
      </c>
      <c r="D260" t="s">
        <v>1253</v>
      </c>
      <c r="E260" s="33" t="s">
        <v>15</v>
      </c>
      <c r="F260" s="33" t="s">
        <v>28</v>
      </c>
      <c r="G260" s="33"/>
      <c r="H260" s="33" t="s">
        <v>800</v>
      </c>
      <c r="I260" s="34">
        <f t="shared" si="31"/>
        <v>28</v>
      </c>
      <c r="J260" s="34">
        <f t="shared" si="22"/>
        <v>0</v>
      </c>
      <c r="K260" s="35">
        <f t="shared" si="23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</row>
    <row r="261" spans="1:42" ht="15.75" thickBot="1" x14ac:dyDescent="0.3">
      <c r="A261" t="s">
        <v>362</v>
      </c>
      <c r="B261" t="s">
        <v>363</v>
      </c>
      <c r="C261" t="s">
        <v>1106</v>
      </c>
      <c r="D261" t="s">
        <v>1253</v>
      </c>
      <c r="E261" s="33" t="s">
        <v>73</v>
      </c>
      <c r="F261" s="33" t="s">
        <v>28</v>
      </c>
      <c r="G261" s="33"/>
      <c r="H261" s="33" t="s">
        <v>801</v>
      </c>
      <c r="I261" s="34">
        <f t="shared" si="31"/>
        <v>28</v>
      </c>
      <c r="J261" s="34">
        <f t="shared" si="22"/>
        <v>0</v>
      </c>
      <c r="K261" s="35">
        <f t="shared" si="23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</row>
    <row r="262" spans="1:42" ht="15.75" thickBot="1" x14ac:dyDescent="0.3">
      <c r="A262" t="s">
        <v>362</v>
      </c>
      <c r="B262" t="s">
        <v>1027</v>
      </c>
      <c r="C262" t="s">
        <v>1106</v>
      </c>
      <c r="D262" t="s">
        <v>1028</v>
      </c>
      <c r="E262" s="33" t="s">
        <v>19</v>
      </c>
      <c r="F262" s="33" t="s">
        <v>28</v>
      </c>
      <c r="G262" s="33"/>
      <c r="H262" s="33" t="s">
        <v>1325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</row>
    <row r="263" spans="1:42" ht="15.75" thickBot="1" x14ac:dyDescent="0.3">
      <c r="A263" t="s">
        <v>353</v>
      </c>
      <c r="B263" t="s">
        <v>364</v>
      </c>
      <c r="C263" t="s">
        <v>1106</v>
      </c>
      <c r="D263" t="s">
        <v>365</v>
      </c>
      <c r="E263" s="33" t="s">
        <v>15</v>
      </c>
      <c r="F263" s="33" t="s">
        <v>28</v>
      </c>
      <c r="G263" s="33"/>
      <c r="H263" s="33" t="s">
        <v>797</v>
      </c>
      <c r="I263" s="34">
        <f t="shared" si="31"/>
        <v>13</v>
      </c>
      <c r="J263" s="34">
        <f t="shared" si="22"/>
        <v>15</v>
      </c>
      <c r="K263" s="35">
        <f t="shared" si="23"/>
        <v>0.4642857142857143</v>
      </c>
      <c r="L263" s="84" t="s">
        <v>1590</v>
      </c>
      <c r="M263" s="84"/>
      <c r="N263" s="84"/>
      <c r="O263" s="84"/>
      <c r="P263" s="84"/>
      <c r="Q263" s="84"/>
      <c r="R263" s="84"/>
      <c r="S263" s="84" t="s">
        <v>1590</v>
      </c>
      <c r="T263" s="84" t="s">
        <v>1590</v>
      </c>
      <c r="U263" s="84"/>
      <c r="V263" s="84"/>
      <c r="W263" s="84" t="s">
        <v>1590</v>
      </c>
      <c r="X263" s="84" t="s">
        <v>1590</v>
      </c>
      <c r="Y263" s="84" t="s">
        <v>1590</v>
      </c>
      <c r="Z263" s="84"/>
      <c r="AA263" s="84" t="s">
        <v>1590</v>
      </c>
      <c r="AB263" s="84" t="s">
        <v>1590</v>
      </c>
      <c r="AC263" s="84" t="s">
        <v>1590</v>
      </c>
      <c r="AD263" s="84"/>
      <c r="AE263" s="84" t="s">
        <v>1590</v>
      </c>
      <c r="AF263" s="84" t="s">
        <v>1590</v>
      </c>
      <c r="AG263" s="84" t="s">
        <v>1590</v>
      </c>
      <c r="AH263" s="84" t="s">
        <v>1590</v>
      </c>
      <c r="AI263" s="84" t="s">
        <v>1590</v>
      </c>
      <c r="AJ263" s="84" t="s">
        <v>1590</v>
      </c>
      <c r="AK263" s="84"/>
      <c r="AL263" s="84"/>
      <c r="AM263" s="84"/>
      <c r="AN263" s="84"/>
      <c r="AO263" s="84"/>
      <c r="AP263" s="84"/>
    </row>
    <row r="264" spans="1:42" ht="15.75" thickBot="1" x14ac:dyDescent="0.3">
      <c r="A264" t="s">
        <v>353</v>
      </c>
      <c r="B264" t="s">
        <v>366</v>
      </c>
      <c r="C264" t="s">
        <v>1106</v>
      </c>
      <c r="D264" t="s">
        <v>365</v>
      </c>
      <c r="E264" s="33" t="s">
        <v>73</v>
      </c>
      <c r="F264" s="33" t="s">
        <v>28</v>
      </c>
      <c r="G264" s="33"/>
      <c r="H264" s="33" t="s">
        <v>796</v>
      </c>
      <c r="I264" s="34">
        <f t="shared" si="31"/>
        <v>28</v>
      </c>
      <c r="J264" s="34">
        <f t="shared" ref="J264:J329" si="38">COUNTIF(L264:AM264,"APAGADO")</f>
        <v>0</v>
      </c>
      <c r="K264" s="35">
        <f t="shared" ref="K264:K329" si="39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</row>
    <row r="265" spans="1:42" ht="15.75" thickBot="1" x14ac:dyDescent="0.3">
      <c r="A265" t="s">
        <v>353</v>
      </c>
      <c r="B265" t="s">
        <v>1029</v>
      </c>
      <c r="C265" t="s">
        <v>1106</v>
      </c>
      <c r="D265" t="s">
        <v>1030</v>
      </c>
      <c r="E265" s="33" t="s">
        <v>73</v>
      </c>
      <c r="F265" s="33" t="s">
        <v>28</v>
      </c>
      <c r="G265" s="33"/>
      <c r="H265" s="33" t="s">
        <v>1326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</row>
    <row r="266" spans="1:42" ht="15.75" thickBot="1" x14ac:dyDescent="0.3">
      <c r="A266" t="s">
        <v>232</v>
      </c>
      <c r="B266" t="s">
        <v>1337</v>
      </c>
      <c r="C266" t="s">
        <v>1106</v>
      </c>
      <c r="D266" t="s">
        <v>1032</v>
      </c>
      <c r="E266" s="33" t="s">
        <v>73</v>
      </c>
      <c r="F266" s="33" t="s">
        <v>28</v>
      </c>
      <c r="G266" s="33"/>
      <c r="H266" s="33" t="s">
        <v>798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</row>
    <row r="267" spans="1:42" ht="15.75" thickBot="1" x14ac:dyDescent="0.3">
      <c r="A267" t="s">
        <v>232</v>
      </c>
      <c r="B267" t="s">
        <v>1338</v>
      </c>
      <c r="C267" t="s">
        <v>1106</v>
      </c>
      <c r="D267" t="s">
        <v>1032</v>
      </c>
      <c r="E267" s="33" t="s">
        <v>73</v>
      </c>
      <c r="F267" s="33" t="s">
        <v>28</v>
      </c>
      <c r="G267" s="33"/>
      <c r="H267" s="33" t="s">
        <v>789</v>
      </c>
      <c r="I267" s="34">
        <f t="shared" ref="I267" si="40">COUNTIF(L267:AM267,"")</f>
        <v>28</v>
      </c>
      <c r="J267" s="34">
        <f t="shared" ref="J267" si="41">COUNTIF(L267:AM267,"APAGADO")</f>
        <v>0</v>
      </c>
      <c r="K267" s="35">
        <f t="shared" ref="K267" si="42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</row>
    <row r="268" spans="1:42" ht="15.75" thickBot="1" x14ac:dyDescent="0.3">
      <c r="A268" t="s">
        <v>232</v>
      </c>
      <c r="B268" t="s">
        <v>1031</v>
      </c>
      <c r="C268" t="s">
        <v>1106</v>
      </c>
      <c r="D268" t="s">
        <v>1032</v>
      </c>
      <c r="E268" s="33" t="s">
        <v>73</v>
      </c>
      <c r="F268" s="33" t="s">
        <v>28</v>
      </c>
      <c r="G268" s="33"/>
      <c r="H268" s="33" t="s">
        <v>1339</v>
      </c>
      <c r="I268" s="34">
        <f t="shared" ref="I268" si="43">COUNTIF(L268:AM268,"")</f>
        <v>28</v>
      </c>
      <c r="J268" s="34">
        <f t="shared" ref="J268" si="44">COUNTIF(L268:AM268,"APAGADO")</f>
        <v>0</v>
      </c>
      <c r="K268" s="35">
        <f t="shared" ref="K268" si="45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</row>
    <row r="269" spans="1:42" ht="15.75" thickBot="1" x14ac:dyDescent="0.3">
      <c r="A269" t="s">
        <v>368</v>
      </c>
      <c r="B269" t="s">
        <v>369</v>
      </c>
      <c r="C269" t="s">
        <v>1106</v>
      </c>
      <c r="D269" t="s">
        <v>370</v>
      </c>
      <c r="E269" s="33" t="s">
        <v>15</v>
      </c>
      <c r="F269" s="33" t="s">
        <v>28</v>
      </c>
      <c r="G269" s="33"/>
      <c r="H269" s="33" t="s">
        <v>802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</row>
    <row r="270" spans="1:42" ht="15.75" thickBot="1" x14ac:dyDescent="0.3">
      <c r="A270" t="s">
        <v>368</v>
      </c>
      <c r="B270" t="s">
        <v>1033</v>
      </c>
      <c r="C270" t="s">
        <v>1106</v>
      </c>
      <c r="D270" t="s">
        <v>371</v>
      </c>
      <c r="E270" s="33" t="s">
        <v>15</v>
      </c>
      <c r="F270" s="33" t="s">
        <v>28</v>
      </c>
      <c r="G270" s="33"/>
      <c r="H270" s="33" t="s">
        <v>803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</row>
    <row r="271" spans="1:42" ht="15.75" thickBot="1" x14ac:dyDescent="0.3">
      <c r="A271" t="s">
        <v>368</v>
      </c>
      <c r="B271" t="s">
        <v>372</v>
      </c>
      <c r="C271" t="s">
        <v>1106</v>
      </c>
      <c r="D271" t="s">
        <v>373</v>
      </c>
      <c r="E271" s="33" t="s">
        <v>73</v>
      </c>
      <c r="F271" s="33" t="s">
        <v>28</v>
      </c>
      <c r="G271" s="33"/>
      <c r="H271" s="33" t="s">
        <v>804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</row>
    <row r="272" spans="1:42" ht="15.75" thickBot="1" x14ac:dyDescent="0.3">
      <c r="A272" t="s">
        <v>368</v>
      </c>
      <c r="B272" t="s">
        <v>374</v>
      </c>
      <c r="C272" t="s">
        <v>1106</v>
      </c>
      <c r="D272" t="s">
        <v>373</v>
      </c>
      <c r="E272" s="33" t="s">
        <v>73</v>
      </c>
      <c r="F272" s="33" t="s">
        <v>28</v>
      </c>
      <c r="G272" s="33"/>
      <c r="H272" s="33" t="s">
        <v>805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</row>
    <row r="273" spans="1:42" ht="15.75" thickBot="1" x14ac:dyDescent="0.3">
      <c r="A273" t="s">
        <v>368</v>
      </c>
      <c r="B273" t="s">
        <v>375</v>
      </c>
      <c r="C273" t="s">
        <v>1106</v>
      </c>
      <c r="D273" t="s">
        <v>376</v>
      </c>
      <c r="E273" s="33" t="s">
        <v>73</v>
      </c>
      <c r="F273" s="33" t="s">
        <v>28</v>
      </c>
      <c r="G273" s="33"/>
      <c r="H273" s="33" t="s">
        <v>806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</row>
    <row r="274" spans="1:42" ht="15.75" thickBot="1" x14ac:dyDescent="0.3">
      <c r="A274" t="s">
        <v>368</v>
      </c>
      <c r="B274" t="s">
        <v>377</v>
      </c>
      <c r="C274" t="s">
        <v>1106</v>
      </c>
      <c r="D274" t="s">
        <v>376</v>
      </c>
      <c r="E274" s="33" t="s">
        <v>46</v>
      </c>
      <c r="F274" s="33" t="s">
        <v>28</v>
      </c>
      <c r="G274" s="33"/>
      <c r="H274" s="33" t="s">
        <v>807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</row>
    <row r="275" spans="1:42" ht="15.75" thickBot="1" x14ac:dyDescent="0.3">
      <c r="B275" t="s">
        <v>1556</v>
      </c>
      <c r="C275" t="s">
        <v>1105</v>
      </c>
      <c r="D275" t="s">
        <v>1557</v>
      </c>
      <c r="E275" s="33"/>
      <c r="F275" s="33" t="s">
        <v>28</v>
      </c>
      <c r="G275" s="33"/>
      <c r="H275" s="33" t="s">
        <v>1572</v>
      </c>
      <c r="I275" s="34">
        <f t="shared" si="31"/>
        <v>6</v>
      </c>
      <c r="J275" s="34">
        <f t="shared" si="38"/>
        <v>22</v>
      </c>
      <c r="K275" s="35">
        <f t="shared" si="39"/>
        <v>0.21428571428571427</v>
      </c>
      <c r="L275" s="84" t="s">
        <v>1590</v>
      </c>
      <c r="M275" s="84" t="s">
        <v>1590</v>
      </c>
      <c r="N275" s="84" t="s">
        <v>1590</v>
      </c>
      <c r="O275" s="84" t="s">
        <v>1590</v>
      </c>
      <c r="P275" s="84"/>
      <c r="Q275" s="84" t="s">
        <v>1590</v>
      </c>
      <c r="R275" s="84"/>
      <c r="S275" s="84" t="s">
        <v>1590</v>
      </c>
      <c r="T275" s="84" t="s">
        <v>1590</v>
      </c>
      <c r="U275" s="84" t="s">
        <v>1590</v>
      </c>
      <c r="V275" s="84" t="s">
        <v>1590</v>
      </c>
      <c r="W275" s="84" t="s">
        <v>1590</v>
      </c>
      <c r="X275" s="84" t="s">
        <v>1590</v>
      </c>
      <c r="Y275" s="84" t="s">
        <v>1590</v>
      </c>
      <c r="Z275" s="84" t="s">
        <v>1590</v>
      </c>
      <c r="AA275" s="84" t="s">
        <v>1590</v>
      </c>
      <c r="AB275" s="84" t="s">
        <v>1590</v>
      </c>
      <c r="AC275" s="84" t="s">
        <v>1590</v>
      </c>
      <c r="AD275" s="84"/>
      <c r="AE275" s="84" t="s">
        <v>1590</v>
      </c>
      <c r="AF275" s="84" t="s">
        <v>1590</v>
      </c>
      <c r="AG275" s="84" t="s">
        <v>1590</v>
      </c>
      <c r="AH275" s="84" t="s">
        <v>1590</v>
      </c>
      <c r="AI275" s="84" t="s">
        <v>1590</v>
      </c>
      <c r="AJ275" s="84" t="s">
        <v>1590</v>
      </c>
      <c r="AK275" s="84"/>
      <c r="AL275" s="84"/>
      <c r="AM275" s="84"/>
      <c r="AN275" s="84"/>
      <c r="AO275" s="84"/>
      <c r="AP275" s="84"/>
    </row>
    <row r="276" spans="1:42" ht="15.75" thickBot="1" x14ac:dyDescent="0.3">
      <c r="A276" t="s">
        <v>378</v>
      </c>
      <c r="B276" t="s">
        <v>1043</v>
      </c>
      <c r="C276" t="s">
        <v>1106</v>
      </c>
      <c r="D276" t="s">
        <v>379</v>
      </c>
      <c r="E276" s="33" t="s">
        <v>15</v>
      </c>
      <c r="F276" s="33" t="s">
        <v>28</v>
      </c>
      <c r="G276" s="33"/>
      <c r="H276" s="33" t="s">
        <v>808</v>
      </c>
      <c r="I276" s="34">
        <f t="shared" si="31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</row>
    <row r="277" spans="1:42" ht="15.75" thickBot="1" x14ac:dyDescent="0.3">
      <c r="A277" t="s">
        <v>378</v>
      </c>
      <c r="B277" t="s">
        <v>1044</v>
      </c>
      <c r="C277" t="s">
        <v>1106</v>
      </c>
      <c r="D277" t="s">
        <v>380</v>
      </c>
      <c r="E277" s="33" t="s">
        <v>15</v>
      </c>
      <c r="F277" s="33" t="s">
        <v>28</v>
      </c>
      <c r="G277" s="33"/>
      <c r="H277" s="33" t="s">
        <v>811</v>
      </c>
      <c r="I277" s="34">
        <f t="shared" si="31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</row>
    <row r="278" spans="1:42" ht="15.75" thickBot="1" x14ac:dyDescent="0.3">
      <c r="A278" t="s">
        <v>378</v>
      </c>
      <c r="B278" t="s">
        <v>381</v>
      </c>
      <c r="C278" t="s">
        <v>1106</v>
      </c>
      <c r="D278" t="s">
        <v>382</v>
      </c>
      <c r="E278" s="33" t="s">
        <v>73</v>
      </c>
      <c r="F278" s="33" t="s">
        <v>28</v>
      </c>
      <c r="G278" s="33"/>
      <c r="H278" s="33" t="s">
        <v>809</v>
      </c>
      <c r="I278" s="34">
        <f t="shared" si="31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</row>
    <row r="279" spans="1:42" ht="15.75" thickBot="1" x14ac:dyDescent="0.3">
      <c r="A279" t="s">
        <v>378</v>
      </c>
      <c r="B279" t="s">
        <v>383</v>
      </c>
      <c r="C279" t="s">
        <v>1106</v>
      </c>
      <c r="D279" t="s">
        <v>382</v>
      </c>
      <c r="E279" s="33" t="s">
        <v>73</v>
      </c>
      <c r="F279" s="33" t="s">
        <v>28</v>
      </c>
      <c r="G279" s="33"/>
      <c r="H279" s="33" t="s">
        <v>810</v>
      </c>
      <c r="I279" s="34">
        <f t="shared" si="31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</row>
    <row r="280" spans="1:42" ht="15.75" thickBot="1" x14ac:dyDescent="0.3">
      <c r="A280" t="s">
        <v>378</v>
      </c>
      <c r="B280" t="s">
        <v>1034</v>
      </c>
      <c r="C280" t="s">
        <v>1106</v>
      </c>
      <c r="D280" t="s">
        <v>384</v>
      </c>
      <c r="E280" s="33" t="s">
        <v>15</v>
      </c>
      <c r="F280" s="33" t="s">
        <v>28</v>
      </c>
      <c r="G280" s="33"/>
      <c r="H280" s="33" t="s">
        <v>812</v>
      </c>
      <c r="I280" s="34">
        <f t="shared" si="31"/>
        <v>28</v>
      </c>
      <c r="J280" s="34">
        <f t="shared" si="38"/>
        <v>0</v>
      </c>
      <c r="K280" s="35">
        <f t="shared" si="39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</row>
    <row r="281" spans="1:42" ht="15.75" thickBot="1" x14ac:dyDescent="0.3">
      <c r="A281" t="s">
        <v>378</v>
      </c>
      <c r="B281" t="s">
        <v>1035</v>
      </c>
      <c r="C281" t="s">
        <v>1106</v>
      </c>
      <c r="D281" t="s">
        <v>1036</v>
      </c>
      <c r="E281" s="33" t="s">
        <v>19</v>
      </c>
      <c r="F281" s="33" t="s">
        <v>28</v>
      </c>
      <c r="G281" s="33"/>
      <c r="H281" s="33" t="s">
        <v>947</v>
      </c>
      <c r="I281" s="34">
        <f t="shared" si="31"/>
        <v>27</v>
      </c>
      <c r="J281" s="34">
        <f t="shared" si="38"/>
        <v>1</v>
      </c>
      <c r="K281" s="35">
        <f t="shared" si="39"/>
        <v>0.9642857142857143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 t="s">
        <v>1590</v>
      </c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</row>
    <row r="282" spans="1:42" ht="15.75" thickBot="1" x14ac:dyDescent="0.3">
      <c r="A282" t="s">
        <v>378</v>
      </c>
      <c r="B282" t="s">
        <v>1037</v>
      </c>
      <c r="C282" t="s">
        <v>1106</v>
      </c>
      <c r="D282" t="s">
        <v>1038</v>
      </c>
      <c r="E282" s="33" t="s">
        <v>19</v>
      </c>
      <c r="F282" s="33" t="s">
        <v>28</v>
      </c>
      <c r="G282" s="33"/>
      <c r="H282" s="33" t="s">
        <v>948</v>
      </c>
      <c r="I282" s="34">
        <f t="shared" si="31"/>
        <v>28</v>
      </c>
      <c r="J282" s="34">
        <f t="shared" si="38"/>
        <v>0</v>
      </c>
      <c r="K282" s="35">
        <f t="shared" si="39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</row>
    <row r="283" spans="1:42" ht="15.75" thickBot="1" x14ac:dyDescent="0.3">
      <c r="A283" t="s">
        <v>378</v>
      </c>
      <c r="B283" t="s">
        <v>1039</v>
      </c>
      <c r="C283" t="s">
        <v>1106</v>
      </c>
      <c r="D283" t="s">
        <v>1040</v>
      </c>
      <c r="E283" s="33" t="s">
        <v>19</v>
      </c>
      <c r="F283" s="33" t="s">
        <v>28</v>
      </c>
      <c r="G283" s="33"/>
      <c r="H283" s="33" t="s">
        <v>949</v>
      </c>
      <c r="I283" s="34">
        <f t="shared" ref="I283:I358" si="46">COUNTIF(L283:AM283,"")</f>
        <v>28</v>
      </c>
      <c r="J283" s="34">
        <f t="shared" si="38"/>
        <v>0</v>
      </c>
      <c r="K283" s="35">
        <f t="shared" si="39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</row>
    <row r="284" spans="1:42" ht="15.75" thickBot="1" x14ac:dyDescent="0.3">
      <c r="A284" t="s">
        <v>378</v>
      </c>
      <c r="B284" t="s">
        <v>1041</v>
      </c>
      <c r="C284" t="s">
        <v>1106</v>
      </c>
      <c r="D284" t="s">
        <v>1042</v>
      </c>
      <c r="E284" s="33" t="s">
        <v>19</v>
      </c>
      <c r="F284" s="33" t="s">
        <v>28</v>
      </c>
      <c r="G284" s="33"/>
      <c r="H284" s="33" t="s">
        <v>950</v>
      </c>
      <c r="I284" s="34">
        <f t="shared" si="46"/>
        <v>20</v>
      </c>
      <c r="J284" s="34">
        <f t="shared" si="38"/>
        <v>8</v>
      </c>
      <c r="K284" s="35">
        <f t="shared" si="39"/>
        <v>0.7142857142857143</v>
      </c>
      <c r="L284" s="84" t="s">
        <v>1590</v>
      </c>
      <c r="M284" s="84" t="s">
        <v>1590</v>
      </c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 t="s">
        <v>1590</v>
      </c>
      <c r="AB284" s="84"/>
      <c r="AC284" s="84"/>
      <c r="AD284" s="84"/>
      <c r="AE284" s="84" t="s">
        <v>1590</v>
      </c>
      <c r="AF284" s="84" t="s">
        <v>1590</v>
      </c>
      <c r="AG284" s="84" t="s">
        <v>1590</v>
      </c>
      <c r="AH284" s="84" t="s">
        <v>1590</v>
      </c>
      <c r="AI284" s="84" t="s">
        <v>1590</v>
      </c>
      <c r="AJ284" s="84"/>
      <c r="AK284" s="84"/>
      <c r="AL284" s="84"/>
      <c r="AM284" s="84"/>
      <c r="AN284" s="84"/>
      <c r="AO284" s="84"/>
      <c r="AP284" s="84"/>
    </row>
    <row r="285" spans="1:42" ht="15.75" thickBot="1" x14ac:dyDescent="0.3">
      <c r="A285" t="s">
        <v>378</v>
      </c>
      <c r="B285" t="s">
        <v>1217</v>
      </c>
      <c r="C285" t="s">
        <v>1106</v>
      </c>
      <c r="D285" t="s">
        <v>1200</v>
      </c>
      <c r="E285" s="33" t="s">
        <v>19</v>
      </c>
      <c r="F285" s="33" t="s">
        <v>28</v>
      </c>
      <c r="G285" s="33"/>
      <c r="H285" s="33" t="s">
        <v>1202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</row>
    <row r="286" spans="1:42" ht="15.75" thickBot="1" x14ac:dyDescent="0.3">
      <c r="A286" t="s">
        <v>378</v>
      </c>
      <c r="B286" t="s">
        <v>1218</v>
      </c>
      <c r="C286" t="s">
        <v>1106</v>
      </c>
      <c r="D286" t="s">
        <v>1200</v>
      </c>
      <c r="E286" s="33" t="s">
        <v>19</v>
      </c>
      <c r="F286" s="33" t="s">
        <v>28</v>
      </c>
      <c r="G286" s="33"/>
      <c r="H286" s="33" t="s">
        <v>1203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  <c r="AN286" s="84"/>
      <c r="AO286" s="84"/>
      <c r="AP286" s="84"/>
    </row>
    <row r="287" spans="1:42" ht="15.75" thickBot="1" x14ac:dyDescent="0.3">
      <c r="A287" t="s">
        <v>378</v>
      </c>
      <c r="B287" t="s">
        <v>1236</v>
      </c>
      <c r="C287" t="s">
        <v>1106</v>
      </c>
      <c r="D287" t="s">
        <v>1199</v>
      </c>
      <c r="E287" s="33" t="s">
        <v>15</v>
      </c>
      <c r="F287" s="33" t="s">
        <v>28</v>
      </c>
      <c r="G287" s="33"/>
      <c r="H287" s="33" t="s">
        <v>1201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</row>
    <row r="288" spans="1:42" ht="15.75" thickBot="1" x14ac:dyDescent="0.3">
      <c r="A288" t="s">
        <v>378</v>
      </c>
      <c r="B288" t="s">
        <v>1342</v>
      </c>
      <c r="C288" t="s">
        <v>1106</v>
      </c>
      <c r="D288" t="s">
        <v>1343</v>
      </c>
      <c r="E288" s="33" t="s">
        <v>73</v>
      </c>
      <c r="F288" s="33" t="s">
        <v>28</v>
      </c>
      <c r="G288" s="33"/>
      <c r="H288" s="33" t="s">
        <v>811</v>
      </c>
      <c r="I288" s="34">
        <f t="shared" ref="I288" si="47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</row>
    <row r="289" spans="1:42" ht="15.75" thickBot="1" x14ac:dyDescent="0.3">
      <c r="A289" t="s">
        <v>938</v>
      </c>
      <c r="B289" t="s">
        <v>1045</v>
      </c>
      <c r="C289" t="s">
        <v>1106</v>
      </c>
      <c r="D289" t="s">
        <v>1046</v>
      </c>
      <c r="E289" s="33" t="s">
        <v>1100</v>
      </c>
      <c r="F289" s="33" t="s">
        <v>1352</v>
      </c>
      <c r="G289" s="33"/>
      <c r="H289" s="33" t="s">
        <v>940</v>
      </c>
      <c r="I289" s="34">
        <f t="shared" si="46"/>
        <v>24</v>
      </c>
      <c r="J289" s="34">
        <f t="shared" si="38"/>
        <v>4</v>
      </c>
      <c r="K289" s="35">
        <f t="shared" si="39"/>
        <v>0.8571428571428571</v>
      </c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 t="s">
        <v>1590</v>
      </c>
      <c r="AH289" s="84" t="s">
        <v>1590</v>
      </c>
      <c r="AI289" s="84" t="s">
        <v>1590</v>
      </c>
      <c r="AJ289" s="84" t="s">
        <v>1590</v>
      </c>
      <c r="AK289" s="84"/>
      <c r="AL289" s="84"/>
      <c r="AM289" s="84"/>
      <c r="AN289" s="84"/>
      <c r="AO289" s="84"/>
      <c r="AP289" s="84"/>
    </row>
    <row r="290" spans="1:42" ht="15.75" thickBot="1" x14ac:dyDescent="0.3">
      <c r="A290" t="s">
        <v>938</v>
      </c>
      <c r="B290" t="s">
        <v>937</v>
      </c>
      <c r="C290" t="s">
        <v>1106</v>
      </c>
      <c r="D290" t="s">
        <v>1046</v>
      </c>
      <c r="E290" s="33" t="s">
        <v>1101</v>
      </c>
      <c r="F290" s="33" t="s">
        <v>1352</v>
      </c>
      <c r="G290" s="33"/>
      <c r="H290" s="33" t="s">
        <v>939</v>
      </c>
      <c r="I290" s="34">
        <f t="shared" si="46"/>
        <v>24</v>
      </c>
      <c r="J290" s="34">
        <f t="shared" si="38"/>
        <v>4</v>
      </c>
      <c r="K290" s="35">
        <f t="shared" si="39"/>
        <v>0.8571428571428571</v>
      </c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 t="s">
        <v>1590</v>
      </c>
      <c r="AH290" s="84" t="s">
        <v>1590</v>
      </c>
      <c r="AI290" s="84" t="s">
        <v>1590</v>
      </c>
      <c r="AJ290" s="84" t="s">
        <v>1590</v>
      </c>
      <c r="AK290" s="84"/>
      <c r="AL290" s="84"/>
      <c r="AM290" s="84"/>
      <c r="AN290" s="84"/>
      <c r="AO290" s="84"/>
      <c r="AP290" s="84"/>
    </row>
    <row r="291" spans="1:42" ht="15.75" thickBot="1" x14ac:dyDescent="0.3">
      <c r="A291" t="s">
        <v>267</v>
      </c>
      <c r="B291" t="s">
        <v>385</v>
      </c>
      <c r="C291" t="s">
        <v>1105</v>
      </c>
      <c r="D291" t="s">
        <v>386</v>
      </c>
      <c r="E291" s="33" t="s">
        <v>19</v>
      </c>
      <c r="F291" s="33" t="s">
        <v>28</v>
      </c>
      <c r="G291" s="33"/>
      <c r="H291" s="33" t="s">
        <v>813</v>
      </c>
      <c r="I291" s="34">
        <f t="shared" si="46"/>
        <v>23</v>
      </c>
      <c r="J291" s="34">
        <f>COUNTIF(L291:AM291,"APAGADO")</f>
        <v>5</v>
      </c>
      <c r="K291" s="35">
        <f>(I291)/(J291+I291)</f>
        <v>0.8214285714285714</v>
      </c>
      <c r="L291" s="84"/>
      <c r="M291" s="84"/>
      <c r="N291" s="84"/>
      <c r="O291" s="84"/>
      <c r="P291" s="84"/>
      <c r="Q291" s="84"/>
      <c r="R291" s="84"/>
      <c r="S291" s="84"/>
      <c r="T291" s="84"/>
      <c r="U291" s="84" t="s">
        <v>1590</v>
      </c>
      <c r="V291" s="84" t="s">
        <v>1590</v>
      </c>
      <c r="W291" s="84" t="s">
        <v>1590</v>
      </c>
      <c r="X291" s="84" t="s">
        <v>1590</v>
      </c>
      <c r="Y291" s="84" t="s">
        <v>1590</v>
      </c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</row>
    <row r="292" spans="1:42" ht="15.75" thickBot="1" x14ac:dyDescent="0.3">
      <c r="A292" t="s">
        <v>267</v>
      </c>
      <c r="B292" t="s">
        <v>1047</v>
      </c>
      <c r="C292" t="s">
        <v>1105</v>
      </c>
      <c r="D292" t="s">
        <v>341</v>
      </c>
      <c r="E292" s="33" t="s">
        <v>73</v>
      </c>
      <c r="F292" s="33" t="s">
        <v>1352</v>
      </c>
      <c r="G292" s="33"/>
      <c r="H292" s="33" t="s">
        <v>781</v>
      </c>
      <c r="I292" s="34">
        <f t="shared" si="46"/>
        <v>6</v>
      </c>
      <c r="J292" s="34">
        <f t="shared" si="38"/>
        <v>22</v>
      </c>
      <c r="K292" s="35">
        <f t="shared" si="39"/>
        <v>0.21428571428571427</v>
      </c>
      <c r="L292" s="84" t="s">
        <v>1590</v>
      </c>
      <c r="M292" s="84" t="s">
        <v>1590</v>
      </c>
      <c r="N292" s="84" t="s">
        <v>1590</v>
      </c>
      <c r="O292" s="84" t="s">
        <v>1590</v>
      </c>
      <c r="P292" s="84"/>
      <c r="Q292" s="84" t="s">
        <v>1590</v>
      </c>
      <c r="R292" s="84"/>
      <c r="S292" s="84" t="s">
        <v>1590</v>
      </c>
      <c r="T292" s="84" t="s">
        <v>1590</v>
      </c>
      <c r="U292" s="84" t="s">
        <v>1590</v>
      </c>
      <c r="V292" s="84" t="s">
        <v>1590</v>
      </c>
      <c r="W292" s="84" t="s">
        <v>1590</v>
      </c>
      <c r="X292" s="84" t="s">
        <v>1590</v>
      </c>
      <c r="Y292" s="84" t="s">
        <v>1590</v>
      </c>
      <c r="Z292" s="84" t="s">
        <v>1590</v>
      </c>
      <c r="AA292" s="84" t="s">
        <v>1590</v>
      </c>
      <c r="AB292" s="84" t="s">
        <v>1590</v>
      </c>
      <c r="AC292" s="84" t="s">
        <v>1590</v>
      </c>
      <c r="AD292" s="84"/>
      <c r="AE292" s="84" t="s">
        <v>1590</v>
      </c>
      <c r="AF292" s="84" t="s">
        <v>1590</v>
      </c>
      <c r="AG292" s="84" t="s">
        <v>1590</v>
      </c>
      <c r="AH292" s="84" t="s">
        <v>1590</v>
      </c>
      <c r="AI292" s="84" t="s">
        <v>1590</v>
      </c>
      <c r="AJ292" s="84" t="s">
        <v>1590</v>
      </c>
      <c r="AK292" s="84"/>
      <c r="AL292" s="84"/>
      <c r="AM292" s="84"/>
      <c r="AN292" s="84"/>
      <c r="AO292" s="84"/>
      <c r="AP292" s="84"/>
    </row>
    <row r="293" spans="1:42" ht="15.75" thickBot="1" x14ac:dyDescent="0.3">
      <c r="A293" t="s">
        <v>267</v>
      </c>
      <c r="B293" t="s">
        <v>1048</v>
      </c>
      <c r="C293" t="s">
        <v>1105</v>
      </c>
      <c r="D293" t="s">
        <v>341</v>
      </c>
      <c r="E293" s="33" t="s">
        <v>73</v>
      </c>
      <c r="F293" s="33" t="s">
        <v>1352</v>
      </c>
      <c r="G293" s="33"/>
      <c r="H293" s="33" t="s">
        <v>782</v>
      </c>
      <c r="I293" s="34">
        <f t="shared" si="46"/>
        <v>7</v>
      </c>
      <c r="J293" s="34">
        <f t="shared" si="38"/>
        <v>21</v>
      </c>
      <c r="K293" s="35">
        <f t="shared" si="39"/>
        <v>0.25</v>
      </c>
      <c r="L293" s="84" t="s">
        <v>1590</v>
      </c>
      <c r="M293" s="84" t="s">
        <v>1590</v>
      </c>
      <c r="N293" s="84" t="s">
        <v>1590</v>
      </c>
      <c r="O293" s="84" t="s">
        <v>1590</v>
      </c>
      <c r="P293" s="84"/>
      <c r="Q293" s="84" t="s">
        <v>1590</v>
      </c>
      <c r="R293" s="84"/>
      <c r="S293" s="84" t="s">
        <v>1590</v>
      </c>
      <c r="T293" s="84" t="s">
        <v>1590</v>
      </c>
      <c r="U293" s="84" t="s">
        <v>1590</v>
      </c>
      <c r="V293" s="84" t="s">
        <v>1590</v>
      </c>
      <c r="W293" s="84" t="s">
        <v>1590</v>
      </c>
      <c r="X293" s="84" t="s">
        <v>1590</v>
      </c>
      <c r="Y293" s="84"/>
      <c r="Z293" s="84" t="s">
        <v>1590</v>
      </c>
      <c r="AA293" s="84" t="s">
        <v>1590</v>
      </c>
      <c r="AB293" s="84" t="s">
        <v>1590</v>
      </c>
      <c r="AC293" s="84" t="s">
        <v>1590</v>
      </c>
      <c r="AD293" s="84"/>
      <c r="AE293" s="84" t="s">
        <v>1590</v>
      </c>
      <c r="AF293" s="84" t="s">
        <v>1590</v>
      </c>
      <c r="AG293" s="84" t="s">
        <v>1590</v>
      </c>
      <c r="AH293" s="84" t="s">
        <v>1590</v>
      </c>
      <c r="AI293" s="84" t="s">
        <v>1590</v>
      </c>
      <c r="AJ293" s="84" t="s">
        <v>1590</v>
      </c>
      <c r="AK293" s="84"/>
      <c r="AL293" s="84"/>
      <c r="AM293" s="84"/>
      <c r="AN293" s="84"/>
      <c r="AO293" s="84"/>
      <c r="AP293" s="84"/>
    </row>
    <row r="294" spans="1:42" ht="15.75" thickBot="1" x14ac:dyDescent="0.3">
      <c r="A294" t="s">
        <v>267</v>
      </c>
      <c r="B294" t="s">
        <v>1049</v>
      </c>
      <c r="C294" t="s">
        <v>1105</v>
      </c>
      <c r="D294" t="s">
        <v>1050</v>
      </c>
      <c r="E294" s="33" t="s">
        <v>19</v>
      </c>
      <c r="F294" s="33" t="s">
        <v>28</v>
      </c>
      <c r="G294" s="33"/>
      <c r="H294" s="33" t="s">
        <v>1264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</row>
    <row r="295" spans="1:42" ht="15.75" thickBot="1" x14ac:dyDescent="0.3">
      <c r="A295" t="s">
        <v>267</v>
      </c>
      <c r="B295" t="s">
        <v>1051</v>
      </c>
      <c r="C295" t="s">
        <v>1105</v>
      </c>
      <c r="D295" t="s">
        <v>1052</v>
      </c>
      <c r="E295" s="33" t="s">
        <v>19</v>
      </c>
      <c r="F295" s="33" t="s">
        <v>28</v>
      </c>
      <c r="G295" s="33"/>
      <c r="H295" s="33" t="s">
        <v>1263</v>
      </c>
      <c r="I295" s="34">
        <f t="shared" si="46"/>
        <v>6</v>
      </c>
      <c r="J295" s="34">
        <f t="shared" si="38"/>
        <v>22</v>
      </c>
      <c r="K295" s="35">
        <f t="shared" si="39"/>
        <v>0.21428571428571427</v>
      </c>
      <c r="L295" s="84" t="s">
        <v>1590</v>
      </c>
      <c r="M295" s="84" t="s">
        <v>1590</v>
      </c>
      <c r="N295" s="84" t="s">
        <v>1590</v>
      </c>
      <c r="O295" s="84" t="s">
        <v>1590</v>
      </c>
      <c r="P295" s="84"/>
      <c r="Q295" s="84" t="s">
        <v>1590</v>
      </c>
      <c r="R295" s="84"/>
      <c r="S295" s="84" t="s">
        <v>1590</v>
      </c>
      <c r="T295" s="84" t="s">
        <v>1590</v>
      </c>
      <c r="U295" s="84" t="s">
        <v>1590</v>
      </c>
      <c r="V295" s="84" t="s">
        <v>1590</v>
      </c>
      <c r="W295" s="84" t="s">
        <v>1590</v>
      </c>
      <c r="X295" s="84" t="s">
        <v>1590</v>
      </c>
      <c r="Y295" s="84" t="s">
        <v>1590</v>
      </c>
      <c r="Z295" s="84" t="s">
        <v>1590</v>
      </c>
      <c r="AA295" s="84" t="s">
        <v>1590</v>
      </c>
      <c r="AB295" s="84" t="s">
        <v>1590</v>
      </c>
      <c r="AC295" s="84" t="s">
        <v>1590</v>
      </c>
      <c r="AD295" s="84"/>
      <c r="AE295" s="84" t="s">
        <v>1590</v>
      </c>
      <c r="AF295" s="84" t="s">
        <v>1590</v>
      </c>
      <c r="AG295" s="84" t="s">
        <v>1590</v>
      </c>
      <c r="AH295" s="84" t="s">
        <v>1590</v>
      </c>
      <c r="AI295" s="84" t="s">
        <v>1590</v>
      </c>
      <c r="AJ295" s="84" t="s">
        <v>1590</v>
      </c>
      <c r="AK295" s="84"/>
      <c r="AL295" s="84"/>
      <c r="AM295" s="84"/>
      <c r="AN295" s="84"/>
      <c r="AO295" s="84"/>
      <c r="AP295" s="84"/>
    </row>
    <row r="296" spans="1:42" ht="15.75" thickBot="1" x14ac:dyDescent="0.3">
      <c r="A296" t="s">
        <v>267</v>
      </c>
      <c r="B296" t="s">
        <v>1174</v>
      </c>
      <c r="C296" t="s">
        <v>1105</v>
      </c>
      <c r="D296" t="s">
        <v>1171</v>
      </c>
      <c r="E296" s="33" t="s">
        <v>73</v>
      </c>
      <c r="F296" s="33" t="s">
        <v>28</v>
      </c>
      <c r="G296" s="33"/>
      <c r="H296" s="33" t="s">
        <v>1180</v>
      </c>
      <c r="I296" s="34">
        <f t="shared" si="46"/>
        <v>15</v>
      </c>
      <c r="J296" s="34">
        <f>COUNTIF(L296:AM296,"APAGADO")</f>
        <v>13</v>
      </c>
      <c r="K296" s="35">
        <f>(I296)/(J296+I296)</f>
        <v>0.5357142857142857</v>
      </c>
      <c r="L296" s="84"/>
      <c r="M296" s="84" t="s">
        <v>1590</v>
      </c>
      <c r="N296" s="84"/>
      <c r="O296" s="84" t="s">
        <v>1590</v>
      </c>
      <c r="P296" s="84"/>
      <c r="Q296" s="84"/>
      <c r="R296" s="84"/>
      <c r="S296" s="84" t="s">
        <v>1590</v>
      </c>
      <c r="T296" s="84" t="s">
        <v>1590</v>
      </c>
      <c r="U296" s="84" t="s">
        <v>1590</v>
      </c>
      <c r="V296" s="84" t="s">
        <v>1590</v>
      </c>
      <c r="W296" s="84" t="s">
        <v>1590</v>
      </c>
      <c r="X296" s="84" t="s">
        <v>1590</v>
      </c>
      <c r="Y296" s="84" t="s">
        <v>1590</v>
      </c>
      <c r="Z296" s="84" t="s">
        <v>1590</v>
      </c>
      <c r="AA296" s="84" t="s">
        <v>1590</v>
      </c>
      <c r="AB296" s="84"/>
      <c r="AC296" s="84"/>
      <c r="AD296" s="84"/>
      <c r="AE296" s="84" t="s">
        <v>1590</v>
      </c>
      <c r="AF296" s="84" t="s">
        <v>1590</v>
      </c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</row>
    <row r="297" spans="1:42" ht="15.75" thickBot="1" x14ac:dyDescent="0.3">
      <c r="A297" t="s">
        <v>267</v>
      </c>
      <c r="B297" t="s">
        <v>1175</v>
      </c>
      <c r="C297" t="s">
        <v>1105</v>
      </c>
      <c r="D297" t="s">
        <v>1171</v>
      </c>
      <c r="E297" s="33" t="s">
        <v>73</v>
      </c>
      <c r="F297" s="33" t="s">
        <v>28</v>
      </c>
      <c r="G297" s="33"/>
      <c r="H297" s="33" t="s">
        <v>1181</v>
      </c>
      <c r="I297" s="34">
        <f t="shared" si="46"/>
        <v>15</v>
      </c>
      <c r="J297" s="34">
        <f>COUNTIF(L297:AM297,"APAGADO")</f>
        <v>13</v>
      </c>
      <c r="K297" s="35">
        <f>(I297)/(J297+I297)</f>
        <v>0.5357142857142857</v>
      </c>
      <c r="L297" s="84"/>
      <c r="M297" s="84" t="s">
        <v>1590</v>
      </c>
      <c r="N297" s="84"/>
      <c r="O297" s="84" t="s">
        <v>1590</v>
      </c>
      <c r="P297" s="84"/>
      <c r="Q297" s="84"/>
      <c r="R297" s="84"/>
      <c r="S297" s="84" t="s">
        <v>1590</v>
      </c>
      <c r="T297" s="84" t="s">
        <v>1590</v>
      </c>
      <c r="U297" s="84" t="s">
        <v>1590</v>
      </c>
      <c r="V297" s="84" t="s">
        <v>1590</v>
      </c>
      <c r="W297" s="84" t="s">
        <v>1590</v>
      </c>
      <c r="X297" s="84" t="s">
        <v>1590</v>
      </c>
      <c r="Y297" s="84" t="s">
        <v>1590</v>
      </c>
      <c r="Z297" s="84" t="s">
        <v>1590</v>
      </c>
      <c r="AA297" s="84" t="s">
        <v>1590</v>
      </c>
      <c r="AB297" s="84"/>
      <c r="AC297" s="84"/>
      <c r="AD297" s="84"/>
      <c r="AE297" s="84" t="s">
        <v>1590</v>
      </c>
      <c r="AF297" s="84" t="s">
        <v>1590</v>
      </c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</row>
    <row r="298" spans="1:42" ht="15.75" thickBot="1" x14ac:dyDescent="0.3">
      <c r="A298" t="s">
        <v>267</v>
      </c>
      <c r="B298" t="s">
        <v>1176</v>
      </c>
      <c r="C298" t="s">
        <v>1105</v>
      </c>
      <c r="D298" t="s">
        <v>1172</v>
      </c>
      <c r="E298" s="33" t="s">
        <v>73</v>
      </c>
      <c r="F298" s="33" t="s">
        <v>28</v>
      </c>
      <c r="G298" s="33"/>
      <c r="H298" s="33" t="s">
        <v>1182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</row>
    <row r="299" spans="1:42" ht="15.75" thickBot="1" x14ac:dyDescent="0.3">
      <c r="A299" t="s">
        <v>267</v>
      </c>
      <c r="B299" t="s">
        <v>1177</v>
      </c>
      <c r="C299" t="s">
        <v>1105</v>
      </c>
      <c r="D299" t="s">
        <v>1172</v>
      </c>
      <c r="E299" s="33" t="s">
        <v>73</v>
      </c>
      <c r="F299" s="33" t="s">
        <v>28</v>
      </c>
      <c r="G299" s="33"/>
      <c r="H299" s="33" t="s">
        <v>1183</v>
      </c>
      <c r="I299" s="34">
        <f t="shared" si="46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</row>
    <row r="300" spans="1:42" ht="15.75" thickBot="1" x14ac:dyDescent="0.3">
      <c r="A300" s="87" t="s">
        <v>1541</v>
      </c>
      <c r="B300" t="s">
        <v>1279</v>
      </c>
      <c r="C300" t="s">
        <v>1105</v>
      </c>
      <c r="D300" t="s">
        <v>1280</v>
      </c>
      <c r="E300" t="s">
        <v>19</v>
      </c>
      <c r="F300" t="s">
        <v>28</v>
      </c>
      <c r="G300"/>
      <c r="H300" s="33" t="s">
        <v>1286</v>
      </c>
      <c r="I300" s="34">
        <f t="shared" si="46"/>
        <v>28</v>
      </c>
      <c r="J300" s="34">
        <f t="shared" ref="J300:J301" si="48">COUNTIF(L300:AM300,"APAGADO")</f>
        <v>0</v>
      </c>
      <c r="K300" s="35">
        <f t="shared" ref="K300:K301" si="49">(I300)/(J300+I300)</f>
        <v>1</v>
      </c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</row>
    <row r="301" spans="1:42" ht="15.75" thickBot="1" x14ac:dyDescent="0.3">
      <c r="A301" s="87" t="s">
        <v>1541</v>
      </c>
      <c r="B301" t="s">
        <v>1281</v>
      </c>
      <c r="C301" t="s">
        <v>1105</v>
      </c>
      <c r="D301" t="s">
        <v>1282</v>
      </c>
      <c r="E301" t="s">
        <v>19</v>
      </c>
      <c r="F301" t="s">
        <v>28</v>
      </c>
      <c r="G301"/>
      <c r="H301" s="33" t="s">
        <v>1287</v>
      </c>
      <c r="I301" s="34">
        <f t="shared" si="46"/>
        <v>28</v>
      </c>
      <c r="J301" s="34">
        <f t="shared" si="48"/>
        <v>0</v>
      </c>
      <c r="K301" s="35">
        <f t="shared" si="49"/>
        <v>1</v>
      </c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</row>
    <row r="302" spans="1:42" ht="15.75" thickBot="1" x14ac:dyDescent="0.3">
      <c r="A302" t="s">
        <v>387</v>
      </c>
      <c r="B302" t="s">
        <v>388</v>
      </c>
      <c r="C302" t="s">
        <v>1105</v>
      </c>
      <c r="D302" t="s">
        <v>389</v>
      </c>
      <c r="E302" s="33" t="s">
        <v>19</v>
      </c>
      <c r="F302" s="33" t="s">
        <v>28</v>
      </c>
      <c r="G302" s="33"/>
      <c r="H302" s="33" t="s">
        <v>814</v>
      </c>
      <c r="I302" s="34">
        <f t="shared" si="46"/>
        <v>25</v>
      </c>
      <c r="J302" s="34">
        <f t="shared" si="38"/>
        <v>3</v>
      </c>
      <c r="K302" s="35">
        <f t="shared" si="39"/>
        <v>0.8928571428571429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 t="s">
        <v>1590</v>
      </c>
      <c r="V302" s="84" t="s">
        <v>1590</v>
      </c>
      <c r="W302" s="84" t="s">
        <v>1590</v>
      </c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</row>
    <row r="303" spans="1:42" ht="15.75" thickBot="1" x14ac:dyDescent="0.3">
      <c r="A303" t="s">
        <v>387</v>
      </c>
      <c r="B303" t="s">
        <v>390</v>
      </c>
      <c r="C303" t="s">
        <v>1105</v>
      </c>
      <c r="D303" t="s">
        <v>391</v>
      </c>
      <c r="E303" s="33" t="s">
        <v>19</v>
      </c>
      <c r="F303" s="33" t="s">
        <v>28</v>
      </c>
      <c r="G303" s="33"/>
      <c r="H303" s="33" t="s">
        <v>815</v>
      </c>
      <c r="I303" s="34">
        <f t="shared" si="46"/>
        <v>25</v>
      </c>
      <c r="J303" s="34">
        <f t="shared" si="38"/>
        <v>3</v>
      </c>
      <c r="K303" s="35">
        <f t="shared" si="39"/>
        <v>0.8928571428571429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 t="s">
        <v>1590</v>
      </c>
      <c r="V303" s="84" t="s">
        <v>1590</v>
      </c>
      <c r="W303" s="84" t="s">
        <v>1590</v>
      </c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</row>
    <row r="304" spans="1:42" ht="15.75" thickBot="1" x14ac:dyDescent="0.3">
      <c r="A304" t="s">
        <v>392</v>
      </c>
      <c r="B304" t="s">
        <v>393</v>
      </c>
      <c r="C304" t="s">
        <v>1105</v>
      </c>
      <c r="D304" t="s">
        <v>394</v>
      </c>
      <c r="E304" s="33" t="s">
        <v>19</v>
      </c>
      <c r="F304" s="33" t="s">
        <v>20</v>
      </c>
      <c r="G304" s="33"/>
      <c r="H304" s="33" t="s">
        <v>816</v>
      </c>
      <c r="I304" s="34">
        <f t="shared" si="46"/>
        <v>28</v>
      </c>
      <c r="J304" s="34">
        <f t="shared" si="38"/>
        <v>0</v>
      </c>
      <c r="K304" s="35">
        <f t="shared" si="39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</row>
    <row r="305" spans="1:42" ht="15.75" thickBot="1" x14ac:dyDescent="0.3">
      <c r="A305" t="s">
        <v>297</v>
      </c>
      <c r="B305" t="s">
        <v>395</v>
      </c>
      <c r="C305" t="s">
        <v>1105</v>
      </c>
      <c r="D305" t="s">
        <v>396</v>
      </c>
      <c r="E305" s="33" t="s">
        <v>19</v>
      </c>
      <c r="F305" s="33" t="s">
        <v>28</v>
      </c>
      <c r="G305" s="33"/>
      <c r="H305" s="33" t="s">
        <v>819</v>
      </c>
      <c r="I305" s="34">
        <f t="shared" si="46"/>
        <v>25</v>
      </c>
      <c r="J305" s="34">
        <f t="shared" si="38"/>
        <v>3</v>
      </c>
      <c r="K305" s="35">
        <f t="shared" si="39"/>
        <v>0.8928571428571429</v>
      </c>
      <c r="L305" s="84"/>
      <c r="M305" s="84"/>
      <c r="N305" s="84"/>
      <c r="O305" s="84"/>
      <c r="P305" s="84"/>
      <c r="Q305" s="84"/>
      <c r="R305" s="84"/>
      <c r="S305" s="84"/>
      <c r="T305" s="84"/>
      <c r="U305" s="84" t="s">
        <v>1590</v>
      </c>
      <c r="V305" s="84" t="s">
        <v>1590</v>
      </c>
      <c r="W305" s="84" t="s">
        <v>1590</v>
      </c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</row>
    <row r="306" spans="1:42" ht="15.75" thickBot="1" x14ac:dyDescent="0.3">
      <c r="A306" t="s">
        <v>297</v>
      </c>
      <c r="B306" t="s">
        <v>1053</v>
      </c>
      <c r="C306" t="s">
        <v>1105</v>
      </c>
      <c r="D306" t="s">
        <v>397</v>
      </c>
      <c r="E306" s="33" t="s">
        <v>19</v>
      </c>
      <c r="F306" s="33" t="s">
        <v>28</v>
      </c>
      <c r="G306" s="33"/>
      <c r="H306" s="33" t="s">
        <v>820</v>
      </c>
      <c r="I306" s="34">
        <f t="shared" si="46"/>
        <v>16</v>
      </c>
      <c r="J306" s="34">
        <f>COUNTIF(L306:AM306,"APAGADO")</f>
        <v>12</v>
      </c>
      <c r="K306" s="35">
        <f>(I306)/(J306+I306)</f>
        <v>0.5714285714285714</v>
      </c>
      <c r="L306" s="84"/>
      <c r="M306" s="84"/>
      <c r="N306" s="84"/>
      <c r="O306" s="84"/>
      <c r="P306" s="84"/>
      <c r="Q306" s="84"/>
      <c r="R306" s="84"/>
      <c r="S306" s="84"/>
      <c r="T306" s="84"/>
      <c r="U306" s="84" t="s">
        <v>1590</v>
      </c>
      <c r="V306" s="84"/>
      <c r="W306" s="84"/>
      <c r="X306" s="84"/>
      <c r="Y306" s="84" t="s">
        <v>1590</v>
      </c>
      <c r="Z306" s="84" t="s">
        <v>1590</v>
      </c>
      <c r="AA306" s="84" t="s">
        <v>1590</v>
      </c>
      <c r="AB306" s="84" t="s">
        <v>1590</v>
      </c>
      <c r="AC306" s="84" t="s">
        <v>1590</v>
      </c>
      <c r="AD306" s="84"/>
      <c r="AE306" s="84" t="s">
        <v>1590</v>
      </c>
      <c r="AF306" s="84" t="s">
        <v>1590</v>
      </c>
      <c r="AG306" s="84" t="s">
        <v>1590</v>
      </c>
      <c r="AH306" s="84" t="s">
        <v>1590</v>
      </c>
      <c r="AI306" s="84" t="s">
        <v>1590</v>
      </c>
      <c r="AJ306" s="84" t="s">
        <v>1590</v>
      </c>
      <c r="AK306" s="84"/>
      <c r="AL306" s="84"/>
      <c r="AM306" s="84"/>
      <c r="AN306" s="84"/>
      <c r="AO306" s="84"/>
      <c r="AP306" s="84"/>
    </row>
    <row r="307" spans="1:42" ht="15.75" thickBot="1" x14ac:dyDescent="0.3">
      <c r="A307" t="s">
        <v>297</v>
      </c>
      <c r="B307" t="s">
        <v>398</v>
      </c>
      <c r="C307" t="s">
        <v>1105</v>
      </c>
      <c r="D307" t="s">
        <v>399</v>
      </c>
      <c r="E307" s="33" t="s">
        <v>73</v>
      </c>
      <c r="F307" s="33" t="s">
        <v>28</v>
      </c>
      <c r="G307" s="33"/>
      <c r="H307" s="33" t="s">
        <v>817</v>
      </c>
      <c r="I307" s="34">
        <f t="shared" si="46"/>
        <v>25</v>
      </c>
      <c r="J307" s="34">
        <f t="shared" si="38"/>
        <v>3</v>
      </c>
      <c r="K307" s="35">
        <f t="shared" si="39"/>
        <v>0.8928571428571429</v>
      </c>
      <c r="L307" s="84"/>
      <c r="M307" s="84"/>
      <c r="N307" s="84"/>
      <c r="O307" s="84"/>
      <c r="P307" s="84"/>
      <c r="Q307" s="84"/>
      <c r="R307" s="84"/>
      <c r="S307" s="84"/>
      <c r="T307" s="84"/>
      <c r="U307" s="84" t="s">
        <v>1590</v>
      </c>
      <c r="V307" s="84" t="s">
        <v>1590</v>
      </c>
      <c r="W307" s="84" t="s">
        <v>1590</v>
      </c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</row>
    <row r="308" spans="1:42" ht="15.75" thickBot="1" x14ac:dyDescent="0.3">
      <c r="A308" t="s">
        <v>297</v>
      </c>
      <c r="B308" t="s">
        <v>400</v>
      </c>
      <c r="C308" t="s">
        <v>1105</v>
      </c>
      <c r="D308" t="s">
        <v>399</v>
      </c>
      <c r="E308" s="33" t="s">
        <v>73</v>
      </c>
      <c r="F308" s="33" t="s">
        <v>28</v>
      </c>
      <c r="G308" s="33"/>
      <c r="H308" s="33" t="s">
        <v>818</v>
      </c>
      <c r="I308" s="34">
        <f>COUNTIF(L308:AM308,"")</f>
        <v>25</v>
      </c>
      <c r="J308" s="34">
        <f>COUNTIF(L308:AM308,"APAGADO")</f>
        <v>3</v>
      </c>
      <c r="K308" s="35">
        <f>(I308)/(J308+I308)</f>
        <v>0.8928571428571429</v>
      </c>
      <c r="L308" s="84"/>
      <c r="M308" s="84"/>
      <c r="N308" s="84"/>
      <c r="O308" s="84"/>
      <c r="P308" s="84"/>
      <c r="Q308" s="84"/>
      <c r="R308" s="84"/>
      <c r="S308" s="84"/>
      <c r="T308" s="84"/>
      <c r="U308" s="84" t="s">
        <v>1590</v>
      </c>
      <c r="V308" s="84" t="s">
        <v>1590</v>
      </c>
      <c r="W308" s="84" t="s">
        <v>1590</v>
      </c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</row>
    <row r="309" spans="1:42" ht="15.75" thickBot="1" x14ac:dyDescent="0.3">
      <c r="A309" t="s">
        <v>297</v>
      </c>
      <c r="B309" t="s">
        <v>1310</v>
      </c>
      <c r="C309" t="s">
        <v>1105</v>
      </c>
      <c r="D309" t="s">
        <v>1311</v>
      </c>
      <c r="E309" s="33" t="s">
        <v>15</v>
      </c>
      <c r="F309" s="33" t="s">
        <v>1099</v>
      </c>
      <c r="G309" s="33" t="s">
        <v>1313</v>
      </c>
      <c r="H309" s="33" t="s">
        <v>1312</v>
      </c>
      <c r="I309" s="34">
        <f>COUNTIF(L309:AM309,"")</f>
        <v>25</v>
      </c>
      <c r="J309" s="34">
        <f>COUNTIF(L309:AM309,"APAGADO")</f>
        <v>3</v>
      </c>
      <c r="K309" s="35">
        <f>(I309)/(J309+I309)</f>
        <v>0.8928571428571429</v>
      </c>
      <c r="L309" s="84"/>
      <c r="M309" s="84"/>
      <c r="N309" s="84"/>
      <c r="O309" s="84"/>
      <c r="P309" s="84"/>
      <c r="Q309" s="84"/>
      <c r="R309" s="84"/>
      <c r="S309" s="84"/>
      <c r="T309" s="84"/>
      <c r="U309" s="84" t="s">
        <v>1590</v>
      </c>
      <c r="V309" s="84" t="s">
        <v>1590</v>
      </c>
      <c r="W309" s="84" t="s">
        <v>1590</v>
      </c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</row>
    <row r="310" spans="1:42" ht="15.75" thickBot="1" x14ac:dyDescent="0.3">
      <c r="A310" t="s">
        <v>297</v>
      </c>
      <c r="B310" t="s">
        <v>1521</v>
      </c>
      <c r="C310" t="s">
        <v>1106</v>
      </c>
      <c r="D310" t="s">
        <v>1522</v>
      </c>
      <c r="E310" s="33" t="s">
        <v>15</v>
      </c>
      <c r="F310" s="141" t="s">
        <v>1630</v>
      </c>
      <c r="G310" s="33"/>
      <c r="H310" s="33" t="s">
        <v>1523</v>
      </c>
      <c r="I310" s="34">
        <f>COUNTIF(L310:AM310,"")</f>
        <v>26</v>
      </c>
      <c r="J310" s="34">
        <f>COUNTIF(L310:AM310,"APAGADO")</f>
        <v>2</v>
      </c>
      <c r="K310" s="35">
        <f>(I310)/(J310+I310)</f>
        <v>0.9285714285714286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 t="s">
        <v>1590</v>
      </c>
      <c r="AJ310" s="84" t="s">
        <v>1590</v>
      </c>
      <c r="AK310" s="84"/>
      <c r="AL310" s="84"/>
      <c r="AM310" s="84"/>
      <c r="AN310" s="84"/>
      <c r="AO310" s="84"/>
      <c r="AP310" s="84"/>
    </row>
    <row r="311" spans="1:42" ht="15.75" thickBot="1" x14ac:dyDescent="0.3">
      <c r="A311" t="s">
        <v>405</v>
      </c>
      <c r="B311" t="s">
        <v>410</v>
      </c>
      <c r="C311" t="s">
        <v>1105</v>
      </c>
      <c r="D311" t="s">
        <v>411</v>
      </c>
      <c r="E311" s="33" t="s">
        <v>15</v>
      </c>
      <c r="F311" s="33" t="s">
        <v>20</v>
      </c>
      <c r="G311" s="33"/>
      <c r="H311" s="33" t="s">
        <v>821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</row>
    <row r="312" spans="1:42" ht="15.75" thickBot="1" x14ac:dyDescent="0.3">
      <c r="A312" t="s">
        <v>387</v>
      </c>
      <c r="B312" t="s">
        <v>401</v>
      </c>
      <c r="C312" t="s">
        <v>1105</v>
      </c>
      <c r="D312" t="s">
        <v>402</v>
      </c>
      <c r="E312" s="33" t="s">
        <v>19</v>
      </c>
      <c r="F312" s="33" t="s">
        <v>20</v>
      </c>
      <c r="G312" s="33"/>
      <c r="H312" s="33" t="s">
        <v>822</v>
      </c>
      <c r="I312" s="34">
        <f t="shared" si="46"/>
        <v>17</v>
      </c>
      <c r="J312" s="34">
        <f>COUNTIF(L312:AM312,"APAGADO")</f>
        <v>11</v>
      </c>
      <c r="K312" s="35">
        <f>(I312)/(J312+I312)</f>
        <v>0.6071428571428571</v>
      </c>
      <c r="L312" s="84" t="s">
        <v>1590</v>
      </c>
      <c r="M312" s="84" t="s">
        <v>1590</v>
      </c>
      <c r="N312" s="84" t="s">
        <v>1590</v>
      </c>
      <c r="O312" s="84" t="s">
        <v>1590</v>
      </c>
      <c r="P312" s="84"/>
      <c r="Q312" s="84" t="s">
        <v>1590</v>
      </c>
      <c r="R312" s="84"/>
      <c r="S312" s="84" t="s">
        <v>1590</v>
      </c>
      <c r="T312" s="84"/>
      <c r="U312" s="84" t="s">
        <v>1590</v>
      </c>
      <c r="V312" s="84" t="s">
        <v>1590</v>
      </c>
      <c r="W312" s="84" t="s">
        <v>1590</v>
      </c>
      <c r="X312" s="84" t="s">
        <v>1590</v>
      </c>
      <c r="Y312" s="84" t="s">
        <v>1590</v>
      </c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</row>
    <row r="313" spans="1:42" ht="15.75" thickBot="1" x14ac:dyDescent="0.3">
      <c r="A313" t="s">
        <v>387</v>
      </c>
      <c r="B313" t="s">
        <v>403</v>
      </c>
      <c r="C313" t="s">
        <v>1105</v>
      </c>
      <c r="D313" t="s">
        <v>404</v>
      </c>
      <c r="E313" s="33" t="s">
        <v>15</v>
      </c>
      <c r="F313" s="33" t="s">
        <v>20</v>
      </c>
      <c r="G313" s="33"/>
      <c r="H313" s="33" t="s">
        <v>823</v>
      </c>
      <c r="I313" s="34">
        <f t="shared" si="46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</row>
    <row r="314" spans="1:42" ht="15.75" thickBot="1" x14ac:dyDescent="0.3">
      <c r="A314" t="s">
        <v>405</v>
      </c>
      <c r="B314" t="s">
        <v>406</v>
      </c>
      <c r="C314" t="s">
        <v>1105</v>
      </c>
      <c r="D314" t="s">
        <v>407</v>
      </c>
      <c r="E314" s="33" t="s">
        <v>19</v>
      </c>
      <c r="F314" s="33" t="s">
        <v>28</v>
      </c>
      <c r="G314" s="33"/>
      <c r="H314" s="33" t="s">
        <v>824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4"/>
      <c r="M314" s="84"/>
      <c r="N314" s="84"/>
      <c r="O314" s="84"/>
      <c r="P314" s="84"/>
      <c r="Q314" s="84"/>
      <c r="R314" s="84"/>
      <c r="S314" s="84"/>
      <c r="T314" s="84"/>
      <c r="U314" s="84" t="s">
        <v>1590</v>
      </c>
      <c r="V314" s="84" t="s">
        <v>1590</v>
      </c>
      <c r="W314" s="84" t="s">
        <v>1590</v>
      </c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</row>
    <row r="315" spans="1:42" ht="15.75" thickBot="1" x14ac:dyDescent="0.3">
      <c r="A315" t="s">
        <v>405</v>
      </c>
      <c r="B315" t="s">
        <v>408</v>
      </c>
      <c r="C315" t="s">
        <v>1105</v>
      </c>
      <c r="D315" t="s">
        <v>407</v>
      </c>
      <c r="E315" s="33" t="s">
        <v>73</v>
      </c>
      <c r="F315" s="33" t="s">
        <v>28</v>
      </c>
      <c r="G315" s="33"/>
      <c r="H315" s="33" t="s">
        <v>825</v>
      </c>
      <c r="I315" s="34">
        <f t="shared" si="46"/>
        <v>25</v>
      </c>
      <c r="J315" s="34">
        <f>COUNTIF(L315:AM315,"APAGADO")</f>
        <v>3</v>
      </c>
      <c r="K315" s="35">
        <f>(I315)/(J315+I315)</f>
        <v>0.8928571428571429</v>
      </c>
      <c r="L315" s="84"/>
      <c r="M315" s="84"/>
      <c r="N315" s="84"/>
      <c r="O315" s="84"/>
      <c r="P315" s="84"/>
      <c r="Q315" s="84"/>
      <c r="R315" s="84"/>
      <c r="S315" s="84"/>
      <c r="T315" s="84"/>
      <c r="U315" s="84" t="s">
        <v>1590</v>
      </c>
      <c r="V315" s="84" t="s">
        <v>1590</v>
      </c>
      <c r="W315" s="84" t="s">
        <v>1590</v>
      </c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</row>
    <row r="316" spans="1:42" ht="15.75" thickBot="1" x14ac:dyDescent="0.3">
      <c r="A316" t="s">
        <v>405</v>
      </c>
      <c r="B316" t="s">
        <v>409</v>
      </c>
      <c r="C316" t="s">
        <v>1105</v>
      </c>
      <c r="D316" t="s">
        <v>407</v>
      </c>
      <c r="E316" s="33" t="s">
        <v>73</v>
      </c>
      <c r="F316" s="33" t="s">
        <v>28</v>
      </c>
      <c r="G316" s="33"/>
      <c r="H316" s="33" t="s">
        <v>826</v>
      </c>
      <c r="I316" s="34">
        <f t="shared" si="46"/>
        <v>25</v>
      </c>
      <c r="J316" s="34">
        <f>COUNTIF(L316:AM316,"APAGADO")</f>
        <v>3</v>
      </c>
      <c r="K316" s="35">
        <f>(I316)/(J316+I316)</f>
        <v>0.8928571428571429</v>
      </c>
      <c r="L316" s="84"/>
      <c r="M316" s="84"/>
      <c r="N316" s="84"/>
      <c r="O316" s="84"/>
      <c r="P316" s="84"/>
      <c r="Q316" s="84"/>
      <c r="R316" s="84"/>
      <c r="S316" s="84"/>
      <c r="T316" s="84"/>
      <c r="U316" s="84" t="s">
        <v>1590</v>
      </c>
      <c r="V316" s="84" t="s">
        <v>1590</v>
      </c>
      <c r="W316" s="84" t="s">
        <v>1590</v>
      </c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</row>
    <row r="317" spans="1:42" ht="15.75" thickBot="1" x14ac:dyDescent="0.3">
      <c r="A317" t="s">
        <v>412</v>
      </c>
      <c r="B317" t="s">
        <v>413</v>
      </c>
      <c r="C317" t="s">
        <v>1105</v>
      </c>
      <c r="D317" t="s">
        <v>414</v>
      </c>
      <c r="E317" s="33" t="s">
        <v>73</v>
      </c>
      <c r="F317" s="33" t="s">
        <v>28</v>
      </c>
      <c r="G317" s="33"/>
      <c r="H317" s="33" t="s">
        <v>827</v>
      </c>
      <c r="I317" s="34">
        <f t="shared" si="46"/>
        <v>9</v>
      </c>
      <c r="J317" s="34">
        <f t="shared" si="38"/>
        <v>19</v>
      </c>
      <c r="K317" s="35">
        <f t="shared" si="39"/>
        <v>0.32142857142857145</v>
      </c>
      <c r="L317" s="84"/>
      <c r="M317" s="84"/>
      <c r="N317" s="84"/>
      <c r="O317" s="84" t="s">
        <v>1590</v>
      </c>
      <c r="P317" s="84"/>
      <c r="Q317" s="84" t="s">
        <v>1590</v>
      </c>
      <c r="R317" s="84"/>
      <c r="S317" s="84" t="s">
        <v>1590</v>
      </c>
      <c r="T317" s="84" t="s">
        <v>1590</v>
      </c>
      <c r="U317" s="84" t="s">
        <v>1590</v>
      </c>
      <c r="V317" s="84" t="s">
        <v>1590</v>
      </c>
      <c r="W317" s="84" t="s">
        <v>1590</v>
      </c>
      <c r="X317" s="84" t="s">
        <v>1590</v>
      </c>
      <c r="Y317" s="84" t="s">
        <v>1590</v>
      </c>
      <c r="Z317" s="84" t="s">
        <v>1590</v>
      </c>
      <c r="AA317" s="84" t="s">
        <v>1590</v>
      </c>
      <c r="AB317" s="84" t="s">
        <v>1590</v>
      </c>
      <c r="AC317" s="84" t="s">
        <v>1590</v>
      </c>
      <c r="AD317" s="84"/>
      <c r="AE317" s="84" t="s">
        <v>1590</v>
      </c>
      <c r="AF317" s="84" t="s">
        <v>1590</v>
      </c>
      <c r="AG317" s="84" t="s">
        <v>1590</v>
      </c>
      <c r="AH317" s="84" t="s">
        <v>1590</v>
      </c>
      <c r="AI317" s="84" t="s">
        <v>1590</v>
      </c>
      <c r="AJ317" s="84" t="s">
        <v>1590</v>
      </c>
      <c r="AK317" s="84"/>
      <c r="AL317" s="84"/>
      <c r="AM317" s="84"/>
      <c r="AN317" s="84"/>
      <c r="AO317" s="84"/>
      <c r="AP317" s="84"/>
    </row>
    <row r="318" spans="1:42" ht="15.75" thickBot="1" x14ac:dyDescent="0.3">
      <c r="A318" t="s">
        <v>412</v>
      </c>
      <c r="B318" t="s">
        <v>415</v>
      </c>
      <c r="C318" t="s">
        <v>1105</v>
      </c>
      <c r="D318" t="s">
        <v>414</v>
      </c>
      <c r="E318" s="33" t="s">
        <v>73</v>
      </c>
      <c r="F318" s="33" t="s">
        <v>28</v>
      </c>
      <c r="G318" s="33"/>
      <c r="H318" s="33" t="s">
        <v>828</v>
      </c>
      <c r="I318" s="34">
        <f t="shared" si="46"/>
        <v>9</v>
      </c>
      <c r="J318" s="34">
        <f t="shared" si="38"/>
        <v>19</v>
      </c>
      <c r="K318" s="35">
        <f t="shared" si="39"/>
        <v>0.32142857142857145</v>
      </c>
      <c r="L318" s="84"/>
      <c r="M318" s="84"/>
      <c r="N318" s="84"/>
      <c r="O318" s="84" t="s">
        <v>1590</v>
      </c>
      <c r="P318" s="84"/>
      <c r="Q318" s="84" t="s">
        <v>1590</v>
      </c>
      <c r="R318" s="84"/>
      <c r="S318" s="84" t="s">
        <v>1590</v>
      </c>
      <c r="T318" s="84" t="s">
        <v>1590</v>
      </c>
      <c r="U318" s="84" t="s">
        <v>1590</v>
      </c>
      <c r="V318" s="84" t="s">
        <v>1590</v>
      </c>
      <c r="W318" s="84" t="s">
        <v>1590</v>
      </c>
      <c r="X318" s="84" t="s">
        <v>1590</v>
      </c>
      <c r="Y318" s="84" t="s">
        <v>1590</v>
      </c>
      <c r="Z318" s="84" t="s">
        <v>1590</v>
      </c>
      <c r="AA318" s="84" t="s">
        <v>1590</v>
      </c>
      <c r="AB318" s="84" t="s">
        <v>1590</v>
      </c>
      <c r="AC318" s="84" t="s">
        <v>1590</v>
      </c>
      <c r="AD318" s="84"/>
      <c r="AE318" s="84" t="s">
        <v>1590</v>
      </c>
      <c r="AF318" s="84" t="s">
        <v>1590</v>
      </c>
      <c r="AG318" s="84" t="s">
        <v>1590</v>
      </c>
      <c r="AH318" s="84" t="s">
        <v>1590</v>
      </c>
      <c r="AI318" s="84" t="s">
        <v>1590</v>
      </c>
      <c r="AJ318" s="84" t="s">
        <v>1590</v>
      </c>
      <c r="AK318" s="84"/>
      <c r="AL318" s="84"/>
      <c r="AM318" s="84"/>
      <c r="AN318" s="84"/>
      <c r="AO318" s="84"/>
      <c r="AP318" s="84"/>
    </row>
    <row r="319" spans="1:42" ht="15.75" thickBot="1" x14ac:dyDescent="0.3">
      <c r="A319" t="s">
        <v>405</v>
      </c>
      <c r="B319" t="s">
        <v>416</v>
      </c>
      <c r="C319" t="s">
        <v>1105</v>
      </c>
      <c r="D319" t="s">
        <v>417</v>
      </c>
      <c r="E319" s="33" t="s">
        <v>73</v>
      </c>
      <c r="F319" s="33" t="s">
        <v>28</v>
      </c>
      <c r="G319" s="33"/>
      <c r="H319" s="33" t="s">
        <v>829</v>
      </c>
      <c r="I319" s="34">
        <f t="shared" si="46"/>
        <v>25</v>
      </c>
      <c r="J319" s="34">
        <f t="shared" si="38"/>
        <v>3</v>
      </c>
      <c r="K319" s="35">
        <f t="shared" si="39"/>
        <v>0.8928571428571429</v>
      </c>
      <c r="L319" s="84"/>
      <c r="M319" s="84"/>
      <c r="N319" s="84"/>
      <c r="O319" s="84"/>
      <c r="P319" s="84"/>
      <c r="Q319" s="84"/>
      <c r="R319" s="84"/>
      <c r="S319" s="84"/>
      <c r="T319" s="84"/>
      <c r="U319" s="84" t="s">
        <v>1590</v>
      </c>
      <c r="V319" s="84" t="s">
        <v>1590</v>
      </c>
      <c r="W319" s="84" t="s">
        <v>1590</v>
      </c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</row>
    <row r="320" spans="1:42" ht="15.75" thickBot="1" x14ac:dyDescent="0.3">
      <c r="A320" t="s">
        <v>405</v>
      </c>
      <c r="B320" t="s">
        <v>418</v>
      </c>
      <c r="C320" t="s">
        <v>1105</v>
      </c>
      <c r="D320" t="s">
        <v>417</v>
      </c>
      <c r="E320" s="33" t="s">
        <v>73</v>
      </c>
      <c r="F320" s="33" t="s">
        <v>28</v>
      </c>
      <c r="G320" s="33"/>
      <c r="H320" s="33" t="s">
        <v>830</v>
      </c>
      <c r="I320" s="34">
        <f t="shared" si="46"/>
        <v>25</v>
      </c>
      <c r="J320" s="34">
        <f t="shared" si="38"/>
        <v>3</v>
      </c>
      <c r="K320" s="35">
        <f t="shared" si="39"/>
        <v>0.8928571428571429</v>
      </c>
      <c r="L320" s="84"/>
      <c r="M320" s="84"/>
      <c r="N320" s="84"/>
      <c r="O320" s="84"/>
      <c r="P320" s="84"/>
      <c r="Q320" s="84"/>
      <c r="R320" s="84"/>
      <c r="S320" s="84"/>
      <c r="T320" s="84"/>
      <c r="U320" s="84" t="s">
        <v>1590</v>
      </c>
      <c r="V320" s="84" t="s">
        <v>1590</v>
      </c>
      <c r="W320" s="84" t="s">
        <v>1590</v>
      </c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</row>
    <row r="321" spans="1:42" ht="15.75" thickBot="1" x14ac:dyDescent="0.3">
      <c r="A321" t="s">
        <v>405</v>
      </c>
      <c r="B321" t="s">
        <v>419</v>
      </c>
      <c r="C321" t="s">
        <v>1105</v>
      </c>
      <c r="D321" t="s">
        <v>420</v>
      </c>
      <c r="E321" s="33" t="s">
        <v>73</v>
      </c>
      <c r="F321" s="33" t="s">
        <v>28</v>
      </c>
      <c r="G321" s="33"/>
      <c r="H321" s="33" t="s">
        <v>831</v>
      </c>
      <c r="I321" s="34">
        <f t="shared" si="46"/>
        <v>25</v>
      </c>
      <c r="J321" s="34">
        <f t="shared" si="38"/>
        <v>3</v>
      </c>
      <c r="K321" s="35">
        <f t="shared" si="39"/>
        <v>0.8928571428571429</v>
      </c>
      <c r="L321" s="84"/>
      <c r="M321" s="84"/>
      <c r="N321" s="84"/>
      <c r="O321" s="84"/>
      <c r="P321" s="84"/>
      <c r="Q321" s="84"/>
      <c r="R321" s="84"/>
      <c r="S321" s="84"/>
      <c r="T321" s="84"/>
      <c r="U321" s="84" t="s">
        <v>1590</v>
      </c>
      <c r="V321" s="84" t="s">
        <v>1590</v>
      </c>
      <c r="W321" s="84" t="s">
        <v>1590</v>
      </c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</row>
    <row r="322" spans="1:42" ht="15.75" thickBot="1" x14ac:dyDescent="0.3">
      <c r="A322" t="s">
        <v>405</v>
      </c>
      <c r="B322" t="s">
        <v>421</v>
      </c>
      <c r="C322" t="s">
        <v>1105</v>
      </c>
      <c r="D322" t="s">
        <v>420</v>
      </c>
      <c r="E322" s="33" t="s">
        <v>73</v>
      </c>
      <c r="F322" s="33" t="s">
        <v>28</v>
      </c>
      <c r="G322" s="33"/>
      <c r="H322" s="33" t="s">
        <v>832</v>
      </c>
      <c r="I322" s="34">
        <f t="shared" si="46"/>
        <v>25</v>
      </c>
      <c r="J322" s="34">
        <f t="shared" si="38"/>
        <v>3</v>
      </c>
      <c r="K322" s="35">
        <f t="shared" si="39"/>
        <v>0.8928571428571429</v>
      </c>
      <c r="L322" s="84"/>
      <c r="M322" s="84"/>
      <c r="N322" s="84"/>
      <c r="O322" s="84"/>
      <c r="P322" s="84"/>
      <c r="Q322" s="84"/>
      <c r="R322" s="84"/>
      <c r="S322" s="84"/>
      <c r="T322" s="84"/>
      <c r="U322" s="84" t="s">
        <v>1590</v>
      </c>
      <c r="V322" s="84" t="s">
        <v>1590</v>
      </c>
      <c r="W322" s="84" t="s">
        <v>1590</v>
      </c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</row>
    <row r="323" spans="1:42" ht="15.75" thickBot="1" x14ac:dyDescent="0.3">
      <c r="A323" t="s">
        <v>412</v>
      </c>
      <c r="B323" t="s">
        <v>943</v>
      </c>
      <c r="C323" t="s">
        <v>1105</v>
      </c>
      <c r="D323" t="s">
        <v>944</v>
      </c>
      <c r="E323" s="33" t="s">
        <v>19</v>
      </c>
      <c r="F323" s="33" t="s">
        <v>28</v>
      </c>
      <c r="G323" s="33"/>
      <c r="H323" s="33" t="s">
        <v>951</v>
      </c>
      <c r="I323" s="34">
        <f t="shared" si="46"/>
        <v>9</v>
      </c>
      <c r="J323" s="34">
        <f>COUNTIF(L323:AM323,"APAGADO")</f>
        <v>19</v>
      </c>
      <c r="K323" s="35">
        <f>(I323)/(J323+I323)</f>
        <v>0.32142857142857145</v>
      </c>
      <c r="L323" s="84"/>
      <c r="M323" s="84"/>
      <c r="N323" s="84"/>
      <c r="O323" s="84" t="s">
        <v>1590</v>
      </c>
      <c r="P323" s="84"/>
      <c r="Q323" s="84" t="s">
        <v>1590</v>
      </c>
      <c r="R323" s="84"/>
      <c r="S323" s="84" t="s">
        <v>1590</v>
      </c>
      <c r="T323" s="84" t="s">
        <v>1590</v>
      </c>
      <c r="U323" s="84" t="s">
        <v>1590</v>
      </c>
      <c r="V323" s="84" t="s">
        <v>1590</v>
      </c>
      <c r="W323" s="84" t="s">
        <v>1590</v>
      </c>
      <c r="X323" s="84" t="s">
        <v>1590</v>
      </c>
      <c r="Y323" s="84" t="s">
        <v>1590</v>
      </c>
      <c r="Z323" s="84" t="s">
        <v>1590</v>
      </c>
      <c r="AA323" s="84" t="s">
        <v>1590</v>
      </c>
      <c r="AB323" s="84" t="s">
        <v>1590</v>
      </c>
      <c r="AC323" s="84" t="s">
        <v>1590</v>
      </c>
      <c r="AD323" s="84"/>
      <c r="AE323" s="84" t="s">
        <v>1590</v>
      </c>
      <c r="AF323" s="84" t="s">
        <v>1590</v>
      </c>
      <c r="AG323" s="84" t="s">
        <v>1590</v>
      </c>
      <c r="AH323" s="84" t="s">
        <v>1590</v>
      </c>
      <c r="AI323" s="84" t="s">
        <v>1590</v>
      </c>
      <c r="AJ323" s="84" t="s">
        <v>1590</v>
      </c>
      <c r="AK323" s="84"/>
      <c r="AL323" s="84"/>
      <c r="AM323" s="84"/>
      <c r="AN323" s="84"/>
      <c r="AO323" s="84"/>
      <c r="AP323" s="84"/>
    </row>
    <row r="324" spans="1:42" ht="15.75" thickBot="1" x14ac:dyDescent="0.3">
      <c r="A324" t="s">
        <v>405</v>
      </c>
      <c r="B324" t="s">
        <v>945</v>
      </c>
      <c r="C324" t="s">
        <v>1105</v>
      </c>
      <c r="D324" t="s">
        <v>946</v>
      </c>
      <c r="E324" s="33" t="s">
        <v>19</v>
      </c>
      <c r="F324" s="33" t="s">
        <v>28</v>
      </c>
      <c r="G324" s="33"/>
      <c r="H324" s="33" t="s">
        <v>952</v>
      </c>
      <c r="I324" s="34">
        <f t="shared" si="46"/>
        <v>24</v>
      </c>
      <c r="J324" s="34">
        <f>COUNTIF(L324:AM324,"APAGADO")</f>
        <v>4</v>
      </c>
      <c r="K324" s="35">
        <f>(I324)/(J324+I324)</f>
        <v>0.8571428571428571</v>
      </c>
      <c r="L324" s="84"/>
      <c r="M324" s="84"/>
      <c r="N324" s="84"/>
      <c r="O324" s="84"/>
      <c r="P324" s="84"/>
      <c r="Q324" s="84"/>
      <c r="R324" s="84"/>
      <c r="S324" s="84"/>
      <c r="T324" s="84"/>
      <c r="U324" s="84" t="s">
        <v>1590</v>
      </c>
      <c r="V324" s="84" t="s">
        <v>1590</v>
      </c>
      <c r="W324" s="84" t="s">
        <v>1590</v>
      </c>
      <c r="X324" s="84"/>
      <c r="Y324" s="84" t="s">
        <v>1590</v>
      </c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</row>
    <row r="325" spans="1:42" ht="15.75" thickBot="1" x14ac:dyDescent="0.3">
      <c r="A325" t="s">
        <v>1589</v>
      </c>
      <c r="B325" t="s">
        <v>1054</v>
      </c>
      <c r="C325" t="s">
        <v>1105</v>
      </c>
      <c r="D325" t="s">
        <v>1055</v>
      </c>
      <c r="E325" s="33" t="s">
        <v>19</v>
      </c>
      <c r="F325" s="33" t="s">
        <v>28</v>
      </c>
      <c r="G325" s="33"/>
      <c r="H325" s="33" t="s">
        <v>1265</v>
      </c>
      <c r="I325" s="34">
        <f t="shared" si="46"/>
        <v>7</v>
      </c>
      <c r="J325" s="34">
        <f>COUNTIF(L325:AM325,"APAGADO")</f>
        <v>21</v>
      </c>
      <c r="K325" s="35">
        <f>(I325)/(J325+I325)</f>
        <v>0.25</v>
      </c>
      <c r="L325" s="84" t="s">
        <v>1590</v>
      </c>
      <c r="M325" s="84" t="s">
        <v>1590</v>
      </c>
      <c r="N325" s="84" t="s">
        <v>1590</v>
      </c>
      <c r="O325" s="84" t="s">
        <v>1590</v>
      </c>
      <c r="P325" s="84"/>
      <c r="Q325" s="84" t="s">
        <v>1590</v>
      </c>
      <c r="R325" s="84"/>
      <c r="S325" s="84" t="s">
        <v>1590</v>
      </c>
      <c r="T325" s="84" t="s">
        <v>1590</v>
      </c>
      <c r="U325" s="84" t="s">
        <v>1590</v>
      </c>
      <c r="V325" s="84" t="s">
        <v>1590</v>
      </c>
      <c r="W325" s="84" t="s">
        <v>1590</v>
      </c>
      <c r="X325" s="84" t="s">
        <v>1590</v>
      </c>
      <c r="Y325" s="84" t="s">
        <v>1590</v>
      </c>
      <c r="Z325" s="84" t="s">
        <v>1590</v>
      </c>
      <c r="AA325" s="84"/>
      <c r="AB325" s="84" t="s">
        <v>1590</v>
      </c>
      <c r="AC325" s="84" t="s">
        <v>1590</v>
      </c>
      <c r="AD325" s="84"/>
      <c r="AE325" s="84" t="s">
        <v>1590</v>
      </c>
      <c r="AF325" s="84" t="s">
        <v>1590</v>
      </c>
      <c r="AG325" s="84" t="s">
        <v>1590</v>
      </c>
      <c r="AH325" s="84" t="s">
        <v>1590</v>
      </c>
      <c r="AI325" s="84" t="s">
        <v>1590</v>
      </c>
      <c r="AJ325" s="84" t="s">
        <v>1590</v>
      </c>
      <c r="AK325" s="84"/>
      <c r="AL325" s="84"/>
      <c r="AM325" s="84"/>
      <c r="AN325" s="84"/>
      <c r="AO325" s="84"/>
      <c r="AP325" s="84"/>
    </row>
    <row r="326" spans="1:42" ht="15.75" thickBot="1" x14ac:dyDescent="0.3">
      <c r="A326" t="s">
        <v>199</v>
      </c>
      <c r="B326" t="s">
        <v>422</v>
      </c>
      <c r="C326" t="s">
        <v>1106</v>
      </c>
      <c r="D326" t="s">
        <v>423</v>
      </c>
      <c r="E326" s="33" t="s">
        <v>15</v>
      </c>
      <c r="F326" s="33" t="s">
        <v>20</v>
      </c>
      <c r="G326" s="33"/>
      <c r="H326" s="33" t="s">
        <v>834</v>
      </c>
      <c r="I326" s="34">
        <f t="shared" si="46"/>
        <v>23</v>
      </c>
      <c r="J326" s="34">
        <f t="shared" si="38"/>
        <v>5</v>
      </c>
      <c r="K326" s="35">
        <f t="shared" si="39"/>
        <v>0.8214285714285714</v>
      </c>
      <c r="L326" s="84"/>
      <c r="M326" s="84"/>
      <c r="N326" s="84"/>
      <c r="O326" s="84"/>
      <c r="P326" s="84"/>
      <c r="Q326" s="84"/>
      <c r="R326" s="84"/>
      <c r="S326" s="84"/>
      <c r="T326" s="84"/>
      <c r="U326" s="84" t="s">
        <v>1590</v>
      </c>
      <c r="V326" s="84" t="s">
        <v>1590</v>
      </c>
      <c r="W326" s="84"/>
      <c r="X326" s="84"/>
      <c r="Y326" s="84"/>
      <c r="Z326" s="84"/>
      <c r="AA326" s="84"/>
      <c r="AB326" s="84"/>
      <c r="AC326" s="84" t="s">
        <v>1590</v>
      </c>
      <c r="AD326" s="84"/>
      <c r="AE326" s="84"/>
      <c r="AF326" s="84"/>
      <c r="AG326" s="84"/>
      <c r="AH326" s="84"/>
      <c r="AI326" s="84" t="s">
        <v>1590</v>
      </c>
      <c r="AJ326" s="84" t="s">
        <v>1590</v>
      </c>
      <c r="AK326" s="84"/>
      <c r="AL326" s="84"/>
      <c r="AM326" s="84"/>
      <c r="AN326" s="84"/>
      <c r="AO326" s="84"/>
      <c r="AP326" s="84"/>
    </row>
    <row r="327" spans="1:42" ht="15.75" thickBot="1" x14ac:dyDescent="0.3">
      <c r="A327" t="s">
        <v>199</v>
      </c>
      <c r="B327" t="s">
        <v>424</v>
      </c>
      <c r="C327" t="s">
        <v>1106</v>
      </c>
      <c r="D327" t="s">
        <v>425</v>
      </c>
      <c r="E327" s="33" t="s">
        <v>15</v>
      </c>
      <c r="F327" s="33" t="s">
        <v>28</v>
      </c>
      <c r="G327" s="33"/>
      <c r="H327" s="33" t="s">
        <v>1616</v>
      </c>
      <c r="I327" s="34">
        <f t="shared" si="46"/>
        <v>13</v>
      </c>
      <c r="J327" s="34">
        <f t="shared" si="38"/>
        <v>15</v>
      </c>
      <c r="K327" s="35">
        <f t="shared" si="39"/>
        <v>0.4642857142857143</v>
      </c>
      <c r="L327" s="84"/>
      <c r="M327" s="84"/>
      <c r="N327" s="84"/>
      <c r="O327" s="84"/>
      <c r="P327" s="84"/>
      <c r="Q327" s="84"/>
      <c r="R327" s="84"/>
      <c r="S327" s="84"/>
      <c r="T327" s="84"/>
      <c r="U327" s="84" t="s">
        <v>1590</v>
      </c>
      <c r="V327" s="84" t="s">
        <v>1590</v>
      </c>
      <c r="W327" s="84" t="s">
        <v>1590</v>
      </c>
      <c r="X327" s="84" t="s">
        <v>1590</v>
      </c>
      <c r="Y327" s="84" t="s">
        <v>1590</v>
      </c>
      <c r="Z327" s="84" t="s">
        <v>1590</v>
      </c>
      <c r="AA327" s="84" t="s">
        <v>1590</v>
      </c>
      <c r="AB327" s="84" t="s">
        <v>1590</v>
      </c>
      <c r="AC327" s="84" t="s">
        <v>1590</v>
      </c>
      <c r="AD327" s="84"/>
      <c r="AE327" s="84" t="s">
        <v>1590</v>
      </c>
      <c r="AF327" s="84" t="s">
        <v>1590</v>
      </c>
      <c r="AG327" s="84" t="s">
        <v>1590</v>
      </c>
      <c r="AH327" s="84" t="s">
        <v>1590</v>
      </c>
      <c r="AI327" s="84" t="s">
        <v>1590</v>
      </c>
      <c r="AJ327" s="84" t="s">
        <v>1590</v>
      </c>
      <c r="AK327" s="84"/>
      <c r="AL327" s="84"/>
      <c r="AM327" s="84"/>
      <c r="AN327" s="84"/>
      <c r="AO327" s="84"/>
      <c r="AP327" s="84"/>
    </row>
    <row r="328" spans="1:42" ht="15.75" thickBot="1" x14ac:dyDescent="0.3">
      <c r="A328" t="s">
        <v>199</v>
      </c>
      <c r="B328" t="s">
        <v>1056</v>
      </c>
      <c r="C328" t="s">
        <v>1106</v>
      </c>
      <c r="D328" t="s">
        <v>1057</v>
      </c>
      <c r="E328" s="33" t="s">
        <v>73</v>
      </c>
      <c r="F328" s="33" t="s">
        <v>20</v>
      </c>
      <c r="G328" s="33"/>
      <c r="H328" s="33" t="s">
        <v>1327</v>
      </c>
      <c r="I328" s="34">
        <f t="shared" si="46"/>
        <v>28</v>
      </c>
      <c r="J328" s="34">
        <f t="shared" si="38"/>
        <v>0</v>
      </c>
      <c r="K328" s="35">
        <f t="shared" si="39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</row>
    <row r="329" spans="1:42" ht="15.75" thickBot="1" x14ac:dyDescent="0.3">
      <c r="A329" t="s">
        <v>199</v>
      </c>
      <c r="B329" t="s">
        <v>1058</v>
      </c>
      <c r="C329" t="s">
        <v>1106</v>
      </c>
      <c r="D329" t="s">
        <v>1057</v>
      </c>
      <c r="E329" s="33" t="s">
        <v>73</v>
      </c>
      <c r="F329" s="33" t="s">
        <v>20</v>
      </c>
      <c r="G329" s="33"/>
      <c r="H329" s="33" t="s">
        <v>1266</v>
      </c>
      <c r="I329" s="34">
        <f t="shared" si="46"/>
        <v>28</v>
      </c>
      <c r="J329" s="34">
        <f t="shared" si="38"/>
        <v>0</v>
      </c>
      <c r="K329" s="35">
        <f t="shared" si="39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</row>
    <row r="330" spans="1:42" ht="15.75" thickBot="1" x14ac:dyDescent="0.3">
      <c r="A330" t="s">
        <v>199</v>
      </c>
      <c r="B330" t="s">
        <v>426</v>
      </c>
      <c r="C330" t="s">
        <v>1106</v>
      </c>
      <c r="D330" t="s">
        <v>427</v>
      </c>
      <c r="E330" s="33" t="s">
        <v>19</v>
      </c>
      <c r="F330" s="33" t="s">
        <v>1352</v>
      </c>
      <c r="G330" s="33"/>
      <c r="H330" s="33" t="s">
        <v>1617</v>
      </c>
      <c r="I330" s="34">
        <f t="shared" si="46"/>
        <v>27</v>
      </c>
      <c r="J330" s="34">
        <f t="shared" ref="J330:J410" si="50">COUNTIF(L330:AM330,"APAGADO")</f>
        <v>1</v>
      </c>
      <c r="K330" s="35">
        <f t="shared" ref="K330:K410" si="51">(I330)/(J330+I330)</f>
        <v>0.9642857142857143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 t="s">
        <v>1590</v>
      </c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</row>
    <row r="331" spans="1:42" ht="15.75" thickBot="1" x14ac:dyDescent="0.3">
      <c r="A331" t="s">
        <v>199</v>
      </c>
      <c r="B331" t="s">
        <v>428</v>
      </c>
      <c r="C331" t="s">
        <v>1106</v>
      </c>
      <c r="D331" t="s">
        <v>429</v>
      </c>
      <c r="E331" s="33" t="s">
        <v>19</v>
      </c>
      <c r="F331" s="33" t="s">
        <v>20</v>
      </c>
      <c r="G331" s="33"/>
      <c r="H331" s="33" t="s">
        <v>833</v>
      </c>
      <c r="I331" s="34">
        <f t="shared" si="46"/>
        <v>26</v>
      </c>
      <c r="J331" s="34">
        <f t="shared" si="50"/>
        <v>2</v>
      </c>
      <c r="K331" s="35">
        <f t="shared" si="51"/>
        <v>0.9285714285714286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 t="s">
        <v>1590</v>
      </c>
      <c r="AJ331" s="84" t="s">
        <v>1590</v>
      </c>
      <c r="AK331" s="84"/>
      <c r="AL331" s="84"/>
      <c r="AM331" s="84"/>
      <c r="AN331" s="84"/>
      <c r="AO331" s="84"/>
      <c r="AP331" s="84"/>
    </row>
    <row r="332" spans="1:42" ht="15.75" thickBot="1" x14ac:dyDescent="0.3">
      <c r="A332" t="s">
        <v>199</v>
      </c>
      <c r="B332" t="s">
        <v>430</v>
      </c>
      <c r="C332" t="s">
        <v>1106</v>
      </c>
      <c r="D332" t="s">
        <v>431</v>
      </c>
      <c r="E332" s="33" t="s">
        <v>73</v>
      </c>
      <c r="F332" s="33" t="s">
        <v>28</v>
      </c>
      <c r="G332" s="33"/>
      <c r="H332" s="33" t="s">
        <v>836</v>
      </c>
      <c r="I332" s="34">
        <f t="shared" si="46"/>
        <v>23</v>
      </c>
      <c r="J332" s="34">
        <f t="shared" si="50"/>
        <v>5</v>
      </c>
      <c r="K332" s="35">
        <f t="shared" si="51"/>
        <v>0.8214285714285714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 t="s">
        <v>1590</v>
      </c>
      <c r="V332" s="84" t="s">
        <v>1590</v>
      </c>
      <c r="W332" s="84" t="s">
        <v>1590</v>
      </c>
      <c r="X332" s="84" t="s">
        <v>1590</v>
      </c>
      <c r="Y332" s="84" t="s">
        <v>1590</v>
      </c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</row>
    <row r="333" spans="1:42" ht="15.75" thickBot="1" x14ac:dyDescent="0.3">
      <c r="A333" t="s">
        <v>199</v>
      </c>
      <c r="B333" t="s">
        <v>432</v>
      </c>
      <c r="C333" t="s">
        <v>1106</v>
      </c>
      <c r="D333" t="s">
        <v>431</v>
      </c>
      <c r="E333" s="33" t="s">
        <v>73</v>
      </c>
      <c r="F333" s="33" t="s">
        <v>28</v>
      </c>
      <c r="G333" s="33"/>
      <c r="H333" s="33" t="s">
        <v>837</v>
      </c>
      <c r="I333" s="34">
        <f t="shared" si="46"/>
        <v>23</v>
      </c>
      <c r="J333" s="34">
        <f t="shared" si="50"/>
        <v>5</v>
      </c>
      <c r="K333" s="35">
        <f t="shared" si="51"/>
        <v>0.8214285714285714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 t="s">
        <v>1590</v>
      </c>
      <c r="V333" s="84" t="s">
        <v>1590</v>
      </c>
      <c r="W333" s="84" t="s">
        <v>1590</v>
      </c>
      <c r="X333" s="84" t="s">
        <v>1590</v>
      </c>
      <c r="Y333" s="84" t="s">
        <v>1590</v>
      </c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</row>
    <row r="334" spans="1:42" ht="15.75" thickBot="1" x14ac:dyDescent="0.3">
      <c r="A334" t="s">
        <v>199</v>
      </c>
      <c r="B334" t="s">
        <v>433</v>
      </c>
      <c r="C334" t="s">
        <v>1106</v>
      </c>
      <c r="D334" t="s">
        <v>434</v>
      </c>
      <c r="E334" s="33" t="s">
        <v>73</v>
      </c>
      <c r="F334" s="33" t="s">
        <v>28</v>
      </c>
      <c r="G334" s="33"/>
      <c r="H334" s="33" t="s">
        <v>838</v>
      </c>
      <c r="I334" s="34">
        <f t="shared" si="46"/>
        <v>23</v>
      </c>
      <c r="J334" s="34">
        <f t="shared" si="50"/>
        <v>5</v>
      </c>
      <c r="K334" s="35">
        <f t="shared" si="51"/>
        <v>0.8214285714285714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 t="s">
        <v>1590</v>
      </c>
      <c r="V334" s="84" t="s">
        <v>1590</v>
      </c>
      <c r="W334" s="84" t="s">
        <v>1590</v>
      </c>
      <c r="X334" s="84" t="s">
        <v>1590</v>
      </c>
      <c r="Y334" s="84" t="s">
        <v>1590</v>
      </c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</row>
    <row r="335" spans="1:42" ht="15.75" thickBot="1" x14ac:dyDescent="0.3">
      <c r="A335" t="s">
        <v>199</v>
      </c>
      <c r="B335" t="s">
        <v>435</v>
      </c>
      <c r="C335" t="s">
        <v>1106</v>
      </c>
      <c r="D335" t="s">
        <v>434</v>
      </c>
      <c r="E335" s="33" t="s">
        <v>73</v>
      </c>
      <c r="F335" s="33" t="s">
        <v>28</v>
      </c>
      <c r="G335" s="33"/>
      <c r="H335" s="33" t="s">
        <v>839</v>
      </c>
      <c r="I335" s="34">
        <f t="shared" si="46"/>
        <v>23</v>
      </c>
      <c r="J335" s="34">
        <f t="shared" si="50"/>
        <v>5</v>
      </c>
      <c r="K335" s="35">
        <f t="shared" si="51"/>
        <v>0.8214285714285714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 t="s">
        <v>1590</v>
      </c>
      <c r="V335" s="84" t="s">
        <v>1590</v>
      </c>
      <c r="W335" s="84" t="s">
        <v>1590</v>
      </c>
      <c r="X335" s="84" t="s">
        <v>1590</v>
      </c>
      <c r="Y335" s="84" t="s">
        <v>1590</v>
      </c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</row>
    <row r="336" spans="1:42" ht="15.75" thickBot="1" x14ac:dyDescent="0.3">
      <c r="A336" t="s">
        <v>436</v>
      </c>
      <c r="B336" t="s">
        <v>437</v>
      </c>
      <c r="C336" t="s">
        <v>1106</v>
      </c>
      <c r="D336" t="s">
        <v>438</v>
      </c>
      <c r="E336" s="33" t="s">
        <v>19</v>
      </c>
      <c r="F336" s="33" t="s">
        <v>1352</v>
      </c>
      <c r="G336" s="33"/>
      <c r="H336" s="33" t="s">
        <v>1583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 t="s">
        <v>1590</v>
      </c>
      <c r="AB336" s="84"/>
      <c r="AC336" s="84"/>
      <c r="AD336" s="84"/>
      <c r="AE336" s="84"/>
      <c r="AF336" s="84"/>
      <c r="AG336" s="84"/>
      <c r="AH336" s="84" t="s">
        <v>1590</v>
      </c>
      <c r="AI336" s="84"/>
      <c r="AJ336" s="84"/>
      <c r="AK336" s="84"/>
      <c r="AL336" s="84"/>
      <c r="AM336" s="84"/>
      <c r="AN336" s="84"/>
      <c r="AO336" s="84"/>
      <c r="AP336" s="84"/>
    </row>
    <row r="337" spans="1:42" ht="15.75" thickBot="1" x14ac:dyDescent="0.3">
      <c r="B337" t="s">
        <v>1581</v>
      </c>
      <c r="C337" t="s">
        <v>1106</v>
      </c>
      <c r="D337" t="s">
        <v>1582</v>
      </c>
      <c r="E337" s="33"/>
      <c r="F337" s="33" t="s">
        <v>1352</v>
      </c>
      <c r="G337" s="33"/>
      <c r="H337" s="33" t="s">
        <v>1583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</row>
    <row r="338" spans="1:42" ht="15.75" thickBot="1" x14ac:dyDescent="0.3">
      <c r="A338" t="s">
        <v>441</v>
      </c>
      <c r="B338" t="s">
        <v>448</v>
      </c>
      <c r="C338" t="s">
        <v>1106</v>
      </c>
      <c r="D338" t="s">
        <v>449</v>
      </c>
      <c r="E338" s="33" t="s">
        <v>15</v>
      </c>
      <c r="F338" s="33" t="s">
        <v>1352</v>
      </c>
      <c r="G338" s="33"/>
      <c r="H338" s="33" t="s">
        <v>1603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</row>
    <row r="339" spans="1:42" ht="15.75" thickBot="1" x14ac:dyDescent="0.3">
      <c r="A339" t="s">
        <v>441</v>
      </c>
      <c r="B339" t="s">
        <v>450</v>
      </c>
      <c r="C339" t="s">
        <v>1106</v>
      </c>
      <c r="D339" t="s">
        <v>451</v>
      </c>
      <c r="E339" s="33" t="s">
        <v>19</v>
      </c>
      <c r="F339" s="33" t="s">
        <v>1352</v>
      </c>
      <c r="G339" s="33"/>
      <c r="H339" s="33" t="s">
        <v>1610</v>
      </c>
      <c r="I339" s="34">
        <f t="shared" si="46"/>
        <v>24</v>
      </c>
      <c r="J339" s="34">
        <f t="shared" si="50"/>
        <v>4</v>
      </c>
      <c r="K339" s="35">
        <f t="shared" si="51"/>
        <v>0.8571428571428571</v>
      </c>
      <c r="L339" s="84" t="s">
        <v>1590</v>
      </c>
      <c r="M339" s="84" t="s">
        <v>1590</v>
      </c>
      <c r="N339" s="84" t="s">
        <v>1590</v>
      </c>
      <c r="O339" s="84" t="s">
        <v>1590</v>
      </c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</row>
    <row r="340" spans="1:42" ht="15.75" thickBot="1" x14ac:dyDescent="0.3">
      <c r="A340" t="s">
        <v>441</v>
      </c>
      <c r="B340" t="s">
        <v>439</v>
      </c>
      <c r="C340" t="s">
        <v>1106</v>
      </c>
      <c r="D340" t="s">
        <v>440</v>
      </c>
      <c r="E340" s="33" t="s">
        <v>19</v>
      </c>
      <c r="F340" s="33" t="s">
        <v>20</v>
      </c>
      <c r="G340" s="33"/>
      <c r="H340" s="33" t="s">
        <v>840</v>
      </c>
      <c r="I340" s="34">
        <f t="shared" si="46"/>
        <v>26</v>
      </c>
      <c r="J340" s="34">
        <f t="shared" si="50"/>
        <v>2</v>
      </c>
      <c r="K340" s="35">
        <f t="shared" si="51"/>
        <v>0.9285714285714286</v>
      </c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 t="s">
        <v>1590</v>
      </c>
      <c r="Z340" s="84"/>
      <c r="AA340" s="84"/>
      <c r="AB340" s="84" t="s">
        <v>1590</v>
      </c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</row>
    <row r="341" spans="1:42" ht="15.75" thickBot="1" x14ac:dyDescent="0.3">
      <c r="A341" t="s">
        <v>441</v>
      </c>
      <c r="B341" t="s">
        <v>442</v>
      </c>
      <c r="C341" t="s">
        <v>1106</v>
      </c>
      <c r="D341" t="s">
        <v>443</v>
      </c>
      <c r="E341" s="33" t="s">
        <v>46</v>
      </c>
      <c r="F341" s="33" t="s">
        <v>1352</v>
      </c>
      <c r="G341" s="33"/>
      <c r="H341" s="33" t="s">
        <v>1604</v>
      </c>
      <c r="I341" s="34">
        <f t="shared" si="46"/>
        <v>28</v>
      </c>
      <c r="J341" s="34">
        <f t="shared" si="50"/>
        <v>0</v>
      </c>
      <c r="K341" s="35">
        <f t="shared" si="51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</row>
    <row r="342" spans="1:42" ht="15.75" thickBot="1" x14ac:dyDescent="0.3">
      <c r="A342" t="s">
        <v>441</v>
      </c>
      <c r="B342" t="s">
        <v>452</v>
      </c>
      <c r="C342" t="s">
        <v>1106</v>
      </c>
      <c r="D342" t="s">
        <v>453</v>
      </c>
      <c r="E342" s="33" t="s">
        <v>15</v>
      </c>
      <c r="F342" s="33" t="s">
        <v>1099</v>
      </c>
      <c r="G342" s="33" t="s">
        <v>1302</v>
      </c>
      <c r="H342" s="33" t="s">
        <v>841</v>
      </c>
      <c r="I342" s="34">
        <f t="shared" si="46"/>
        <v>28</v>
      </c>
      <c r="J342" s="34">
        <f t="shared" si="50"/>
        <v>0</v>
      </c>
      <c r="K342" s="35">
        <f t="shared" si="51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</row>
    <row r="343" spans="1:42" ht="15.75" thickBot="1" x14ac:dyDescent="0.3">
      <c r="A343" t="s">
        <v>441</v>
      </c>
      <c r="B343" t="s">
        <v>444</v>
      </c>
      <c r="C343" t="s">
        <v>1106</v>
      </c>
      <c r="D343" t="s">
        <v>445</v>
      </c>
      <c r="E343" s="33" t="s">
        <v>15</v>
      </c>
      <c r="F343" s="33" t="s">
        <v>28</v>
      </c>
      <c r="G343" s="33"/>
      <c r="H343" s="33" t="s">
        <v>842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 t="s">
        <v>1590</v>
      </c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</row>
    <row r="344" spans="1:42" ht="15.75" thickBot="1" x14ac:dyDescent="0.3">
      <c r="A344" t="s">
        <v>441</v>
      </c>
      <c r="B344" t="s">
        <v>446</v>
      </c>
      <c r="C344" t="s">
        <v>1106</v>
      </c>
      <c r="D344" t="s">
        <v>447</v>
      </c>
      <c r="E344" s="33" t="s">
        <v>15</v>
      </c>
      <c r="F344" s="33" t="s">
        <v>28</v>
      </c>
      <c r="G344" s="33"/>
      <c r="H344" s="33" t="s">
        <v>843</v>
      </c>
      <c r="I344" s="34">
        <f t="shared" si="46"/>
        <v>27</v>
      </c>
      <c r="J344" s="34">
        <f t="shared" si="50"/>
        <v>1</v>
      </c>
      <c r="K344" s="35">
        <f t="shared" si="51"/>
        <v>0.9642857142857143</v>
      </c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 t="s">
        <v>1590</v>
      </c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</row>
    <row r="345" spans="1:42" ht="15.75" thickBot="1" x14ac:dyDescent="0.3">
      <c r="A345" t="s">
        <v>1168</v>
      </c>
      <c r="B345" t="s">
        <v>1169</v>
      </c>
      <c r="C345" t="s">
        <v>1106</v>
      </c>
      <c r="D345" t="s">
        <v>1170</v>
      </c>
      <c r="E345" s="33" t="s">
        <v>1158</v>
      </c>
      <c r="F345" s="140" t="s">
        <v>1624</v>
      </c>
      <c r="G345" s="33"/>
      <c r="H345" s="33" t="s">
        <v>1634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</row>
    <row r="346" spans="1:42" ht="15.75" thickBot="1" x14ac:dyDescent="0.3">
      <c r="A346" t="s">
        <v>1168</v>
      </c>
      <c r="B346" t="s">
        <v>1187</v>
      </c>
      <c r="C346" t="s">
        <v>1106</v>
      </c>
      <c r="D346" t="s">
        <v>1170</v>
      </c>
      <c r="E346" s="33" t="s">
        <v>1158</v>
      </c>
      <c r="F346" s="140" t="s">
        <v>1624</v>
      </c>
      <c r="G346" s="33"/>
      <c r="H346" s="33" t="s">
        <v>1184</v>
      </c>
      <c r="I346" s="34">
        <f t="shared" si="46"/>
        <v>28</v>
      </c>
      <c r="J346" s="34">
        <f t="shared" si="50"/>
        <v>0</v>
      </c>
      <c r="K346" s="35">
        <f t="shared" si="51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</row>
    <row r="347" spans="1:42" ht="16.899999999999999" customHeight="1" thickBot="1" x14ac:dyDescent="0.3">
      <c r="A347" t="s">
        <v>168</v>
      </c>
      <c r="B347" t="s">
        <v>454</v>
      </c>
      <c r="C347" t="s">
        <v>1105</v>
      </c>
      <c r="D347" t="s">
        <v>455</v>
      </c>
      <c r="E347" s="33" t="s">
        <v>73</v>
      </c>
      <c r="F347" s="33" t="s">
        <v>28</v>
      </c>
      <c r="G347" s="33"/>
      <c r="H347" s="33" t="s">
        <v>844</v>
      </c>
      <c r="I347" s="34">
        <f t="shared" si="46"/>
        <v>16</v>
      </c>
      <c r="J347" s="34">
        <f t="shared" si="50"/>
        <v>12</v>
      </c>
      <c r="K347" s="35">
        <f t="shared" si="51"/>
        <v>0.5714285714285714</v>
      </c>
      <c r="L347" s="84" t="s">
        <v>1590</v>
      </c>
      <c r="M347" s="84" t="s">
        <v>1590</v>
      </c>
      <c r="N347" s="84" t="s">
        <v>1590</v>
      </c>
      <c r="O347" s="84" t="s">
        <v>1590</v>
      </c>
      <c r="P347" s="84"/>
      <c r="Q347" s="84" t="s">
        <v>1590</v>
      </c>
      <c r="R347" s="84"/>
      <c r="S347" s="84" t="s">
        <v>1590</v>
      </c>
      <c r="T347" s="84" t="s">
        <v>1590</v>
      </c>
      <c r="U347" s="84" t="s">
        <v>1590</v>
      </c>
      <c r="V347" s="84" t="s">
        <v>1590</v>
      </c>
      <c r="W347" s="84" t="s">
        <v>1590</v>
      </c>
      <c r="X347" s="84" t="s">
        <v>1590</v>
      </c>
      <c r="Y347" s="84" t="s">
        <v>1590</v>
      </c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</row>
    <row r="348" spans="1:42" ht="15.75" thickBot="1" x14ac:dyDescent="0.3">
      <c r="A348" t="s">
        <v>168</v>
      </c>
      <c r="B348" t="s">
        <v>456</v>
      </c>
      <c r="C348" t="s">
        <v>1105</v>
      </c>
      <c r="D348" t="s">
        <v>455</v>
      </c>
      <c r="E348" s="33" t="s">
        <v>73</v>
      </c>
      <c r="F348" s="33" t="s">
        <v>28</v>
      </c>
      <c r="G348" s="33"/>
      <c r="H348" s="33" t="s">
        <v>845</v>
      </c>
      <c r="I348" s="34">
        <f t="shared" si="46"/>
        <v>16</v>
      </c>
      <c r="J348" s="34">
        <f t="shared" si="50"/>
        <v>12</v>
      </c>
      <c r="K348" s="35">
        <f t="shared" si="51"/>
        <v>0.5714285714285714</v>
      </c>
      <c r="L348" s="84" t="s">
        <v>1590</v>
      </c>
      <c r="M348" s="84" t="s">
        <v>1590</v>
      </c>
      <c r="N348" s="84" t="s">
        <v>1590</v>
      </c>
      <c r="O348" s="84" t="s">
        <v>1590</v>
      </c>
      <c r="P348" s="84"/>
      <c r="Q348" s="84" t="s">
        <v>1590</v>
      </c>
      <c r="R348" s="84"/>
      <c r="S348" s="84" t="s">
        <v>1590</v>
      </c>
      <c r="T348" s="84" t="s">
        <v>1590</v>
      </c>
      <c r="U348" s="84" t="s">
        <v>1590</v>
      </c>
      <c r="V348" s="84" t="s">
        <v>1590</v>
      </c>
      <c r="W348" s="84" t="s">
        <v>1590</v>
      </c>
      <c r="X348" s="84" t="s">
        <v>1590</v>
      </c>
      <c r="Y348" s="84" t="s">
        <v>1590</v>
      </c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</row>
    <row r="349" spans="1:42" ht="15.75" thickBot="1" x14ac:dyDescent="0.3">
      <c r="A349" t="s">
        <v>168</v>
      </c>
      <c r="B349" t="s">
        <v>1059</v>
      </c>
      <c r="C349" t="s">
        <v>1105</v>
      </c>
      <c r="D349" t="s">
        <v>457</v>
      </c>
      <c r="E349" s="33" t="s">
        <v>73</v>
      </c>
      <c r="F349" s="33" t="s">
        <v>28</v>
      </c>
      <c r="G349" s="33"/>
      <c r="H349" s="33" t="s">
        <v>846</v>
      </c>
      <c r="I349" s="34">
        <f t="shared" si="46"/>
        <v>16</v>
      </c>
      <c r="J349" s="34">
        <f>COUNTIF(L349:AM349,"APAGADO")</f>
        <v>12</v>
      </c>
      <c r="K349" s="35">
        <f>(I349)/(J349+I349)</f>
        <v>0.5714285714285714</v>
      </c>
      <c r="L349" s="84" t="s">
        <v>1590</v>
      </c>
      <c r="M349" s="84" t="s">
        <v>1590</v>
      </c>
      <c r="N349" s="84" t="s">
        <v>1590</v>
      </c>
      <c r="O349" s="84" t="s">
        <v>1590</v>
      </c>
      <c r="P349" s="84"/>
      <c r="Q349" s="84" t="s">
        <v>1590</v>
      </c>
      <c r="R349" s="84"/>
      <c r="S349" s="84" t="s">
        <v>1590</v>
      </c>
      <c r="T349" s="84" t="s">
        <v>1590</v>
      </c>
      <c r="U349" s="84" t="s">
        <v>1590</v>
      </c>
      <c r="V349" s="84" t="s">
        <v>1590</v>
      </c>
      <c r="W349" s="84" t="s">
        <v>1590</v>
      </c>
      <c r="X349" s="84" t="s">
        <v>1590</v>
      </c>
      <c r="Y349" s="84" t="s">
        <v>1590</v>
      </c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</row>
    <row r="350" spans="1:42" ht="15.75" thickBot="1" x14ac:dyDescent="0.3">
      <c r="A350" t="s">
        <v>168</v>
      </c>
      <c r="B350" t="s">
        <v>1060</v>
      </c>
      <c r="C350" t="s">
        <v>1105</v>
      </c>
      <c r="D350" t="s">
        <v>457</v>
      </c>
      <c r="E350" s="33" t="s">
        <v>73</v>
      </c>
      <c r="F350" s="33" t="s">
        <v>28</v>
      </c>
      <c r="G350" s="33"/>
      <c r="H350" s="33" t="s">
        <v>847</v>
      </c>
      <c r="I350" s="34">
        <f t="shared" si="46"/>
        <v>18</v>
      </c>
      <c r="J350" s="34">
        <f>COUNTIF(L350:AM350,"APAGADO")</f>
        <v>10</v>
      </c>
      <c r="K350" s="35">
        <f>(I350)/(J350+I350)</f>
        <v>0.6428571428571429</v>
      </c>
      <c r="L350" s="84" t="s">
        <v>1590</v>
      </c>
      <c r="M350" s="84" t="s">
        <v>1590</v>
      </c>
      <c r="N350" s="84" t="s">
        <v>1590</v>
      </c>
      <c r="O350" s="84" t="s">
        <v>1590</v>
      </c>
      <c r="P350" s="84"/>
      <c r="Q350" s="84" t="s">
        <v>1590</v>
      </c>
      <c r="R350" s="84"/>
      <c r="S350" s="84" t="s">
        <v>1590</v>
      </c>
      <c r="T350" s="84" t="s">
        <v>1590</v>
      </c>
      <c r="U350" s="84" t="s">
        <v>1590</v>
      </c>
      <c r="V350" s="84"/>
      <c r="W350" s="84"/>
      <c r="X350" s="84" t="s">
        <v>1590</v>
      </c>
      <c r="Y350" s="84" t="s">
        <v>1590</v>
      </c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</row>
    <row r="351" spans="1:42" ht="15.75" thickBot="1" x14ac:dyDescent="0.3">
      <c r="A351" t="s">
        <v>458</v>
      </c>
      <c r="B351" t="s">
        <v>467</v>
      </c>
      <c r="C351" t="s">
        <v>1106</v>
      </c>
      <c r="D351" t="s">
        <v>1067</v>
      </c>
      <c r="E351" s="33" t="s">
        <v>19</v>
      </c>
      <c r="F351" s="33" t="s">
        <v>20</v>
      </c>
      <c r="G351" s="33"/>
      <c r="H351" s="33" t="s">
        <v>850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</row>
    <row r="352" spans="1:42" ht="15.75" thickBot="1" x14ac:dyDescent="0.3">
      <c r="A352" t="s">
        <v>353</v>
      </c>
      <c r="B352" t="s">
        <v>468</v>
      </c>
      <c r="C352" t="s">
        <v>1106</v>
      </c>
      <c r="D352" t="s">
        <v>1542</v>
      </c>
      <c r="E352" s="33" t="s">
        <v>19</v>
      </c>
      <c r="F352" s="33" t="s">
        <v>20</v>
      </c>
      <c r="G352" s="33"/>
      <c r="H352" s="33" t="s">
        <v>1563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</row>
    <row r="353" spans="1:42" ht="15.75" thickBot="1" x14ac:dyDescent="0.3">
      <c r="A353" t="s">
        <v>458</v>
      </c>
      <c r="B353" t="s">
        <v>469</v>
      </c>
      <c r="C353" t="s">
        <v>1106</v>
      </c>
      <c r="D353" t="s">
        <v>470</v>
      </c>
      <c r="E353" s="33" t="s">
        <v>19</v>
      </c>
      <c r="F353" s="33" t="s">
        <v>1352</v>
      </c>
      <c r="G353" s="33"/>
      <c r="H353" s="33" t="s">
        <v>1608</v>
      </c>
      <c r="I353" s="34">
        <f>COUNTIF(L353:AM353,"")</f>
        <v>25</v>
      </c>
      <c r="J353" s="34">
        <f>COUNTIF(L353:AM353,"APAGADO")</f>
        <v>3</v>
      </c>
      <c r="K353" s="35">
        <f>(I353)/(J353+I353)</f>
        <v>0.8928571428571429</v>
      </c>
      <c r="L353" s="84" t="s">
        <v>1590</v>
      </c>
      <c r="M353" s="84" t="s">
        <v>1590</v>
      </c>
      <c r="N353" s="84" t="s">
        <v>1590</v>
      </c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</row>
    <row r="354" spans="1:42" ht="15.75" thickBot="1" x14ac:dyDescent="0.3">
      <c r="A354" t="s">
        <v>458</v>
      </c>
      <c r="B354" t="s">
        <v>1061</v>
      </c>
      <c r="C354" t="s">
        <v>1106</v>
      </c>
      <c r="D354" t="s">
        <v>471</v>
      </c>
      <c r="E354" s="33" t="s">
        <v>19</v>
      </c>
      <c r="F354" s="33" t="s">
        <v>1352</v>
      </c>
      <c r="G354" s="33"/>
      <c r="H354" s="33" t="s">
        <v>1549</v>
      </c>
      <c r="I354" s="34">
        <f t="shared" si="46"/>
        <v>28</v>
      </c>
      <c r="J354" s="34">
        <f t="shared" si="50"/>
        <v>0</v>
      </c>
      <c r="K354" s="35">
        <f t="shared" si="51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</row>
    <row r="355" spans="1:42" ht="15.75" thickBot="1" x14ac:dyDescent="0.3">
      <c r="A355" t="s">
        <v>458</v>
      </c>
      <c r="B355" t="s">
        <v>1068</v>
      </c>
      <c r="C355" t="s">
        <v>1106</v>
      </c>
      <c r="D355" t="s">
        <v>459</v>
      </c>
      <c r="E355" s="33" t="s">
        <v>15</v>
      </c>
      <c r="F355" s="33" t="s">
        <v>20</v>
      </c>
      <c r="G355" s="33"/>
      <c r="H355" s="33" t="s">
        <v>851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</row>
    <row r="356" spans="1:42" ht="15.75" thickBot="1" x14ac:dyDescent="0.3">
      <c r="A356" t="s">
        <v>458</v>
      </c>
      <c r="B356" t="s">
        <v>1069</v>
      </c>
      <c r="C356" t="s">
        <v>1106</v>
      </c>
      <c r="D356" t="s">
        <v>460</v>
      </c>
      <c r="E356" s="33" t="s">
        <v>19</v>
      </c>
      <c r="F356" s="33" t="s">
        <v>28</v>
      </c>
      <c r="G356" s="33"/>
      <c r="H356" s="33" t="s">
        <v>852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</row>
    <row r="357" spans="1:42" ht="15.75" thickBot="1" x14ac:dyDescent="0.3">
      <c r="A357" t="s">
        <v>458</v>
      </c>
      <c r="B357" t="s">
        <v>1070</v>
      </c>
      <c r="C357" t="s">
        <v>1106</v>
      </c>
      <c r="D357" t="s">
        <v>461</v>
      </c>
      <c r="E357" s="33" t="s">
        <v>19</v>
      </c>
      <c r="F357" s="33" t="s">
        <v>28</v>
      </c>
      <c r="G357" s="33"/>
      <c r="H357" s="33" t="s">
        <v>853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</row>
    <row r="358" spans="1:42" ht="15.75" thickBot="1" x14ac:dyDescent="0.3">
      <c r="A358" t="s">
        <v>458</v>
      </c>
      <c r="B358" t="s">
        <v>462</v>
      </c>
      <c r="C358" t="s">
        <v>1106</v>
      </c>
      <c r="D358" t="s">
        <v>463</v>
      </c>
      <c r="E358" s="33" t="s">
        <v>19</v>
      </c>
      <c r="F358" s="33" t="s">
        <v>28</v>
      </c>
      <c r="G358" s="33"/>
      <c r="H358" s="33" t="s">
        <v>854</v>
      </c>
      <c r="I358" s="34">
        <f t="shared" si="46"/>
        <v>28</v>
      </c>
      <c r="J358" s="34">
        <f t="shared" si="50"/>
        <v>0</v>
      </c>
      <c r="K358" s="35">
        <f t="shared" si="51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</row>
    <row r="359" spans="1:42" ht="15.75" thickBot="1" x14ac:dyDescent="0.3">
      <c r="A359" t="s">
        <v>458</v>
      </c>
      <c r="B359" t="s">
        <v>1071</v>
      </c>
      <c r="C359" t="s">
        <v>1106</v>
      </c>
      <c r="D359" t="s">
        <v>464</v>
      </c>
      <c r="E359" s="33" t="s">
        <v>15</v>
      </c>
      <c r="F359" s="33" t="s">
        <v>20</v>
      </c>
      <c r="G359" s="33"/>
      <c r="H359" s="33" t="s">
        <v>835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</row>
    <row r="360" spans="1:42" ht="15.75" thickBot="1" x14ac:dyDescent="0.3">
      <c r="A360" t="s">
        <v>458</v>
      </c>
      <c r="B360" t="s">
        <v>1072</v>
      </c>
      <c r="C360" t="s">
        <v>1106</v>
      </c>
      <c r="D360" t="s">
        <v>465</v>
      </c>
      <c r="E360" s="33" t="s">
        <v>15</v>
      </c>
      <c r="F360" s="33" t="s">
        <v>20</v>
      </c>
      <c r="G360" s="33"/>
      <c r="H360" s="33" t="s">
        <v>855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</row>
    <row r="361" spans="1:42" ht="15.75" thickBot="1" x14ac:dyDescent="0.3">
      <c r="A361" t="s">
        <v>458</v>
      </c>
      <c r="B361" t="s">
        <v>1062</v>
      </c>
      <c r="C361" t="s">
        <v>1106</v>
      </c>
      <c r="D361" t="s">
        <v>472</v>
      </c>
      <c r="E361" s="33" t="s">
        <v>15</v>
      </c>
      <c r="F361" s="33" t="s">
        <v>20</v>
      </c>
      <c r="G361" s="33"/>
      <c r="H361" s="33" t="s">
        <v>848</v>
      </c>
      <c r="I361" s="34">
        <f t="shared" ref="I361:I422" si="52">COUNTIF(L361:AM361,"")</f>
        <v>28</v>
      </c>
      <c r="J361" s="34">
        <f t="shared" si="50"/>
        <v>0</v>
      </c>
      <c r="K361" s="35">
        <f t="shared" si="51"/>
        <v>1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</row>
    <row r="362" spans="1:42" ht="15.75" thickBot="1" x14ac:dyDescent="0.3">
      <c r="A362" t="s">
        <v>458</v>
      </c>
      <c r="B362" t="s">
        <v>473</v>
      </c>
      <c r="C362" t="s">
        <v>1106</v>
      </c>
      <c r="D362" t="s">
        <v>474</v>
      </c>
      <c r="E362" s="33" t="s">
        <v>15</v>
      </c>
      <c r="F362" s="33" t="s">
        <v>20</v>
      </c>
      <c r="G362" s="33"/>
      <c r="H362" s="33" t="s">
        <v>849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</row>
    <row r="363" spans="1:42" ht="15.75" thickBot="1" x14ac:dyDescent="0.3">
      <c r="A363" t="s">
        <v>353</v>
      </c>
      <c r="B363" t="s">
        <v>1063</v>
      </c>
      <c r="C363" t="s">
        <v>1106</v>
      </c>
      <c r="D363" t="s">
        <v>475</v>
      </c>
      <c r="E363" s="33" t="s">
        <v>73</v>
      </c>
      <c r="F363" s="33" t="s">
        <v>20</v>
      </c>
      <c r="G363" s="33"/>
      <c r="H363" s="33" t="s">
        <v>856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</row>
    <row r="364" spans="1:42" ht="15.75" thickBot="1" x14ac:dyDescent="0.3">
      <c r="A364" t="s">
        <v>353</v>
      </c>
      <c r="B364" t="s">
        <v>1064</v>
      </c>
      <c r="C364" t="s">
        <v>1106</v>
      </c>
      <c r="D364" t="s">
        <v>475</v>
      </c>
      <c r="E364" s="33" t="s">
        <v>73</v>
      </c>
      <c r="F364" s="33" t="s">
        <v>20</v>
      </c>
      <c r="G364" s="33"/>
      <c r="H364" s="33" t="s">
        <v>857</v>
      </c>
      <c r="I364" s="34">
        <f t="shared" si="52"/>
        <v>27</v>
      </c>
      <c r="J364" s="34">
        <f t="shared" si="50"/>
        <v>1</v>
      </c>
      <c r="K364" s="35">
        <f t="shared" si="51"/>
        <v>0.9642857142857143</v>
      </c>
      <c r="L364" s="84"/>
      <c r="M364" s="84"/>
      <c r="N364" s="84"/>
      <c r="O364" s="84"/>
      <c r="P364" s="84"/>
      <c r="Q364" s="84" t="s">
        <v>1590</v>
      </c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</row>
    <row r="365" spans="1:42" ht="15.75" thickBot="1" x14ac:dyDescent="0.3">
      <c r="A365" t="s">
        <v>458</v>
      </c>
      <c r="B365" t="s">
        <v>476</v>
      </c>
      <c r="C365" t="s">
        <v>1106</v>
      </c>
      <c r="D365" t="s">
        <v>477</v>
      </c>
      <c r="E365" s="33" t="s">
        <v>15</v>
      </c>
      <c r="F365" s="33" t="s">
        <v>28</v>
      </c>
      <c r="G365" s="33"/>
      <c r="H365" s="33" t="s">
        <v>858</v>
      </c>
      <c r="I365" s="34">
        <f>COUNTIF(L365:AM365,"")</f>
        <v>7</v>
      </c>
      <c r="J365" s="34">
        <f>COUNTIF(L365:AM365,"APAGADO")</f>
        <v>21</v>
      </c>
      <c r="K365" s="35">
        <f>(I365)/(J365+I365)</f>
        <v>0.25</v>
      </c>
      <c r="L365" s="84" t="s">
        <v>1590</v>
      </c>
      <c r="M365" s="84" t="s">
        <v>1590</v>
      </c>
      <c r="N365" s="84" t="s">
        <v>1590</v>
      </c>
      <c r="O365" s="84" t="s">
        <v>1590</v>
      </c>
      <c r="P365" s="84"/>
      <c r="Q365" s="84" t="s">
        <v>1590</v>
      </c>
      <c r="R365" s="84"/>
      <c r="S365" s="84" t="s">
        <v>1590</v>
      </c>
      <c r="T365" s="84" t="s">
        <v>1590</v>
      </c>
      <c r="U365" s="84" t="s">
        <v>1590</v>
      </c>
      <c r="V365" s="84" t="s">
        <v>1590</v>
      </c>
      <c r="W365" s="84" t="s">
        <v>1590</v>
      </c>
      <c r="X365" s="84" t="s">
        <v>1590</v>
      </c>
      <c r="Y365" s="84" t="s">
        <v>1590</v>
      </c>
      <c r="Z365" s="84" t="s">
        <v>1590</v>
      </c>
      <c r="AA365" s="84" t="s">
        <v>1590</v>
      </c>
      <c r="AB365" s="84" t="s">
        <v>1590</v>
      </c>
      <c r="AC365" s="84" t="s">
        <v>1590</v>
      </c>
      <c r="AD365" s="84"/>
      <c r="AE365" s="84"/>
      <c r="AF365" s="84" t="s">
        <v>1590</v>
      </c>
      <c r="AG365" s="84" t="s">
        <v>1590</v>
      </c>
      <c r="AH365" s="84" t="s">
        <v>1590</v>
      </c>
      <c r="AI365" s="84" t="s">
        <v>1590</v>
      </c>
      <c r="AJ365" s="84" t="s">
        <v>1590</v>
      </c>
      <c r="AK365" s="84"/>
      <c r="AL365" s="84"/>
      <c r="AM365" s="84"/>
      <c r="AN365" s="84"/>
      <c r="AO365" s="84"/>
      <c r="AP365" s="84"/>
    </row>
    <row r="366" spans="1:42" ht="15.75" thickBot="1" x14ac:dyDescent="0.3">
      <c r="A366" t="s">
        <v>458</v>
      </c>
      <c r="B366" t="s">
        <v>1073</v>
      </c>
      <c r="C366" t="s">
        <v>1106</v>
      </c>
      <c r="D366" t="s">
        <v>466</v>
      </c>
      <c r="E366" s="33" t="s">
        <v>73</v>
      </c>
      <c r="F366" s="33" t="s">
        <v>1352</v>
      </c>
      <c r="G366" s="33"/>
      <c r="H366" s="33" t="s">
        <v>859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</row>
    <row r="367" spans="1:42" ht="15.75" thickBot="1" x14ac:dyDescent="0.3">
      <c r="A367" t="s">
        <v>458</v>
      </c>
      <c r="B367" t="s">
        <v>1074</v>
      </c>
      <c r="C367" t="s">
        <v>1106</v>
      </c>
      <c r="D367" t="s">
        <v>466</v>
      </c>
      <c r="E367" s="33" t="s">
        <v>73</v>
      </c>
      <c r="F367" s="33" t="s">
        <v>1352</v>
      </c>
      <c r="G367" s="33"/>
      <c r="H367" s="33" t="s">
        <v>860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</row>
    <row r="368" spans="1:42" ht="15.75" thickBot="1" x14ac:dyDescent="0.3">
      <c r="A368" t="s">
        <v>458</v>
      </c>
      <c r="B368" t="s">
        <v>1065</v>
      </c>
      <c r="C368" t="s">
        <v>1106</v>
      </c>
      <c r="D368" t="s">
        <v>478</v>
      </c>
      <c r="E368" s="33" t="s">
        <v>73</v>
      </c>
      <c r="F368" s="33" t="s">
        <v>28</v>
      </c>
      <c r="G368" s="33"/>
      <c r="H368" s="33" t="s">
        <v>861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</row>
    <row r="369" spans="1:42" ht="15.75" thickBot="1" x14ac:dyDescent="0.3">
      <c r="A369" t="s">
        <v>458</v>
      </c>
      <c r="B369" t="s">
        <v>1066</v>
      </c>
      <c r="C369" t="s">
        <v>1106</v>
      </c>
      <c r="D369" t="s">
        <v>478</v>
      </c>
      <c r="E369" s="33" t="s">
        <v>73</v>
      </c>
      <c r="F369" s="33" t="s">
        <v>28</v>
      </c>
      <c r="G369" s="33"/>
      <c r="H369" s="33" t="s">
        <v>862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</row>
    <row r="370" spans="1:42" ht="15.75" thickBot="1" x14ac:dyDescent="0.3">
      <c r="A370" t="s">
        <v>458</v>
      </c>
      <c r="B370" s="33" t="s">
        <v>1334</v>
      </c>
      <c r="C370" t="s">
        <v>1106</v>
      </c>
      <c r="D370" s="82" t="s">
        <v>1333</v>
      </c>
      <c r="E370" s="33" t="s">
        <v>73</v>
      </c>
      <c r="F370" s="33" t="s">
        <v>28</v>
      </c>
      <c r="G370" s="33"/>
      <c r="H370" s="33" t="s">
        <v>1335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</row>
    <row r="371" spans="1:42" ht="15.75" thickBot="1" x14ac:dyDescent="0.3">
      <c r="A371" t="s">
        <v>458</v>
      </c>
      <c r="B371" t="s">
        <v>1332</v>
      </c>
      <c r="C371" t="s">
        <v>1106</v>
      </c>
      <c r="D371" s="82" t="s">
        <v>1333</v>
      </c>
      <c r="E371" s="33" t="s">
        <v>73</v>
      </c>
      <c r="F371" s="33" t="s">
        <v>28</v>
      </c>
      <c r="G371" s="33"/>
      <c r="H371" s="33" t="s">
        <v>1336</v>
      </c>
      <c r="I371" s="34">
        <f t="shared" ref="I371" si="53">COUNTIF(L371:AM371,"")</f>
        <v>28</v>
      </c>
      <c r="J371" s="34">
        <f t="shared" ref="J371" si="54">COUNTIF(L371:AM371,"APAGADO")</f>
        <v>0</v>
      </c>
      <c r="K371" s="35">
        <f t="shared" ref="K371" si="55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</row>
    <row r="372" spans="1:42" ht="15.75" thickBot="1" x14ac:dyDescent="0.3">
      <c r="A372" t="s">
        <v>362</v>
      </c>
      <c r="B372" t="s">
        <v>479</v>
      </c>
      <c r="C372" t="s">
        <v>1106</v>
      </c>
      <c r="D372" t="s">
        <v>480</v>
      </c>
      <c r="E372" s="33" t="s">
        <v>73</v>
      </c>
      <c r="F372" s="33" t="s">
        <v>28</v>
      </c>
      <c r="G372" s="33"/>
      <c r="H372" s="33" t="s">
        <v>863</v>
      </c>
      <c r="I372" s="34">
        <f t="shared" si="52"/>
        <v>6</v>
      </c>
      <c r="J372" s="34">
        <f t="shared" si="50"/>
        <v>22</v>
      </c>
      <c r="K372" s="35">
        <f t="shared" si="51"/>
        <v>0.21428571428571427</v>
      </c>
      <c r="L372" s="84" t="s">
        <v>1590</v>
      </c>
      <c r="M372" s="84" t="s">
        <v>1590</v>
      </c>
      <c r="N372" s="84" t="s">
        <v>1590</v>
      </c>
      <c r="O372" s="84" t="s">
        <v>1590</v>
      </c>
      <c r="P372" s="84"/>
      <c r="Q372" s="84" t="s">
        <v>1590</v>
      </c>
      <c r="R372" s="84"/>
      <c r="S372" s="84" t="s">
        <v>1590</v>
      </c>
      <c r="T372" s="84" t="s">
        <v>1590</v>
      </c>
      <c r="U372" s="84" t="s">
        <v>1590</v>
      </c>
      <c r="V372" s="84" t="s">
        <v>1590</v>
      </c>
      <c r="W372" s="84" t="s">
        <v>1590</v>
      </c>
      <c r="X372" s="84" t="s">
        <v>1590</v>
      </c>
      <c r="Y372" s="84" t="s">
        <v>1590</v>
      </c>
      <c r="Z372" s="84" t="s">
        <v>1590</v>
      </c>
      <c r="AA372" s="84" t="s">
        <v>1590</v>
      </c>
      <c r="AB372" s="84" t="s">
        <v>1590</v>
      </c>
      <c r="AC372" s="84" t="s">
        <v>1590</v>
      </c>
      <c r="AD372" s="84"/>
      <c r="AE372" s="84" t="s">
        <v>1590</v>
      </c>
      <c r="AF372" s="84" t="s">
        <v>1590</v>
      </c>
      <c r="AG372" s="84" t="s">
        <v>1590</v>
      </c>
      <c r="AH372" s="84" t="s">
        <v>1590</v>
      </c>
      <c r="AI372" s="84" t="s">
        <v>1590</v>
      </c>
      <c r="AJ372" s="84" t="s">
        <v>1590</v>
      </c>
      <c r="AK372" s="84"/>
      <c r="AL372" s="84"/>
      <c r="AM372" s="84"/>
      <c r="AN372" s="84"/>
      <c r="AO372" s="84"/>
      <c r="AP372" s="84"/>
    </row>
    <row r="373" spans="1:42" ht="15.75" thickBot="1" x14ac:dyDescent="0.3">
      <c r="A373" t="s">
        <v>362</v>
      </c>
      <c r="B373" t="s">
        <v>481</v>
      </c>
      <c r="C373" t="s">
        <v>1106</v>
      </c>
      <c r="D373" t="s">
        <v>480</v>
      </c>
      <c r="E373" s="33" t="s">
        <v>73</v>
      </c>
      <c r="F373" s="33" t="s">
        <v>28</v>
      </c>
      <c r="G373" s="33"/>
      <c r="H373" s="33" t="s">
        <v>864</v>
      </c>
      <c r="I373" s="34">
        <f t="shared" si="52"/>
        <v>6</v>
      </c>
      <c r="J373" s="34">
        <f t="shared" si="50"/>
        <v>22</v>
      </c>
      <c r="K373" s="35">
        <f t="shared" si="51"/>
        <v>0.21428571428571427</v>
      </c>
      <c r="L373" s="84" t="s">
        <v>1590</v>
      </c>
      <c r="M373" s="84" t="s">
        <v>1590</v>
      </c>
      <c r="N373" s="84" t="s">
        <v>1590</v>
      </c>
      <c r="O373" s="84" t="s">
        <v>1590</v>
      </c>
      <c r="P373" s="84"/>
      <c r="Q373" s="84" t="s">
        <v>1590</v>
      </c>
      <c r="R373" s="84"/>
      <c r="S373" s="84" t="s">
        <v>1590</v>
      </c>
      <c r="T373" s="84" t="s">
        <v>1590</v>
      </c>
      <c r="U373" s="84" t="s">
        <v>1590</v>
      </c>
      <c r="V373" s="84" t="s">
        <v>1590</v>
      </c>
      <c r="W373" s="84" t="s">
        <v>1590</v>
      </c>
      <c r="X373" s="84" t="s">
        <v>1590</v>
      </c>
      <c r="Y373" s="84" t="s">
        <v>1590</v>
      </c>
      <c r="Z373" s="84" t="s">
        <v>1590</v>
      </c>
      <c r="AA373" s="84" t="s">
        <v>1590</v>
      </c>
      <c r="AB373" s="84" t="s">
        <v>1590</v>
      </c>
      <c r="AC373" s="84" t="s">
        <v>1590</v>
      </c>
      <c r="AD373" s="84"/>
      <c r="AE373" s="84" t="s">
        <v>1590</v>
      </c>
      <c r="AF373" s="84" t="s">
        <v>1590</v>
      </c>
      <c r="AG373" s="84" t="s">
        <v>1590</v>
      </c>
      <c r="AH373" s="84" t="s">
        <v>1590</v>
      </c>
      <c r="AI373" s="84" t="s">
        <v>1590</v>
      </c>
      <c r="AJ373" s="84" t="s">
        <v>1590</v>
      </c>
      <c r="AK373" s="84"/>
      <c r="AL373" s="84"/>
      <c r="AM373" s="84"/>
      <c r="AN373" s="84"/>
      <c r="AO373" s="84"/>
      <c r="AP373" s="84"/>
    </row>
    <row r="374" spans="1:42" ht="15.75" thickBot="1" x14ac:dyDescent="0.3">
      <c r="A374" t="s">
        <v>362</v>
      </c>
      <c r="B374" s="33" t="s">
        <v>1149</v>
      </c>
      <c r="C374" s="33" t="s">
        <v>1106</v>
      </c>
      <c r="D374" t="s">
        <v>1148</v>
      </c>
      <c r="E374" s="33" t="s">
        <v>15</v>
      </c>
      <c r="F374" s="33" t="s">
        <v>28</v>
      </c>
      <c r="G374" s="33"/>
      <c r="H374" s="33" t="s">
        <v>1150</v>
      </c>
      <c r="I374" s="34">
        <f t="shared" si="52"/>
        <v>6</v>
      </c>
      <c r="J374" s="34">
        <f t="shared" si="50"/>
        <v>22</v>
      </c>
      <c r="K374" s="35">
        <f t="shared" si="51"/>
        <v>0.21428571428571427</v>
      </c>
      <c r="L374" s="84" t="s">
        <v>1590</v>
      </c>
      <c r="M374" s="84" t="s">
        <v>1590</v>
      </c>
      <c r="N374" s="84" t="s">
        <v>1590</v>
      </c>
      <c r="O374" s="84" t="s">
        <v>1590</v>
      </c>
      <c r="P374" s="84"/>
      <c r="Q374" s="84" t="s">
        <v>1590</v>
      </c>
      <c r="R374" s="84"/>
      <c r="S374" s="84" t="s">
        <v>1590</v>
      </c>
      <c r="T374" s="84" t="s">
        <v>1590</v>
      </c>
      <c r="U374" s="84" t="s">
        <v>1590</v>
      </c>
      <c r="V374" s="84" t="s">
        <v>1590</v>
      </c>
      <c r="W374" s="84" t="s">
        <v>1590</v>
      </c>
      <c r="X374" s="84" t="s">
        <v>1590</v>
      </c>
      <c r="Y374" s="84" t="s">
        <v>1590</v>
      </c>
      <c r="Z374" s="84" t="s">
        <v>1590</v>
      </c>
      <c r="AA374" s="84" t="s">
        <v>1590</v>
      </c>
      <c r="AB374" s="84" t="s">
        <v>1590</v>
      </c>
      <c r="AC374" s="84" t="s">
        <v>1590</v>
      </c>
      <c r="AD374" s="84"/>
      <c r="AE374" s="84" t="s">
        <v>1590</v>
      </c>
      <c r="AF374" s="84" t="s">
        <v>1590</v>
      </c>
      <c r="AG374" s="84" t="s">
        <v>1590</v>
      </c>
      <c r="AH374" s="84" t="s">
        <v>1590</v>
      </c>
      <c r="AI374" s="84" t="s">
        <v>1590</v>
      </c>
      <c r="AJ374" s="84" t="s">
        <v>1590</v>
      </c>
      <c r="AK374" s="84"/>
      <c r="AL374" s="84"/>
      <c r="AM374" s="84"/>
      <c r="AN374" s="84"/>
      <c r="AO374" s="84"/>
      <c r="AP374" s="84"/>
    </row>
    <row r="375" spans="1:42" ht="15.75" thickBot="1" x14ac:dyDescent="0.3">
      <c r="A375" t="s">
        <v>267</v>
      </c>
      <c r="B375" t="s">
        <v>1075</v>
      </c>
      <c r="C375" t="s">
        <v>1105</v>
      </c>
      <c r="D375" t="s">
        <v>500</v>
      </c>
      <c r="E375" s="33" t="s">
        <v>19</v>
      </c>
      <c r="F375" s="33" t="s">
        <v>1099</v>
      </c>
      <c r="G375" s="33" t="s">
        <v>1303</v>
      </c>
      <c r="H375" s="33" t="s">
        <v>873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</row>
    <row r="376" spans="1:42" ht="15.75" thickBot="1" x14ac:dyDescent="0.3">
      <c r="A376" t="s">
        <v>482</v>
      </c>
      <c r="B376" t="s">
        <v>483</v>
      </c>
      <c r="C376" t="s">
        <v>1105</v>
      </c>
      <c r="D376" t="s">
        <v>484</v>
      </c>
      <c r="E376" s="33" t="s">
        <v>19</v>
      </c>
      <c r="F376" s="33" t="s">
        <v>1099</v>
      </c>
      <c r="G376" s="33" t="s">
        <v>1303</v>
      </c>
      <c r="H376" s="33" t="s">
        <v>865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</row>
    <row r="377" spans="1:42" ht="15.75" thickBot="1" x14ac:dyDescent="0.3">
      <c r="A377" t="s">
        <v>482</v>
      </c>
      <c r="B377" t="s">
        <v>485</v>
      </c>
      <c r="C377" t="s">
        <v>1105</v>
      </c>
      <c r="D377" t="s">
        <v>486</v>
      </c>
      <c r="E377" s="33" t="s">
        <v>19</v>
      </c>
      <c r="F377" s="33" t="s">
        <v>28</v>
      </c>
      <c r="G377" s="33"/>
      <c r="H377" s="33" t="s">
        <v>866</v>
      </c>
      <c r="I377" s="34">
        <f t="shared" si="52"/>
        <v>26</v>
      </c>
      <c r="J377" s="34">
        <f t="shared" si="50"/>
        <v>2</v>
      </c>
      <c r="K377" s="35">
        <f t="shared" si="51"/>
        <v>0.9285714285714286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 t="s">
        <v>1590</v>
      </c>
      <c r="AJ377" s="84" t="s">
        <v>1590</v>
      </c>
      <c r="AK377" s="84"/>
      <c r="AL377" s="84"/>
      <c r="AM377" s="84"/>
      <c r="AN377" s="84"/>
      <c r="AO377" s="84"/>
      <c r="AP377" s="84"/>
    </row>
    <row r="378" spans="1:42" ht="15.75" thickBot="1" x14ac:dyDescent="0.3">
      <c r="A378" t="s">
        <v>487</v>
      </c>
      <c r="B378" t="s">
        <v>488</v>
      </c>
      <c r="C378" t="s">
        <v>1105</v>
      </c>
      <c r="D378" t="s">
        <v>489</v>
      </c>
      <c r="E378" s="33" t="s">
        <v>19</v>
      </c>
      <c r="F378" s="33" t="s">
        <v>28</v>
      </c>
      <c r="G378" s="33"/>
      <c r="H378" s="33" t="s">
        <v>867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</row>
    <row r="379" spans="1:42" ht="15.75" thickBot="1" x14ac:dyDescent="0.3">
      <c r="A379" t="s">
        <v>482</v>
      </c>
      <c r="B379" t="s">
        <v>490</v>
      </c>
      <c r="C379" t="s">
        <v>1105</v>
      </c>
      <c r="D379" t="s">
        <v>491</v>
      </c>
      <c r="E379" s="33" t="s">
        <v>15</v>
      </c>
      <c r="F379" s="33" t="s">
        <v>28</v>
      </c>
      <c r="G379" s="33"/>
      <c r="H379" s="33" t="s">
        <v>868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</row>
    <row r="380" spans="1:42" ht="15.75" thickBot="1" x14ac:dyDescent="0.3">
      <c r="A380" t="s">
        <v>482</v>
      </c>
      <c r="B380" t="s">
        <v>492</v>
      </c>
      <c r="C380" t="s">
        <v>1105</v>
      </c>
      <c r="D380" t="s">
        <v>493</v>
      </c>
      <c r="E380" s="33" t="s">
        <v>19</v>
      </c>
      <c r="F380" s="33" t="s">
        <v>28</v>
      </c>
      <c r="G380" s="33"/>
      <c r="H380" s="33" t="s">
        <v>869</v>
      </c>
      <c r="I380" s="34">
        <f t="shared" si="52"/>
        <v>16</v>
      </c>
      <c r="J380" s="34">
        <f t="shared" si="50"/>
        <v>12</v>
      </c>
      <c r="K380" s="35">
        <f t="shared" si="51"/>
        <v>0.5714285714285714</v>
      </c>
      <c r="L380" s="84" t="s">
        <v>1590</v>
      </c>
      <c r="M380" s="84" t="s">
        <v>1590</v>
      </c>
      <c r="N380" s="84" t="s">
        <v>1590</v>
      </c>
      <c r="O380" s="84" t="s">
        <v>1590</v>
      </c>
      <c r="P380" s="84"/>
      <c r="Q380" s="84" t="s">
        <v>1590</v>
      </c>
      <c r="R380" s="84"/>
      <c r="S380" s="84" t="s">
        <v>1590</v>
      </c>
      <c r="T380" s="84" t="s">
        <v>1590</v>
      </c>
      <c r="U380" s="84" t="s">
        <v>1590</v>
      </c>
      <c r="V380" s="84" t="s">
        <v>1590</v>
      </c>
      <c r="W380" s="84" t="s">
        <v>1590</v>
      </c>
      <c r="X380" s="84" t="s">
        <v>1590</v>
      </c>
      <c r="Y380" s="84" t="s">
        <v>1590</v>
      </c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</row>
    <row r="381" spans="1:42" ht="15.75" thickBot="1" x14ac:dyDescent="0.3">
      <c r="A381" t="s">
        <v>482</v>
      </c>
      <c r="B381" t="s">
        <v>494</v>
      </c>
      <c r="C381" t="s">
        <v>1105</v>
      </c>
      <c r="D381" t="s">
        <v>495</v>
      </c>
      <c r="E381" s="33" t="s">
        <v>15</v>
      </c>
      <c r="F381" s="33" t="s">
        <v>28</v>
      </c>
      <c r="G381" s="33"/>
      <c r="H381" s="33" t="s">
        <v>870</v>
      </c>
      <c r="I381" s="34">
        <f t="shared" si="52"/>
        <v>9</v>
      </c>
      <c r="J381" s="34">
        <f t="shared" si="50"/>
        <v>19</v>
      </c>
      <c r="K381" s="35">
        <f t="shared" si="51"/>
        <v>0.32142857142857145</v>
      </c>
      <c r="L381" s="84" t="s">
        <v>1590</v>
      </c>
      <c r="M381" s="84" t="s">
        <v>1590</v>
      </c>
      <c r="N381" s="84" t="s">
        <v>1590</v>
      </c>
      <c r="O381" s="84" t="s">
        <v>1590</v>
      </c>
      <c r="P381" s="84"/>
      <c r="Q381" s="84" t="s">
        <v>1590</v>
      </c>
      <c r="R381" s="84"/>
      <c r="S381" s="84" t="s">
        <v>1590</v>
      </c>
      <c r="T381" s="84" t="s">
        <v>1590</v>
      </c>
      <c r="U381" s="84" t="s">
        <v>1590</v>
      </c>
      <c r="V381" s="84" t="s">
        <v>1590</v>
      </c>
      <c r="W381" s="84" t="s">
        <v>1590</v>
      </c>
      <c r="X381" s="84" t="s">
        <v>1590</v>
      </c>
      <c r="Y381" s="84" t="s">
        <v>1590</v>
      </c>
      <c r="Z381" s="84" t="s">
        <v>1590</v>
      </c>
      <c r="AA381" s="84" t="s">
        <v>1590</v>
      </c>
      <c r="AB381" s="84" t="s">
        <v>1590</v>
      </c>
      <c r="AC381" s="84" t="s">
        <v>1590</v>
      </c>
      <c r="AD381" s="84"/>
      <c r="AE381" s="84" t="s">
        <v>1590</v>
      </c>
      <c r="AF381" s="84" t="s">
        <v>1590</v>
      </c>
      <c r="AG381" s="84" t="s">
        <v>1590</v>
      </c>
      <c r="AH381" s="84"/>
      <c r="AI381" s="84"/>
      <c r="AJ381" s="84"/>
      <c r="AK381" s="84"/>
      <c r="AL381" s="84"/>
      <c r="AM381" s="84"/>
      <c r="AN381" s="84"/>
      <c r="AO381" s="84"/>
      <c r="AP381" s="84"/>
    </row>
    <row r="382" spans="1:42" ht="15.75" thickBot="1" x14ac:dyDescent="0.3">
      <c r="A382" t="s">
        <v>482</v>
      </c>
      <c r="B382" t="s">
        <v>496</v>
      </c>
      <c r="C382" t="s">
        <v>1105</v>
      </c>
      <c r="D382" t="s">
        <v>497</v>
      </c>
      <c r="E382" s="33" t="s">
        <v>19</v>
      </c>
      <c r="F382" s="33" t="s">
        <v>28</v>
      </c>
      <c r="G382" s="33"/>
      <c r="H382" s="33" t="s">
        <v>871</v>
      </c>
      <c r="I382" s="34">
        <f t="shared" si="52"/>
        <v>15</v>
      </c>
      <c r="J382" s="34">
        <f t="shared" si="50"/>
        <v>13</v>
      </c>
      <c r="K382" s="35">
        <f t="shared" si="51"/>
        <v>0.5357142857142857</v>
      </c>
      <c r="L382" s="84"/>
      <c r="M382" s="84"/>
      <c r="N382" s="84"/>
      <c r="O382" s="84"/>
      <c r="P382" s="84"/>
      <c r="Q382" s="84"/>
      <c r="R382" s="84"/>
      <c r="S382" s="84"/>
      <c r="T382" s="84" t="s">
        <v>1590</v>
      </c>
      <c r="U382" s="84" t="s">
        <v>1590</v>
      </c>
      <c r="V382" s="84" t="s">
        <v>1590</v>
      </c>
      <c r="W382" s="84" t="s">
        <v>1590</v>
      </c>
      <c r="X382" s="84" t="s">
        <v>1590</v>
      </c>
      <c r="Y382" s="84" t="s">
        <v>1590</v>
      </c>
      <c r="Z382" s="84" t="s">
        <v>1590</v>
      </c>
      <c r="AA382" s="84" t="s">
        <v>1590</v>
      </c>
      <c r="AB382" s="84" t="s">
        <v>1590</v>
      </c>
      <c r="AC382" s="84" t="s">
        <v>1590</v>
      </c>
      <c r="AD382" s="84"/>
      <c r="AE382" s="84" t="s">
        <v>1590</v>
      </c>
      <c r="AF382" s="84" t="s">
        <v>1590</v>
      </c>
      <c r="AG382" s="84" t="s">
        <v>1590</v>
      </c>
      <c r="AH382" s="84"/>
      <c r="AI382" s="84"/>
      <c r="AJ382" s="84"/>
      <c r="AK382" s="84"/>
      <c r="AL382" s="84"/>
      <c r="AM382" s="84"/>
      <c r="AN382" s="84"/>
      <c r="AO382" s="84"/>
      <c r="AP382" s="84"/>
    </row>
    <row r="383" spans="1:42" ht="15.75" thickBot="1" x14ac:dyDescent="0.3">
      <c r="A383" t="s">
        <v>482</v>
      </c>
      <c r="B383" t="s">
        <v>498</v>
      </c>
      <c r="C383" t="s">
        <v>1105</v>
      </c>
      <c r="D383" t="s">
        <v>499</v>
      </c>
      <c r="E383" s="33" t="s">
        <v>19</v>
      </c>
      <c r="F383" s="33" t="s">
        <v>1099</v>
      </c>
      <c r="G383" s="33" t="s">
        <v>1304</v>
      </c>
      <c r="H383" s="33" t="s">
        <v>872</v>
      </c>
      <c r="I383" s="34">
        <f t="shared" si="52"/>
        <v>25</v>
      </c>
      <c r="J383" s="34">
        <f t="shared" si="50"/>
        <v>3</v>
      </c>
      <c r="K383" s="35">
        <f t="shared" si="51"/>
        <v>0.8928571428571429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 t="s">
        <v>1590</v>
      </c>
      <c r="AI383" s="84" t="s">
        <v>1590</v>
      </c>
      <c r="AJ383" s="84" t="s">
        <v>1590</v>
      </c>
      <c r="AK383" s="84"/>
      <c r="AL383" s="84"/>
      <c r="AM383" s="84"/>
      <c r="AN383" s="84"/>
      <c r="AO383" s="84"/>
      <c r="AP383" s="84"/>
    </row>
    <row r="384" spans="1:42" ht="15.75" thickBot="1" x14ac:dyDescent="0.3">
      <c r="B384" t="s">
        <v>1231</v>
      </c>
      <c r="C384" t="s">
        <v>1105</v>
      </c>
      <c r="D384" t="s">
        <v>1232</v>
      </c>
      <c r="E384" s="33" t="s">
        <v>1158</v>
      </c>
      <c r="F384" s="33" t="s">
        <v>28</v>
      </c>
      <c r="G384" s="33"/>
      <c r="H384" s="33" t="s">
        <v>1233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</row>
    <row r="385" spans="1:42" ht="15.75" thickBot="1" x14ac:dyDescent="0.3">
      <c r="A385" t="s">
        <v>482</v>
      </c>
      <c r="B385" t="s">
        <v>1234</v>
      </c>
      <c r="C385" t="s">
        <v>1105</v>
      </c>
      <c r="D385" t="s">
        <v>1232</v>
      </c>
      <c r="E385" s="33" t="s">
        <v>1158</v>
      </c>
      <c r="F385" s="33" t="s">
        <v>28</v>
      </c>
      <c r="G385" s="33"/>
      <c r="H385" s="33" t="s">
        <v>1235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</row>
    <row r="386" spans="1:42" ht="15.75" thickBot="1" x14ac:dyDescent="0.3">
      <c r="A386" t="s">
        <v>482</v>
      </c>
      <c r="B386" t="s">
        <v>1267</v>
      </c>
      <c r="C386" t="s">
        <v>1105</v>
      </c>
      <c r="D386" t="s">
        <v>1283</v>
      </c>
      <c r="E386" t="s">
        <v>73</v>
      </c>
      <c r="F386" t="s">
        <v>28</v>
      </c>
      <c r="G386"/>
      <c r="H386" s="33" t="s">
        <v>1328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</row>
    <row r="387" spans="1:42" ht="15.75" thickBot="1" x14ac:dyDescent="0.3">
      <c r="A387" t="s">
        <v>482</v>
      </c>
      <c r="B387" t="s">
        <v>1268</v>
      </c>
      <c r="C387" t="s">
        <v>1105</v>
      </c>
      <c r="D387" t="s">
        <v>1283</v>
      </c>
      <c r="E387" t="s">
        <v>73</v>
      </c>
      <c r="F387" t="s">
        <v>28</v>
      </c>
      <c r="G387"/>
      <c r="H387" s="33" t="s">
        <v>1329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</row>
    <row r="388" spans="1:42" ht="15.75" thickBot="1" x14ac:dyDescent="0.3">
      <c r="A388" t="s">
        <v>482</v>
      </c>
      <c r="B388" t="s">
        <v>1564</v>
      </c>
      <c r="C388" s="142" t="s">
        <v>1640</v>
      </c>
      <c r="D388" s="82" t="s">
        <v>1565</v>
      </c>
      <c r="E388"/>
      <c r="F388"/>
      <c r="G388"/>
      <c r="H388" s="33"/>
      <c r="I388" s="34">
        <f t="shared" si="52"/>
        <v>6</v>
      </c>
      <c r="J388" s="34">
        <f t="shared" si="50"/>
        <v>22</v>
      </c>
      <c r="K388" s="35">
        <f t="shared" si="51"/>
        <v>0.21428571428571427</v>
      </c>
      <c r="L388" s="84" t="s">
        <v>1590</v>
      </c>
      <c r="M388" s="84" t="s">
        <v>1590</v>
      </c>
      <c r="N388" s="84" t="s">
        <v>1590</v>
      </c>
      <c r="O388" s="84" t="s">
        <v>1590</v>
      </c>
      <c r="P388" s="84"/>
      <c r="Q388" s="84" t="s">
        <v>1590</v>
      </c>
      <c r="R388" s="84"/>
      <c r="S388" s="84" t="s">
        <v>1590</v>
      </c>
      <c r="T388" s="84" t="s">
        <v>1590</v>
      </c>
      <c r="U388" s="84" t="s">
        <v>1590</v>
      </c>
      <c r="V388" s="84" t="s">
        <v>1590</v>
      </c>
      <c r="W388" s="84" t="s">
        <v>1590</v>
      </c>
      <c r="X388" s="84" t="s">
        <v>1590</v>
      </c>
      <c r="Y388" s="84" t="s">
        <v>1590</v>
      </c>
      <c r="Z388" s="84" t="s">
        <v>1590</v>
      </c>
      <c r="AA388" s="84" t="s">
        <v>1590</v>
      </c>
      <c r="AB388" s="84" t="s">
        <v>1590</v>
      </c>
      <c r="AC388" s="84" t="s">
        <v>1590</v>
      </c>
      <c r="AD388" s="84"/>
      <c r="AE388" s="84" t="s">
        <v>1590</v>
      </c>
      <c r="AF388" s="84" t="s">
        <v>1590</v>
      </c>
      <c r="AG388" s="84" t="s">
        <v>1590</v>
      </c>
      <c r="AH388" s="84" t="s">
        <v>1590</v>
      </c>
      <c r="AI388" s="84" t="s">
        <v>1590</v>
      </c>
      <c r="AJ388" s="84" t="s">
        <v>1590</v>
      </c>
      <c r="AK388" s="84"/>
      <c r="AL388" s="84"/>
      <c r="AM388" s="84"/>
      <c r="AN388" s="84"/>
      <c r="AO388" s="84"/>
      <c r="AP388" s="84"/>
    </row>
    <row r="389" spans="1:42" ht="15.75" thickBot="1" x14ac:dyDescent="0.3">
      <c r="B389" t="s">
        <v>1580</v>
      </c>
      <c r="C389" t="s">
        <v>1105</v>
      </c>
      <c r="D389" s="82" t="s">
        <v>1587</v>
      </c>
      <c r="E389"/>
      <c r="F389" s="33" t="s">
        <v>1352</v>
      </c>
      <c r="G389"/>
      <c r="H389" s="33" t="s">
        <v>1635</v>
      </c>
      <c r="I389" s="34">
        <f t="shared" si="52"/>
        <v>6</v>
      </c>
      <c r="J389" s="34">
        <f t="shared" si="50"/>
        <v>22</v>
      </c>
      <c r="K389" s="35">
        <f t="shared" si="51"/>
        <v>0.21428571428571427</v>
      </c>
      <c r="L389" s="84" t="s">
        <v>1590</v>
      </c>
      <c r="M389" s="84" t="s">
        <v>1590</v>
      </c>
      <c r="N389" s="84" t="s">
        <v>1590</v>
      </c>
      <c r="O389" s="84" t="s">
        <v>1590</v>
      </c>
      <c r="P389" s="84"/>
      <c r="Q389" s="84" t="s">
        <v>1590</v>
      </c>
      <c r="R389" s="84"/>
      <c r="S389" s="84" t="s">
        <v>1590</v>
      </c>
      <c r="T389" s="84" t="s">
        <v>1590</v>
      </c>
      <c r="U389" s="84" t="s">
        <v>1590</v>
      </c>
      <c r="V389" s="84" t="s">
        <v>1590</v>
      </c>
      <c r="W389" s="84" t="s">
        <v>1590</v>
      </c>
      <c r="X389" s="84" t="s">
        <v>1590</v>
      </c>
      <c r="Y389" s="84" t="s">
        <v>1590</v>
      </c>
      <c r="Z389" s="84" t="s">
        <v>1590</v>
      </c>
      <c r="AA389" s="84" t="s">
        <v>1590</v>
      </c>
      <c r="AB389" s="84" t="s">
        <v>1590</v>
      </c>
      <c r="AC389" s="84" t="s">
        <v>1590</v>
      </c>
      <c r="AD389" s="84"/>
      <c r="AE389" s="84" t="s">
        <v>1590</v>
      </c>
      <c r="AF389" s="84" t="s">
        <v>1590</v>
      </c>
      <c r="AG389" s="84" t="s">
        <v>1590</v>
      </c>
      <c r="AH389" s="84" t="s">
        <v>1590</v>
      </c>
      <c r="AI389" s="84" t="s">
        <v>1590</v>
      </c>
      <c r="AJ389" s="84" t="s">
        <v>1590</v>
      </c>
      <c r="AK389" s="84"/>
      <c r="AL389" s="84"/>
      <c r="AM389" s="84"/>
      <c r="AN389" s="84"/>
      <c r="AO389" s="84"/>
      <c r="AP389" s="84"/>
    </row>
    <row r="390" spans="1:42" ht="15.75" thickBot="1" x14ac:dyDescent="0.3">
      <c r="A390" t="s">
        <v>232</v>
      </c>
      <c r="B390" t="s">
        <v>501</v>
      </c>
      <c r="C390" t="s">
        <v>1106</v>
      </c>
      <c r="D390" t="s">
        <v>502</v>
      </c>
      <c r="E390" s="33" t="s">
        <v>19</v>
      </c>
      <c r="F390" s="33" t="s">
        <v>1352</v>
      </c>
      <c r="G390" s="33"/>
      <c r="H390" s="33" t="s">
        <v>1615</v>
      </c>
      <c r="I390" s="34">
        <f t="shared" si="52"/>
        <v>27</v>
      </c>
      <c r="J390" s="34">
        <f t="shared" si="50"/>
        <v>1</v>
      </c>
      <c r="K390" s="35">
        <f t="shared" si="51"/>
        <v>0.9642857142857143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 t="s">
        <v>1590</v>
      </c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</row>
    <row r="391" spans="1:42" ht="15.75" thickBot="1" x14ac:dyDescent="0.3">
      <c r="A391" t="s">
        <v>232</v>
      </c>
      <c r="B391" t="s">
        <v>503</v>
      </c>
      <c r="C391" t="s">
        <v>1106</v>
      </c>
      <c r="D391" t="s">
        <v>504</v>
      </c>
      <c r="E391" s="33" t="s">
        <v>15</v>
      </c>
      <c r="F391" s="33" t="s">
        <v>20</v>
      </c>
      <c r="G391" s="33"/>
      <c r="H391" s="33" t="s">
        <v>874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</row>
    <row r="392" spans="1:42" ht="15.75" thickBot="1" x14ac:dyDescent="0.3">
      <c r="A392" t="s">
        <v>232</v>
      </c>
      <c r="B392" t="s">
        <v>505</v>
      </c>
      <c r="C392" t="s">
        <v>1106</v>
      </c>
      <c r="D392" t="s">
        <v>506</v>
      </c>
      <c r="E392" s="33" t="s">
        <v>73</v>
      </c>
      <c r="F392" s="33" t="s">
        <v>20</v>
      </c>
      <c r="G392" s="33"/>
      <c r="H392" s="33" t="s">
        <v>875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</row>
    <row r="393" spans="1:42" ht="15.75" thickBot="1" x14ac:dyDescent="0.3">
      <c r="A393" t="s">
        <v>232</v>
      </c>
      <c r="B393" t="s">
        <v>507</v>
      </c>
      <c r="C393" t="s">
        <v>1106</v>
      </c>
      <c r="D393" t="s">
        <v>506</v>
      </c>
      <c r="E393" s="33" t="s">
        <v>73</v>
      </c>
      <c r="F393" s="33" t="s">
        <v>20</v>
      </c>
      <c r="G393" s="33"/>
      <c r="H393" s="33" t="s">
        <v>876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</row>
    <row r="394" spans="1:42" ht="15.75" thickBot="1" x14ac:dyDescent="0.3">
      <c r="A394" t="s">
        <v>232</v>
      </c>
      <c r="B394" t="s">
        <v>508</v>
      </c>
      <c r="C394" t="s">
        <v>1106</v>
      </c>
      <c r="D394" t="s">
        <v>509</v>
      </c>
      <c r="E394" s="33" t="s">
        <v>73</v>
      </c>
      <c r="F394" s="33" t="s">
        <v>20</v>
      </c>
      <c r="G394" s="33"/>
      <c r="H394" s="33" t="s">
        <v>877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</row>
    <row r="395" spans="1:42" ht="15.75" thickBot="1" x14ac:dyDescent="0.3">
      <c r="A395" t="s">
        <v>232</v>
      </c>
      <c r="B395" t="s">
        <v>510</v>
      </c>
      <c r="C395" t="s">
        <v>1106</v>
      </c>
      <c r="D395" t="s">
        <v>509</v>
      </c>
      <c r="E395" s="33" t="s">
        <v>73</v>
      </c>
      <c r="F395" s="33" t="s">
        <v>20</v>
      </c>
      <c r="G395" s="33"/>
      <c r="H395" s="33" t="s">
        <v>878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</row>
    <row r="396" spans="1:42" ht="15.75" thickBot="1" x14ac:dyDescent="0.3">
      <c r="A396" t="s">
        <v>232</v>
      </c>
      <c r="B396" t="s">
        <v>511</v>
      </c>
      <c r="C396" t="s">
        <v>1106</v>
      </c>
      <c r="D396" t="s">
        <v>512</v>
      </c>
      <c r="E396" s="33" t="s">
        <v>15</v>
      </c>
      <c r="F396" s="33" t="s">
        <v>28</v>
      </c>
      <c r="G396" s="33"/>
      <c r="H396" s="33" t="s">
        <v>879</v>
      </c>
      <c r="I396" s="34">
        <f>COUNTIF(L396:AM396,"")</f>
        <v>28</v>
      </c>
      <c r="J396" s="34">
        <f t="shared" si="50"/>
        <v>0</v>
      </c>
      <c r="K396" s="35">
        <f t="shared" si="51"/>
        <v>1</v>
      </c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</row>
    <row r="397" spans="1:42" ht="15.75" thickBot="1" x14ac:dyDescent="0.3">
      <c r="A397" t="s">
        <v>232</v>
      </c>
      <c r="B397" t="s">
        <v>1076</v>
      </c>
      <c r="C397" t="s">
        <v>1106</v>
      </c>
      <c r="D397" t="s">
        <v>513</v>
      </c>
      <c r="E397" s="33" t="s">
        <v>73</v>
      </c>
      <c r="F397" s="33" t="s">
        <v>28</v>
      </c>
      <c r="G397" s="33"/>
      <c r="H397" s="33" t="s">
        <v>880</v>
      </c>
      <c r="I397" s="34">
        <f t="shared" si="52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</row>
    <row r="398" spans="1:42" ht="15.75" thickBot="1" x14ac:dyDescent="0.3">
      <c r="A398" t="s">
        <v>232</v>
      </c>
      <c r="B398" t="s">
        <v>1077</v>
      </c>
      <c r="C398" t="s">
        <v>1106</v>
      </c>
      <c r="D398" t="s">
        <v>513</v>
      </c>
      <c r="E398" s="33" t="s">
        <v>73</v>
      </c>
      <c r="F398" s="33" t="s">
        <v>28</v>
      </c>
      <c r="G398" s="33"/>
      <c r="H398" s="33" t="s">
        <v>881</v>
      </c>
      <c r="I398" s="34">
        <f t="shared" si="52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</row>
    <row r="399" spans="1:42" ht="15.75" thickBot="1" x14ac:dyDescent="0.3">
      <c r="A399" t="s">
        <v>232</v>
      </c>
      <c r="B399" t="s">
        <v>514</v>
      </c>
      <c r="C399" t="s">
        <v>1106</v>
      </c>
      <c r="D399" t="s">
        <v>515</v>
      </c>
      <c r="E399" s="33" t="s">
        <v>73</v>
      </c>
      <c r="F399" s="33" t="s">
        <v>28</v>
      </c>
      <c r="G399" s="33"/>
      <c r="H399" s="33" t="s">
        <v>882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</row>
    <row r="400" spans="1:42" ht="15.75" thickBot="1" x14ac:dyDescent="0.3">
      <c r="A400" t="s">
        <v>232</v>
      </c>
      <c r="B400" t="s">
        <v>516</v>
      </c>
      <c r="C400" t="s">
        <v>1106</v>
      </c>
      <c r="D400" t="s">
        <v>515</v>
      </c>
      <c r="E400" s="33" t="s">
        <v>73</v>
      </c>
      <c r="F400" s="33" t="s">
        <v>28</v>
      </c>
      <c r="G400" s="33"/>
      <c r="H400" s="33" t="s">
        <v>883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</row>
    <row r="401" spans="1:42" ht="15.75" thickBot="1" x14ac:dyDescent="0.3">
      <c r="A401" t="s">
        <v>232</v>
      </c>
      <c r="B401" s="33" t="s">
        <v>1139</v>
      </c>
      <c r="C401" s="33" t="s">
        <v>1106</v>
      </c>
      <c r="D401" t="s">
        <v>1140</v>
      </c>
      <c r="E401" s="33" t="s">
        <v>19</v>
      </c>
      <c r="F401" s="33" t="s">
        <v>28</v>
      </c>
      <c r="G401" s="33"/>
      <c r="H401" s="33" t="s">
        <v>1141</v>
      </c>
      <c r="I401" s="34">
        <f t="shared" si="52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</row>
    <row r="402" spans="1:42" ht="15.75" thickBot="1" x14ac:dyDescent="0.3">
      <c r="A402" t="s">
        <v>232</v>
      </c>
      <c r="B402" s="33" t="s">
        <v>1144</v>
      </c>
      <c r="C402" s="33" t="s">
        <v>1106</v>
      </c>
      <c r="D402" t="s">
        <v>1142</v>
      </c>
      <c r="E402" s="33" t="s">
        <v>19</v>
      </c>
      <c r="F402" s="33" t="s">
        <v>28</v>
      </c>
      <c r="G402" s="33"/>
      <c r="H402" s="33" t="s">
        <v>1143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</row>
    <row r="403" spans="1:42" ht="15.75" thickBot="1" x14ac:dyDescent="0.3">
      <c r="A403" t="s">
        <v>232</v>
      </c>
      <c r="B403" s="33" t="s">
        <v>1145</v>
      </c>
      <c r="C403" s="33" t="s">
        <v>1106</v>
      </c>
      <c r="D403" t="s">
        <v>1146</v>
      </c>
      <c r="E403" s="33" t="s">
        <v>19</v>
      </c>
      <c r="F403" s="33" t="s">
        <v>28</v>
      </c>
      <c r="G403" s="33"/>
      <c r="H403" s="33" t="s">
        <v>1147</v>
      </c>
      <c r="I403" s="34">
        <f t="shared" si="52"/>
        <v>6</v>
      </c>
      <c r="J403" s="34">
        <f t="shared" ref="J403" si="56">COUNTIF(L403:AM403,"APAGADO")</f>
        <v>22</v>
      </c>
      <c r="K403" s="35">
        <f t="shared" ref="K403" si="57">(I403)/(J403+I403)</f>
        <v>0.21428571428571427</v>
      </c>
      <c r="L403" s="84" t="s">
        <v>1590</v>
      </c>
      <c r="M403" s="84" t="s">
        <v>1590</v>
      </c>
      <c r="N403" s="84" t="s">
        <v>1590</v>
      </c>
      <c r="O403" s="84" t="s">
        <v>1590</v>
      </c>
      <c r="P403" s="84"/>
      <c r="Q403" s="84" t="s">
        <v>1590</v>
      </c>
      <c r="R403" s="84"/>
      <c r="S403" s="84" t="s">
        <v>1590</v>
      </c>
      <c r="T403" s="84" t="s">
        <v>1590</v>
      </c>
      <c r="U403" s="84" t="s">
        <v>1590</v>
      </c>
      <c r="V403" s="84" t="s">
        <v>1590</v>
      </c>
      <c r="W403" s="84" t="s">
        <v>1590</v>
      </c>
      <c r="X403" s="84" t="s">
        <v>1590</v>
      </c>
      <c r="Y403" s="84" t="s">
        <v>1590</v>
      </c>
      <c r="Z403" s="84" t="s">
        <v>1590</v>
      </c>
      <c r="AA403" s="84" t="s">
        <v>1590</v>
      </c>
      <c r="AB403" s="84" t="s">
        <v>1590</v>
      </c>
      <c r="AC403" s="84" t="s">
        <v>1590</v>
      </c>
      <c r="AD403" s="84"/>
      <c r="AE403" s="84" t="s">
        <v>1590</v>
      </c>
      <c r="AF403" s="84" t="s">
        <v>1590</v>
      </c>
      <c r="AG403" s="84" t="s">
        <v>1590</v>
      </c>
      <c r="AH403" s="84" t="s">
        <v>1590</v>
      </c>
      <c r="AI403" s="84" t="s">
        <v>1590</v>
      </c>
      <c r="AJ403" s="84" t="s">
        <v>1590</v>
      </c>
      <c r="AK403" s="84"/>
      <c r="AL403" s="84"/>
      <c r="AM403" s="84"/>
      <c r="AN403" s="84"/>
      <c r="AO403" s="84"/>
      <c r="AP403" s="84"/>
    </row>
    <row r="404" spans="1:42" ht="15.75" thickBot="1" x14ac:dyDescent="0.3">
      <c r="A404" t="s">
        <v>522</v>
      </c>
      <c r="B404" t="s">
        <v>530</v>
      </c>
      <c r="C404" t="s">
        <v>1106</v>
      </c>
      <c r="D404" t="s">
        <v>1082</v>
      </c>
      <c r="E404" s="33" t="s">
        <v>19</v>
      </c>
      <c r="F404" s="33" t="s">
        <v>28</v>
      </c>
      <c r="G404" s="33"/>
      <c r="H404" s="33" t="s">
        <v>884</v>
      </c>
      <c r="I404" s="34">
        <f t="shared" si="52"/>
        <v>28</v>
      </c>
      <c r="J404" s="34">
        <f t="shared" si="50"/>
        <v>0</v>
      </c>
      <c r="K404" s="35">
        <f t="shared" si="51"/>
        <v>1</v>
      </c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</row>
    <row r="405" spans="1:42" ht="15.75" thickBot="1" x14ac:dyDescent="0.3">
      <c r="A405" t="s">
        <v>518</v>
      </c>
      <c r="B405" t="s">
        <v>531</v>
      </c>
      <c r="C405" t="s">
        <v>1106</v>
      </c>
      <c r="D405" t="s">
        <v>1135</v>
      </c>
      <c r="E405" s="33" t="s">
        <v>19</v>
      </c>
      <c r="F405" s="33" t="s">
        <v>28</v>
      </c>
      <c r="G405" s="33"/>
      <c r="H405" s="33" t="s">
        <v>885</v>
      </c>
      <c r="I405" s="34">
        <f t="shared" si="52"/>
        <v>28</v>
      </c>
      <c r="J405" s="34">
        <f t="shared" si="50"/>
        <v>0</v>
      </c>
      <c r="K405" s="35">
        <f t="shared" si="51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</row>
    <row r="406" spans="1:42" ht="15.75" thickBot="1" x14ac:dyDescent="0.3">
      <c r="A406" t="s">
        <v>518</v>
      </c>
      <c r="B406" t="s">
        <v>532</v>
      </c>
      <c r="C406" t="s">
        <v>1106</v>
      </c>
      <c r="D406" t="s">
        <v>533</v>
      </c>
      <c r="E406" s="33" t="s">
        <v>19</v>
      </c>
      <c r="F406" s="33" t="s">
        <v>28</v>
      </c>
      <c r="G406" s="33"/>
      <c r="H406" s="33" t="s">
        <v>886</v>
      </c>
      <c r="I406" s="34">
        <f t="shared" si="52"/>
        <v>28</v>
      </c>
      <c r="J406" s="34">
        <f t="shared" si="50"/>
        <v>0</v>
      </c>
      <c r="K406" s="35">
        <f t="shared" si="51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</row>
    <row r="407" spans="1:42" ht="15.75" thickBot="1" x14ac:dyDescent="0.3">
      <c r="A407" t="s">
        <v>518</v>
      </c>
      <c r="B407" t="s">
        <v>534</v>
      </c>
      <c r="C407" t="s">
        <v>1106</v>
      </c>
      <c r="D407" t="s">
        <v>535</v>
      </c>
      <c r="E407" s="33" t="s">
        <v>19</v>
      </c>
      <c r="F407" s="33" t="s">
        <v>28</v>
      </c>
      <c r="G407" s="33"/>
      <c r="H407" s="33" t="s">
        <v>887</v>
      </c>
      <c r="I407" s="34">
        <f t="shared" si="52"/>
        <v>28</v>
      </c>
      <c r="J407" s="34">
        <f t="shared" si="50"/>
        <v>0</v>
      </c>
      <c r="K407" s="35">
        <f t="shared" si="51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</row>
    <row r="408" spans="1:42" ht="15.75" thickBot="1" x14ac:dyDescent="0.3">
      <c r="A408" t="s">
        <v>518</v>
      </c>
      <c r="B408" t="s">
        <v>536</v>
      </c>
      <c r="C408" t="s">
        <v>1106</v>
      </c>
      <c r="D408" t="s">
        <v>537</v>
      </c>
      <c r="E408" s="33" t="s">
        <v>19</v>
      </c>
      <c r="F408" s="33" t="s">
        <v>1352</v>
      </c>
      <c r="G408" s="33"/>
      <c r="H408" s="33" t="s">
        <v>1613</v>
      </c>
      <c r="I408" s="34">
        <f t="shared" si="52"/>
        <v>22</v>
      </c>
      <c r="J408" s="34">
        <f t="shared" si="50"/>
        <v>6</v>
      </c>
      <c r="K408" s="35">
        <f t="shared" si="51"/>
        <v>0.7857142857142857</v>
      </c>
      <c r="L408" s="84"/>
      <c r="M408" s="84"/>
      <c r="N408" s="84"/>
      <c r="O408" s="84"/>
      <c r="P408" s="84"/>
      <c r="Q408" s="84"/>
      <c r="R408" s="84"/>
      <c r="S408" s="84" t="s">
        <v>1590</v>
      </c>
      <c r="T408" s="84" t="s">
        <v>1590</v>
      </c>
      <c r="U408" s="84" t="s">
        <v>1590</v>
      </c>
      <c r="V408" s="84"/>
      <c r="W408" s="84"/>
      <c r="X408" s="84"/>
      <c r="Y408" s="84"/>
      <c r="Z408" s="84"/>
      <c r="AA408" s="84"/>
      <c r="AB408" s="84"/>
      <c r="AC408" s="84"/>
      <c r="AD408" s="84"/>
      <c r="AE408" s="84" t="s">
        <v>1590</v>
      </c>
      <c r="AF408" s="84" t="s">
        <v>1590</v>
      </c>
      <c r="AG408" s="84" t="s">
        <v>1590</v>
      </c>
      <c r="AH408" s="84"/>
      <c r="AI408" s="84"/>
      <c r="AJ408" s="84"/>
      <c r="AK408" s="84"/>
      <c r="AL408" s="84"/>
      <c r="AM408" s="84"/>
      <c r="AN408" s="84"/>
      <c r="AO408" s="84"/>
      <c r="AP408" s="84"/>
    </row>
    <row r="409" spans="1:42" ht="15.75" thickBot="1" x14ac:dyDescent="0.3">
      <c r="A409" t="s">
        <v>518</v>
      </c>
      <c r="B409" t="s">
        <v>538</v>
      </c>
      <c r="C409" t="s">
        <v>1106</v>
      </c>
      <c r="D409" t="s">
        <v>1113</v>
      </c>
      <c r="E409" s="33" t="s">
        <v>19</v>
      </c>
      <c r="F409" s="33" t="s">
        <v>28</v>
      </c>
      <c r="G409" s="33"/>
      <c r="H409" s="33" t="s">
        <v>888</v>
      </c>
      <c r="I409" s="34">
        <f t="shared" si="52"/>
        <v>28</v>
      </c>
      <c r="J409" s="34">
        <f t="shared" si="50"/>
        <v>0</v>
      </c>
      <c r="K409" s="35">
        <f t="shared" si="51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</row>
    <row r="410" spans="1:42" ht="15.75" thickBot="1" x14ac:dyDescent="0.3">
      <c r="A410" t="s">
        <v>518</v>
      </c>
      <c r="B410" t="s">
        <v>539</v>
      </c>
      <c r="C410" t="s">
        <v>1105</v>
      </c>
      <c r="D410" t="s">
        <v>1112</v>
      </c>
      <c r="E410" s="33"/>
      <c r="F410" s="33" t="s">
        <v>28</v>
      </c>
      <c r="G410" s="33"/>
      <c r="H410" s="33" t="s">
        <v>889</v>
      </c>
      <c r="I410" s="34">
        <f t="shared" si="52"/>
        <v>26</v>
      </c>
      <c r="J410" s="34">
        <f t="shared" si="50"/>
        <v>2</v>
      </c>
      <c r="K410" s="35">
        <f t="shared" si="51"/>
        <v>0.9285714285714286</v>
      </c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 t="s">
        <v>1590</v>
      </c>
      <c r="AJ410" s="84" t="s">
        <v>1590</v>
      </c>
      <c r="AK410" s="84"/>
      <c r="AL410" s="84"/>
      <c r="AM410" s="84"/>
      <c r="AN410" s="84"/>
      <c r="AO410" s="84"/>
      <c r="AP410" s="84"/>
    </row>
    <row r="411" spans="1:42" ht="15.75" thickBot="1" x14ac:dyDescent="0.3">
      <c r="A411" t="s">
        <v>522</v>
      </c>
      <c r="B411" t="s">
        <v>540</v>
      </c>
      <c r="C411" t="s">
        <v>1106</v>
      </c>
      <c r="D411" t="s">
        <v>541</v>
      </c>
      <c r="E411" s="33" t="s">
        <v>19</v>
      </c>
      <c r="F411" s="33" t="s">
        <v>1352</v>
      </c>
      <c r="G411" s="33"/>
      <c r="H411" s="33" t="s">
        <v>890</v>
      </c>
      <c r="I411" s="34">
        <f t="shared" si="52"/>
        <v>28</v>
      </c>
      <c r="J411" s="34">
        <f t="shared" ref="J411:J473" si="58">COUNTIF(L411:AM411,"APAGADO")</f>
        <v>0</v>
      </c>
      <c r="K411" s="35">
        <f t="shared" ref="K411:K473" si="59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</row>
    <row r="412" spans="1:42" ht="15.75" thickBot="1" x14ac:dyDescent="0.3">
      <c r="A412" t="s">
        <v>522</v>
      </c>
      <c r="B412" t="s">
        <v>542</v>
      </c>
      <c r="C412" t="s">
        <v>1106</v>
      </c>
      <c r="D412" t="s">
        <v>543</v>
      </c>
      <c r="E412" s="33" t="s">
        <v>19</v>
      </c>
      <c r="F412" s="33" t="s">
        <v>28</v>
      </c>
      <c r="G412" s="33"/>
      <c r="H412" s="33" t="s">
        <v>891</v>
      </c>
      <c r="I412" s="34">
        <f t="shared" si="52"/>
        <v>28</v>
      </c>
      <c r="J412" s="34">
        <f t="shared" si="58"/>
        <v>0</v>
      </c>
      <c r="K412" s="35">
        <f t="shared" si="59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</row>
    <row r="413" spans="1:42" ht="15.75" thickBot="1" x14ac:dyDescent="0.3">
      <c r="A413" t="s">
        <v>518</v>
      </c>
      <c r="B413" t="s">
        <v>1078</v>
      </c>
      <c r="C413" t="s">
        <v>1106</v>
      </c>
      <c r="D413" t="s">
        <v>544</v>
      </c>
      <c r="E413" s="33" t="s">
        <v>19</v>
      </c>
      <c r="F413" s="33" t="s">
        <v>28</v>
      </c>
      <c r="G413" s="33"/>
      <c r="H413" s="33" t="s">
        <v>892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</row>
    <row r="414" spans="1:42" ht="15.75" thickBot="1" x14ac:dyDescent="0.3">
      <c r="A414" t="s">
        <v>522</v>
      </c>
      <c r="B414" t="s">
        <v>545</v>
      </c>
      <c r="C414" t="s">
        <v>1106</v>
      </c>
      <c r="D414" t="s">
        <v>546</v>
      </c>
      <c r="E414" s="33" t="s">
        <v>19</v>
      </c>
      <c r="F414" s="33" t="s">
        <v>28</v>
      </c>
      <c r="G414" s="33"/>
      <c r="H414" s="33" t="s">
        <v>893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</row>
    <row r="415" spans="1:42" ht="15.75" thickBot="1" x14ac:dyDescent="0.3">
      <c r="A415" t="s">
        <v>522</v>
      </c>
      <c r="B415" t="s">
        <v>1083</v>
      </c>
      <c r="C415" t="s">
        <v>1106</v>
      </c>
      <c r="D415" t="s">
        <v>517</v>
      </c>
      <c r="E415" s="33" t="s">
        <v>15</v>
      </c>
      <c r="F415" s="33" t="s">
        <v>1099</v>
      </c>
      <c r="G415" s="33" t="s">
        <v>1305</v>
      </c>
      <c r="H415" s="33" t="s">
        <v>894</v>
      </c>
      <c r="I415" s="34">
        <f t="shared" si="52"/>
        <v>17</v>
      </c>
      <c r="J415" s="34">
        <f t="shared" si="58"/>
        <v>11</v>
      </c>
      <c r="K415" s="35">
        <f t="shared" si="59"/>
        <v>0.6071428571428571</v>
      </c>
      <c r="L415" s="84"/>
      <c r="M415" s="84" t="s">
        <v>1590</v>
      </c>
      <c r="N415" s="84" t="s">
        <v>1590</v>
      </c>
      <c r="O415" s="84" t="s">
        <v>1590</v>
      </c>
      <c r="P415" s="84"/>
      <c r="Q415" s="84" t="s">
        <v>1590</v>
      </c>
      <c r="R415" s="84"/>
      <c r="S415" s="84" t="s">
        <v>1590</v>
      </c>
      <c r="T415" s="84"/>
      <c r="U415" s="84"/>
      <c r="V415" s="84"/>
      <c r="W415" s="84" t="s">
        <v>1590</v>
      </c>
      <c r="X415" s="84"/>
      <c r="Y415" s="84" t="s">
        <v>1590</v>
      </c>
      <c r="Z415" s="84" t="s">
        <v>1590</v>
      </c>
      <c r="AA415" s="84" t="s">
        <v>1590</v>
      </c>
      <c r="AB415" s="84"/>
      <c r="AC415" s="84" t="s">
        <v>1590</v>
      </c>
      <c r="AD415" s="84"/>
      <c r="AE415" s="84"/>
      <c r="AF415" s="84" t="s">
        <v>1590</v>
      </c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</row>
    <row r="416" spans="1:42" ht="15.75" thickBot="1" x14ac:dyDescent="0.3">
      <c r="A416" t="s">
        <v>518</v>
      </c>
      <c r="B416" t="s">
        <v>1084</v>
      </c>
      <c r="C416" t="s">
        <v>1106</v>
      </c>
      <c r="D416" t="s">
        <v>519</v>
      </c>
      <c r="E416" s="33" t="s">
        <v>19</v>
      </c>
      <c r="F416" s="33" t="s">
        <v>28</v>
      </c>
      <c r="G416" s="33"/>
      <c r="H416" s="33" t="s">
        <v>895</v>
      </c>
      <c r="I416" s="34">
        <f t="shared" si="52"/>
        <v>20</v>
      </c>
      <c r="J416" s="34">
        <f t="shared" si="58"/>
        <v>8</v>
      </c>
      <c r="K416" s="35">
        <f t="shared" si="59"/>
        <v>0.7142857142857143</v>
      </c>
      <c r="L416" s="84"/>
      <c r="M416" s="84" t="s">
        <v>1590</v>
      </c>
      <c r="N416" s="84" t="s">
        <v>1590</v>
      </c>
      <c r="O416" s="84"/>
      <c r="P416" s="84"/>
      <c r="Q416" s="84"/>
      <c r="R416" s="84"/>
      <c r="S416" s="84"/>
      <c r="T416" s="84"/>
      <c r="U416" s="84"/>
      <c r="V416" s="84"/>
      <c r="W416" s="84" t="s">
        <v>1590</v>
      </c>
      <c r="X416" s="84" t="s">
        <v>1590</v>
      </c>
      <c r="Y416" s="84" t="s">
        <v>1590</v>
      </c>
      <c r="Z416" s="84"/>
      <c r="AA416" s="84"/>
      <c r="AB416" s="84"/>
      <c r="AC416" s="84"/>
      <c r="AD416" s="84"/>
      <c r="AE416" s="84"/>
      <c r="AF416" s="84" t="s">
        <v>1590</v>
      </c>
      <c r="AG416" s="84"/>
      <c r="AH416" s="84"/>
      <c r="AI416" s="84" t="s">
        <v>1590</v>
      </c>
      <c r="AJ416" s="84" t="s">
        <v>1590</v>
      </c>
      <c r="AK416" s="84"/>
      <c r="AL416" s="84"/>
      <c r="AM416" s="84"/>
      <c r="AN416" s="84"/>
      <c r="AO416" s="84"/>
      <c r="AP416" s="84"/>
    </row>
    <row r="417" spans="1:42" ht="15.75" thickBot="1" x14ac:dyDescent="0.3">
      <c r="A417" t="s">
        <v>522</v>
      </c>
      <c r="B417" t="s">
        <v>1079</v>
      </c>
      <c r="C417" t="s">
        <v>1106</v>
      </c>
      <c r="D417" t="s">
        <v>547</v>
      </c>
      <c r="E417" s="33" t="s">
        <v>15</v>
      </c>
      <c r="F417" s="33" t="s">
        <v>28</v>
      </c>
      <c r="G417" s="33"/>
      <c r="H417" s="33" t="s">
        <v>896</v>
      </c>
      <c r="I417" s="34">
        <f t="shared" si="52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</row>
    <row r="418" spans="1:42" ht="15.75" thickBot="1" x14ac:dyDescent="0.3">
      <c r="A418" t="s">
        <v>522</v>
      </c>
      <c r="B418" t="s">
        <v>520</v>
      </c>
      <c r="C418" t="s">
        <v>1106</v>
      </c>
      <c r="D418" t="s">
        <v>521</v>
      </c>
      <c r="E418" s="33" t="s">
        <v>15</v>
      </c>
      <c r="F418" s="33" t="s">
        <v>1099</v>
      </c>
      <c r="G418" s="33" t="s">
        <v>1306</v>
      </c>
      <c r="H418" s="33" t="s">
        <v>897</v>
      </c>
      <c r="I418" s="34">
        <f t="shared" si="52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</row>
    <row r="419" spans="1:42" ht="15.75" thickBot="1" x14ac:dyDescent="0.3">
      <c r="A419" t="s">
        <v>522</v>
      </c>
      <c r="B419" t="s">
        <v>523</v>
      </c>
      <c r="C419" t="s">
        <v>1106</v>
      </c>
      <c r="D419" t="s">
        <v>524</v>
      </c>
      <c r="E419" s="33" t="s">
        <v>15</v>
      </c>
      <c r="F419" s="33" t="s">
        <v>1099</v>
      </c>
      <c r="G419" s="33" t="s">
        <v>1302</v>
      </c>
      <c r="H419" s="33" t="s">
        <v>898</v>
      </c>
      <c r="I419" s="34">
        <f t="shared" si="52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</row>
    <row r="420" spans="1:42" ht="15.75" thickBot="1" x14ac:dyDescent="0.3">
      <c r="A420" t="s">
        <v>522</v>
      </c>
      <c r="B420" t="s">
        <v>525</v>
      </c>
      <c r="C420" t="s">
        <v>1106</v>
      </c>
      <c r="D420" t="s">
        <v>1134</v>
      </c>
      <c r="E420" s="33" t="s">
        <v>15</v>
      </c>
      <c r="F420" s="33" t="s">
        <v>1099</v>
      </c>
      <c r="G420" s="33" t="s">
        <v>1307</v>
      </c>
      <c r="H420" s="33" t="s">
        <v>899</v>
      </c>
      <c r="I420" s="34">
        <f t="shared" si="52"/>
        <v>28</v>
      </c>
      <c r="J420" s="34">
        <f>COUNTIF(L420:AM420,"APAGADO")</f>
        <v>0</v>
      </c>
      <c r="K420" s="35">
        <f>(I420)/(J420+I420)</f>
        <v>1</v>
      </c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</row>
    <row r="421" spans="1:42" ht="15.75" thickBot="1" x14ac:dyDescent="0.3">
      <c r="A421" t="s">
        <v>518</v>
      </c>
      <c r="B421" t="s">
        <v>1085</v>
      </c>
      <c r="C421" t="s">
        <v>1106</v>
      </c>
      <c r="D421" t="s">
        <v>526</v>
      </c>
      <c r="E421" s="33" t="s">
        <v>15</v>
      </c>
      <c r="F421" s="33" t="s">
        <v>1099</v>
      </c>
      <c r="G421" s="33" t="s">
        <v>1308</v>
      </c>
      <c r="H421" s="33" t="s">
        <v>900</v>
      </c>
      <c r="I421" s="34">
        <f t="shared" si="52"/>
        <v>28</v>
      </c>
      <c r="J421" s="34">
        <f t="shared" si="58"/>
        <v>0</v>
      </c>
      <c r="K421" s="35">
        <f t="shared" si="59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</row>
    <row r="422" spans="1:42" ht="15.75" thickBot="1" x14ac:dyDescent="0.3">
      <c r="A422" t="s">
        <v>518</v>
      </c>
      <c r="B422" t="s">
        <v>1086</v>
      </c>
      <c r="C422" t="s">
        <v>1106</v>
      </c>
      <c r="D422" t="s">
        <v>527</v>
      </c>
      <c r="E422" s="33" t="s">
        <v>15</v>
      </c>
      <c r="F422" s="33" t="s">
        <v>20</v>
      </c>
      <c r="G422" s="33"/>
      <c r="H422" s="33" t="s">
        <v>901</v>
      </c>
      <c r="I422" s="34">
        <f t="shared" si="52"/>
        <v>28</v>
      </c>
      <c r="J422" s="34">
        <f t="shared" si="58"/>
        <v>0</v>
      </c>
      <c r="K422" s="35">
        <f t="shared" si="59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</row>
    <row r="423" spans="1:42" ht="15.75" thickBot="1" x14ac:dyDescent="0.3">
      <c r="A423" t="s">
        <v>522</v>
      </c>
      <c r="B423" t="s">
        <v>528</v>
      </c>
      <c r="C423" t="s">
        <v>1106</v>
      </c>
      <c r="D423" t="s">
        <v>529</v>
      </c>
      <c r="E423" s="33" t="s">
        <v>46</v>
      </c>
      <c r="F423" s="33" t="s">
        <v>28</v>
      </c>
      <c r="G423" s="33"/>
      <c r="H423" s="33" t="s">
        <v>1596</v>
      </c>
      <c r="I423" s="34">
        <f t="shared" ref="I423:I494" si="60">COUNTIF(L423:AM423,"")</f>
        <v>9</v>
      </c>
      <c r="J423" s="34">
        <f>COUNTIF(L423:AM423,"APAGADO")</f>
        <v>19</v>
      </c>
      <c r="K423" s="35">
        <f>(I423)/(J423+I423)</f>
        <v>0.32142857142857145</v>
      </c>
      <c r="L423" s="84" t="s">
        <v>1590</v>
      </c>
      <c r="M423" s="84" t="s">
        <v>1590</v>
      </c>
      <c r="N423" s="84" t="s">
        <v>1590</v>
      </c>
      <c r="O423" s="84" t="s">
        <v>1590</v>
      </c>
      <c r="P423" s="84"/>
      <c r="Q423" s="84" t="s">
        <v>1590</v>
      </c>
      <c r="R423" s="84"/>
      <c r="S423" s="84" t="s">
        <v>1590</v>
      </c>
      <c r="T423" s="84" t="s">
        <v>1590</v>
      </c>
      <c r="U423" s="84" t="s">
        <v>1590</v>
      </c>
      <c r="V423" s="84" t="s">
        <v>1590</v>
      </c>
      <c r="W423" s="84" t="s">
        <v>1590</v>
      </c>
      <c r="X423" s="84" t="s">
        <v>1590</v>
      </c>
      <c r="Y423" s="84" t="s">
        <v>1590</v>
      </c>
      <c r="Z423" s="84" t="s">
        <v>1590</v>
      </c>
      <c r="AA423" s="84" t="s">
        <v>1590</v>
      </c>
      <c r="AB423" s="84" t="s">
        <v>1590</v>
      </c>
      <c r="AC423" s="84" t="s">
        <v>1590</v>
      </c>
      <c r="AD423" s="84"/>
      <c r="AE423" s="84" t="s">
        <v>1590</v>
      </c>
      <c r="AF423" s="84" t="s">
        <v>1590</v>
      </c>
      <c r="AG423" s="84" t="s">
        <v>1590</v>
      </c>
      <c r="AH423" s="84"/>
      <c r="AI423" s="84"/>
      <c r="AJ423" s="84"/>
      <c r="AK423" s="84"/>
      <c r="AL423" s="84"/>
      <c r="AM423" s="84"/>
      <c r="AN423" s="84"/>
      <c r="AO423" s="84"/>
      <c r="AP423" s="84"/>
    </row>
    <row r="424" spans="1:42" ht="15.75" thickBot="1" x14ac:dyDescent="0.3">
      <c r="A424" t="s">
        <v>518</v>
      </c>
      <c r="B424" t="s">
        <v>1080</v>
      </c>
      <c r="C424" t="s">
        <v>1106</v>
      </c>
      <c r="D424" t="s">
        <v>548</v>
      </c>
      <c r="E424" s="33" t="s">
        <v>73</v>
      </c>
      <c r="F424" s="33" t="s">
        <v>28</v>
      </c>
      <c r="G424" s="33"/>
      <c r="H424" s="33" t="s">
        <v>902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</row>
    <row r="425" spans="1:42" ht="15.75" thickBot="1" x14ac:dyDescent="0.3">
      <c r="A425" t="s">
        <v>518</v>
      </c>
      <c r="B425" t="s">
        <v>1081</v>
      </c>
      <c r="C425" t="s">
        <v>1106</v>
      </c>
      <c r="D425" t="s">
        <v>548</v>
      </c>
      <c r="E425" s="33" t="s">
        <v>73</v>
      </c>
      <c r="F425" s="33" t="s">
        <v>28</v>
      </c>
      <c r="G425" s="33"/>
      <c r="H425" s="33" t="s">
        <v>903</v>
      </c>
      <c r="I425" s="34">
        <f t="shared" si="60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</row>
    <row r="426" spans="1:42" ht="15.75" thickBot="1" x14ac:dyDescent="0.3">
      <c r="A426" t="s">
        <v>518</v>
      </c>
      <c r="B426" t="s">
        <v>549</v>
      </c>
      <c r="C426" t="s">
        <v>1105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60"/>
        <v>26</v>
      </c>
      <c r="J426" s="34">
        <f t="shared" si="58"/>
        <v>2</v>
      </c>
      <c r="K426" s="35">
        <f t="shared" si="59"/>
        <v>0.9285714285714286</v>
      </c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 t="s">
        <v>1590</v>
      </c>
      <c r="AJ426" s="84" t="s">
        <v>1590</v>
      </c>
      <c r="AK426" s="84"/>
      <c r="AL426" s="84"/>
      <c r="AM426" s="84"/>
      <c r="AN426" s="84"/>
      <c r="AO426" s="84"/>
      <c r="AP426" s="84"/>
    </row>
    <row r="427" spans="1:42" ht="15.75" thickBot="1" x14ac:dyDescent="0.3">
      <c r="A427" t="s">
        <v>518</v>
      </c>
      <c r="B427" t="s">
        <v>551</v>
      </c>
      <c r="C427" t="s">
        <v>1105</v>
      </c>
      <c r="D427" t="s">
        <v>550</v>
      </c>
      <c r="E427" s="33" t="s">
        <v>73</v>
      </c>
      <c r="F427" s="33" t="s">
        <v>28</v>
      </c>
      <c r="G427" s="33"/>
      <c r="H427" s="33" t="s">
        <v>904</v>
      </c>
      <c r="I427" s="34">
        <f t="shared" si="60"/>
        <v>26</v>
      </c>
      <c r="J427" s="34">
        <f t="shared" si="58"/>
        <v>2</v>
      </c>
      <c r="K427" s="35">
        <f t="shared" si="59"/>
        <v>0.9285714285714286</v>
      </c>
      <c r="L427" s="84"/>
      <c r="M427" s="84"/>
      <c r="N427" s="84"/>
      <c r="O427" s="84"/>
      <c r="P427" s="84"/>
      <c r="Q427" s="84"/>
      <c r="R427" s="84"/>
      <c r="S427" s="84"/>
      <c r="T427" s="84"/>
      <c r="U427" s="86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 t="s">
        <v>1590</v>
      </c>
      <c r="AJ427" s="84" t="s">
        <v>1590</v>
      </c>
      <c r="AK427" s="84"/>
      <c r="AL427" s="84"/>
      <c r="AM427" s="84"/>
      <c r="AN427" s="84"/>
      <c r="AO427" s="84"/>
      <c r="AP427" s="84"/>
    </row>
    <row r="428" spans="1:42" ht="15.75" thickBot="1" x14ac:dyDescent="0.3">
      <c r="A428" t="s">
        <v>518</v>
      </c>
      <c r="B428" t="s">
        <v>1188</v>
      </c>
      <c r="C428" t="s">
        <v>1106</v>
      </c>
      <c r="D428" t="s">
        <v>1190</v>
      </c>
      <c r="E428" s="33" t="s">
        <v>73</v>
      </c>
      <c r="F428" s="33" t="s">
        <v>28</v>
      </c>
      <c r="G428" s="33"/>
      <c r="H428" s="33" t="s">
        <v>1191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</row>
    <row r="429" spans="1:42" ht="15.75" thickBot="1" x14ac:dyDescent="0.3">
      <c r="A429" t="s">
        <v>518</v>
      </c>
      <c r="B429" t="s">
        <v>1189</v>
      </c>
      <c r="C429" t="s">
        <v>1106</v>
      </c>
      <c r="D429" t="s">
        <v>1190</v>
      </c>
      <c r="E429" s="33" t="s">
        <v>1158</v>
      </c>
      <c r="F429" s="33" t="s">
        <v>28</v>
      </c>
      <c r="G429" s="33"/>
      <c r="H429" s="33" t="s">
        <v>1192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</row>
    <row r="430" spans="1:42" ht="15.75" thickBot="1" x14ac:dyDescent="0.3">
      <c r="A430" t="s">
        <v>522</v>
      </c>
      <c r="B430" s="33" t="s">
        <v>1251</v>
      </c>
      <c r="C430" s="33" t="s">
        <v>1106</v>
      </c>
      <c r="D430" t="s">
        <v>1247</v>
      </c>
      <c r="E430" s="33" t="s">
        <v>15</v>
      </c>
      <c r="F430" s="33" t="s">
        <v>28</v>
      </c>
      <c r="G430" s="33"/>
      <c r="H430" s="33" t="s">
        <v>1248</v>
      </c>
      <c r="I430" s="34">
        <f t="shared" si="60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</row>
    <row r="431" spans="1:42" ht="15.75" thickBot="1" x14ac:dyDescent="0.3">
      <c r="A431" t="s">
        <v>412</v>
      </c>
      <c r="B431" t="s">
        <v>1087</v>
      </c>
      <c r="C431" t="s">
        <v>1105</v>
      </c>
      <c r="D431" t="s">
        <v>554</v>
      </c>
      <c r="E431" s="33" t="s">
        <v>19</v>
      </c>
      <c r="F431" s="33" t="s">
        <v>28</v>
      </c>
      <c r="G431" s="33"/>
      <c r="H431" s="33" t="s">
        <v>907</v>
      </c>
      <c r="I431" s="34">
        <f t="shared" si="60"/>
        <v>25</v>
      </c>
      <c r="J431" s="34">
        <f t="shared" si="58"/>
        <v>3</v>
      </c>
      <c r="K431" s="35">
        <f t="shared" si="59"/>
        <v>0.8928571428571429</v>
      </c>
      <c r="L431" s="84"/>
      <c r="M431" s="84"/>
      <c r="N431" s="84"/>
      <c r="O431" s="84"/>
      <c r="P431" s="84"/>
      <c r="Q431" s="84"/>
      <c r="R431" s="84"/>
      <c r="S431" s="84"/>
      <c r="T431" s="84"/>
      <c r="U431" s="84" t="s">
        <v>1590</v>
      </c>
      <c r="V431" s="84" t="s">
        <v>1590</v>
      </c>
      <c r="W431" s="84" t="s">
        <v>1590</v>
      </c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</row>
    <row r="432" spans="1:42" ht="15.75" thickBot="1" x14ac:dyDescent="0.3">
      <c r="A432" t="s">
        <v>297</v>
      </c>
      <c r="B432" t="s">
        <v>1088</v>
      </c>
      <c r="C432" t="s">
        <v>1105</v>
      </c>
      <c r="D432" t="s">
        <v>555</v>
      </c>
      <c r="E432" s="33" t="s">
        <v>19</v>
      </c>
      <c r="F432" s="33" t="s">
        <v>28</v>
      </c>
      <c r="G432" s="33"/>
      <c r="H432" s="33" t="s">
        <v>908</v>
      </c>
      <c r="I432" s="34">
        <f t="shared" si="60"/>
        <v>25</v>
      </c>
      <c r="J432" s="34">
        <f t="shared" si="58"/>
        <v>3</v>
      </c>
      <c r="K432" s="35">
        <f t="shared" si="59"/>
        <v>0.8928571428571429</v>
      </c>
      <c r="L432" s="84"/>
      <c r="M432" s="84"/>
      <c r="N432" s="84"/>
      <c r="O432" s="84"/>
      <c r="P432" s="84"/>
      <c r="Q432" s="84"/>
      <c r="R432" s="84"/>
      <c r="S432" s="84"/>
      <c r="T432" s="84"/>
      <c r="U432" s="84" t="s">
        <v>1590</v>
      </c>
      <c r="V432" s="84" t="s">
        <v>1590</v>
      </c>
      <c r="W432" s="84" t="s">
        <v>1590</v>
      </c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</row>
    <row r="433" spans="1:42" ht="15.75" thickBot="1" x14ac:dyDescent="0.3">
      <c r="A433" t="s">
        <v>412</v>
      </c>
      <c r="B433" t="s">
        <v>556</v>
      </c>
      <c r="C433" t="s">
        <v>1105</v>
      </c>
      <c r="D433" t="s">
        <v>557</v>
      </c>
      <c r="E433" s="33" t="s">
        <v>73</v>
      </c>
      <c r="F433" s="33" t="s">
        <v>28</v>
      </c>
      <c r="G433" s="33"/>
      <c r="H433" s="33" t="s">
        <v>905</v>
      </c>
      <c r="I433" s="34">
        <f t="shared" si="60"/>
        <v>25</v>
      </c>
      <c r="J433" s="34">
        <f t="shared" si="58"/>
        <v>3</v>
      </c>
      <c r="K433" s="35">
        <f t="shared" si="59"/>
        <v>0.8928571428571429</v>
      </c>
      <c r="L433" s="84"/>
      <c r="M433" s="84"/>
      <c r="N433" s="84"/>
      <c r="O433" s="84"/>
      <c r="P433" s="84"/>
      <c r="Q433" s="84"/>
      <c r="R433" s="84"/>
      <c r="S433" s="84"/>
      <c r="T433" s="84"/>
      <c r="U433" s="84" t="s">
        <v>1590</v>
      </c>
      <c r="V433" s="84" t="s">
        <v>1590</v>
      </c>
      <c r="W433" s="84" t="s">
        <v>1590</v>
      </c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</row>
    <row r="434" spans="1:42" ht="15.75" thickBot="1" x14ac:dyDescent="0.3">
      <c r="A434" t="s">
        <v>412</v>
      </c>
      <c r="B434" t="s">
        <v>558</v>
      </c>
      <c r="C434" t="s">
        <v>1105</v>
      </c>
      <c r="D434" t="s">
        <v>557</v>
      </c>
      <c r="E434" s="33" t="s">
        <v>73</v>
      </c>
      <c r="F434" s="33" t="s">
        <v>28</v>
      </c>
      <c r="G434" s="33"/>
      <c r="H434" s="33" t="s">
        <v>906</v>
      </c>
      <c r="I434" s="34">
        <f t="shared" si="60"/>
        <v>25</v>
      </c>
      <c r="J434" s="34">
        <f t="shared" si="58"/>
        <v>3</v>
      </c>
      <c r="K434" s="35">
        <f t="shared" si="59"/>
        <v>0.8928571428571429</v>
      </c>
      <c r="L434" s="84"/>
      <c r="M434" s="84"/>
      <c r="N434" s="84"/>
      <c r="O434" s="84"/>
      <c r="P434" s="84"/>
      <c r="Q434" s="84"/>
      <c r="R434" s="84"/>
      <c r="S434" s="84"/>
      <c r="T434" s="84"/>
      <c r="U434" s="84" t="s">
        <v>1590</v>
      </c>
      <c r="V434" s="84" t="s">
        <v>1590</v>
      </c>
      <c r="W434" s="84" t="s">
        <v>1590</v>
      </c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</row>
    <row r="435" spans="1:42" ht="15.75" thickBot="1" x14ac:dyDescent="0.3">
      <c r="A435" t="s">
        <v>412</v>
      </c>
      <c r="B435" t="s">
        <v>559</v>
      </c>
      <c r="C435" t="s">
        <v>1105</v>
      </c>
      <c r="D435" t="s">
        <v>560</v>
      </c>
      <c r="E435" s="33" t="s">
        <v>73</v>
      </c>
      <c r="F435" s="33" t="s">
        <v>28</v>
      </c>
      <c r="G435" s="33"/>
      <c r="H435" s="33" t="s">
        <v>909</v>
      </c>
      <c r="I435" s="34">
        <f t="shared" si="60"/>
        <v>9</v>
      </c>
      <c r="J435" s="34">
        <f t="shared" si="58"/>
        <v>19</v>
      </c>
      <c r="K435" s="35">
        <f t="shared" si="59"/>
        <v>0.32142857142857145</v>
      </c>
      <c r="L435" s="84"/>
      <c r="M435" s="84"/>
      <c r="N435" s="84"/>
      <c r="O435" s="84" t="s">
        <v>1590</v>
      </c>
      <c r="P435" s="84"/>
      <c r="Q435" s="84" t="s">
        <v>1590</v>
      </c>
      <c r="R435" s="84"/>
      <c r="S435" s="84" t="s">
        <v>1590</v>
      </c>
      <c r="T435" s="84" t="s">
        <v>1590</v>
      </c>
      <c r="U435" s="84" t="s">
        <v>1590</v>
      </c>
      <c r="V435" s="84" t="s">
        <v>1590</v>
      </c>
      <c r="W435" s="84" t="s">
        <v>1590</v>
      </c>
      <c r="X435" s="84" t="s">
        <v>1590</v>
      </c>
      <c r="Y435" s="84" t="s">
        <v>1590</v>
      </c>
      <c r="Z435" s="84" t="s">
        <v>1590</v>
      </c>
      <c r="AA435" s="84" t="s">
        <v>1590</v>
      </c>
      <c r="AB435" s="84" t="s">
        <v>1590</v>
      </c>
      <c r="AC435" s="84" t="s">
        <v>1590</v>
      </c>
      <c r="AD435" s="84"/>
      <c r="AE435" s="84" t="s">
        <v>1590</v>
      </c>
      <c r="AF435" s="84" t="s">
        <v>1590</v>
      </c>
      <c r="AG435" s="84" t="s">
        <v>1590</v>
      </c>
      <c r="AH435" s="84" t="s">
        <v>1590</v>
      </c>
      <c r="AI435" s="84" t="s">
        <v>1590</v>
      </c>
      <c r="AJ435" s="84" t="s">
        <v>1590</v>
      </c>
      <c r="AK435" s="84"/>
      <c r="AL435" s="84"/>
      <c r="AM435" s="84"/>
      <c r="AN435" s="84"/>
      <c r="AO435" s="84"/>
      <c r="AP435" s="84"/>
    </row>
    <row r="436" spans="1:42" ht="15.75" thickBot="1" x14ac:dyDescent="0.3">
      <c r="A436" t="s">
        <v>412</v>
      </c>
      <c r="B436" t="s">
        <v>561</v>
      </c>
      <c r="C436" t="s">
        <v>1105</v>
      </c>
      <c r="D436" t="s">
        <v>560</v>
      </c>
      <c r="E436" s="33" t="s">
        <v>73</v>
      </c>
      <c r="F436" s="33" t="s">
        <v>28</v>
      </c>
      <c r="G436" s="33"/>
      <c r="H436" s="33" t="s">
        <v>910</v>
      </c>
      <c r="I436" s="34">
        <f t="shared" si="60"/>
        <v>9</v>
      </c>
      <c r="J436" s="34">
        <f t="shared" si="58"/>
        <v>19</v>
      </c>
      <c r="K436" s="35">
        <f t="shared" si="59"/>
        <v>0.32142857142857145</v>
      </c>
      <c r="L436" s="84"/>
      <c r="M436" s="84"/>
      <c r="N436" s="84"/>
      <c r="O436" s="84" t="s">
        <v>1590</v>
      </c>
      <c r="P436" s="84"/>
      <c r="Q436" s="84" t="s">
        <v>1590</v>
      </c>
      <c r="R436" s="84"/>
      <c r="S436" s="84" t="s">
        <v>1590</v>
      </c>
      <c r="T436" s="84" t="s">
        <v>1590</v>
      </c>
      <c r="U436" s="84" t="s">
        <v>1590</v>
      </c>
      <c r="V436" s="84" t="s">
        <v>1590</v>
      </c>
      <c r="W436" s="84" t="s">
        <v>1590</v>
      </c>
      <c r="X436" s="84" t="s">
        <v>1590</v>
      </c>
      <c r="Y436" s="84" t="s">
        <v>1590</v>
      </c>
      <c r="Z436" s="84" t="s">
        <v>1590</v>
      </c>
      <c r="AA436" s="84" t="s">
        <v>1590</v>
      </c>
      <c r="AB436" s="84" t="s">
        <v>1590</v>
      </c>
      <c r="AC436" s="84" t="s">
        <v>1590</v>
      </c>
      <c r="AD436" s="84"/>
      <c r="AE436" s="84" t="s">
        <v>1590</v>
      </c>
      <c r="AF436" s="84" t="s">
        <v>1590</v>
      </c>
      <c r="AG436" s="84" t="s">
        <v>1590</v>
      </c>
      <c r="AH436" s="84" t="s">
        <v>1590</v>
      </c>
      <c r="AI436" s="84" t="s">
        <v>1590</v>
      </c>
      <c r="AJ436" s="84" t="s">
        <v>1590</v>
      </c>
      <c r="AK436" s="84"/>
      <c r="AL436" s="84"/>
      <c r="AM436" s="84"/>
      <c r="AN436" s="84"/>
      <c r="AO436" s="84"/>
      <c r="AP436" s="84"/>
    </row>
    <row r="437" spans="1:42" ht="15.75" thickBot="1" x14ac:dyDescent="0.3">
      <c r="A437" t="s">
        <v>412</v>
      </c>
      <c r="B437" t="s">
        <v>552</v>
      </c>
      <c r="C437" t="s">
        <v>1105</v>
      </c>
      <c r="D437" t="s">
        <v>553</v>
      </c>
      <c r="E437" s="33" t="s">
        <v>19</v>
      </c>
      <c r="F437" s="33" t="s">
        <v>28</v>
      </c>
      <c r="G437" s="33"/>
      <c r="H437" s="33" t="s">
        <v>911</v>
      </c>
      <c r="I437" s="34">
        <f t="shared" si="60"/>
        <v>9</v>
      </c>
      <c r="J437" s="34">
        <f>COUNTIF(L437:AM437,"APAGADO")</f>
        <v>19</v>
      </c>
      <c r="K437" s="35">
        <f>(I437)/(J437+I437)</f>
        <v>0.32142857142857145</v>
      </c>
      <c r="L437" s="84"/>
      <c r="M437" s="84"/>
      <c r="N437" s="84"/>
      <c r="O437" s="84" t="s">
        <v>1590</v>
      </c>
      <c r="P437" s="84"/>
      <c r="Q437" s="84" t="s">
        <v>1590</v>
      </c>
      <c r="R437" s="84"/>
      <c r="S437" s="84" t="s">
        <v>1590</v>
      </c>
      <c r="T437" s="84" t="s">
        <v>1590</v>
      </c>
      <c r="U437" s="84" t="s">
        <v>1590</v>
      </c>
      <c r="V437" s="84" t="s">
        <v>1590</v>
      </c>
      <c r="W437" s="84" t="s">
        <v>1590</v>
      </c>
      <c r="X437" s="84" t="s">
        <v>1590</v>
      </c>
      <c r="Y437" s="84" t="s">
        <v>1590</v>
      </c>
      <c r="Z437" s="84" t="s">
        <v>1590</v>
      </c>
      <c r="AA437" s="84" t="s">
        <v>1590</v>
      </c>
      <c r="AB437" s="84" t="s">
        <v>1590</v>
      </c>
      <c r="AC437" s="84" t="s">
        <v>1590</v>
      </c>
      <c r="AD437" s="84"/>
      <c r="AE437" s="84" t="s">
        <v>1590</v>
      </c>
      <c r="AF437" s="84" t="s">
        <v>1590</v>
      </c>
      <c r="AG437" s="84" t="s">
        <v>1590</v>
      </c>
      <c r="AH437" s="84" t="s">
        <v>1590</v>
      </c>
      <c r="AI437" s="84" t="s">
        <v>1590</v>
      </c>
      <c r="AJ437" s="84" t="s">
        <v>1590</v>
      </c>
      <c r="AK437" s="84"/>
      <c r="AL437" s="84"/>
      <c r="AM437" s="84"/>
      <c r="AN437" s="84"/>
      <c r="AO437" s="84"/>
      <c r="AP437" s="84"/>
    </row>
    <row r="438" spans="1:42" ht="15.75" thickBot="1" x14ac:dyDescent="0.3">
      <c r="A438" t="s">
        <v>412</v>
      </c>
      <c r="B438" t="s">
        <v>562</v>
      </c>
      <c r="C438" t="s">
        <v>1105</v>
      </c>
      <c r="D438" t="s">
        <v>563</v>
      </c>
      <c r="E438" s="33" t="s">
        <v>15</v>
      </c>
      <c r="F438" s="33" t="s">
        <v>28</v>
      </c>
      <c r="G438" s="33"/>
      <c r="H438" s="33" t="s">
        <v>912</v>
      </c>
      <c r="I438" s="34">
        <f t="shared" si="60"/>
        <v>25</v>
      </c>
      <c r="J438" s="34">
        <f t="shared" si="58"/>
        <v>3</v>
      </c>
      <c r="K438" s="35">
        <f t="shared" si="59"/>
        <v>0.8928571428571429</v>
      </c>
      <c r="L438" s="84"/>
      <c r="M438" s="84"/>
      <c r="N438" s="84"/>
      <c r="O438" s="84"/>
      <c r="P438" s="84"/>
      <c r="Q438" s="84"/>
      <c r="R438" s="84"/>
      <c r="S438" s="84"/>
      <c r="T438" s="84"/>
      <c r="U438" s="84" t="s">
        <v>1590</v>
      </c>
      <c r="V438" s="84" t="s">
        <v>1590</v>
      </c>
      <c r="W438" s="84" t="s">
        <v>1590</v>
      </c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</row>
    <row r="439" spans="1:42" ht="15.75" thickBot="1" x14ac:dyDescent="0.3">
      <c r="A439" t="s">
        <v>487</v>
      </c>
      <c r="B439" t="s">
        <v>1569</v>
      </c>
      <c r="C439" s="33" t="s">
        <v>1105</v>
      </c>
      <c r="D439" t="s">
        <v>1570</v>
      </c>
      <c r="E439" s="33"/>
      <c r="F439" s="33" t="s">
        <v>1352</v>
      </c>
      <c r="G439" s="33"/>
      <c r="H439" s="33" t="s">
        <v>1577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</row>
    <row r="440" spans="1:42" ht="15.75" thickBot="1" x14ac:dyDescent="0.3">
      <c r="A440" t="s">
        <v>487</v>
      </c>
      <c r="B440" t="s">
        <v>564</v>
      </c>
      <c r="C440" t="s">
        <v>1105</v>
      </c>
      <c r="D440" t="s">
        <v>565</v>
      </c>
      <c r="E440" s="33" t="s">
        <v>19</v>
      </c>
      <c r="F440" s="33" t="s">
        <v>28</v>
      </c>
      <c r="G440" s="33"/>
      <c r="H440" s="33" t="s">
        <v>913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</row>
    <row r="441" spans="1:42" ht="15.75" thickBot="1" x14ac:dyDescent="0.3">
      <c r="A441" t="s">
        <v>487</v>
      </c>
      <c r="B441" t="s">
        <v>566</v>
      </c>
      <c r="C441" t="s">
        <v>1105</v>
      </c>
      <c r="D441" t="s">
        <v>567</v>
      </c>
      <c r="E441" s="33" t="s">
        <v>19</v>
      </c>
      <c r="F441" s="33" t="s">
        <v>1352</v>
      </c>
      <c r="G441" s="33"/>
      <c r="H441" s="33" t="s">
        <v>1599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</row>
    <row r="442" spans="1:42" ht="15.75" thickBot="1" x14ac:dyDescent="0.3">
      <c r="A442" t="s">
        <v>487</v>
      </c>
      <c r="B442" t="s">
        <v>568</v>
      </c>
      <c r="C442" t="s">
        <v>1105</v>
      </c>
      <c r="D442" t="s">
        <v>569</v>
      </c>
      <c r="E442" s="33" t="s">
        <v>19</v>
      </c>
      <c r="F442" s="33" t="s">
        <v>1352</v>
      </c>
      <c r="G442" s="33"/>
      <c r="H442" s="33" t="s">
        <v>1636</v>
      </c>
      <c r="I442" s="34">
        <f t="shared" si="60"/>
        <v>24</v>
      </c>
      <c r="J442" s="34">
        <f t="shared" si="58"/>
        <v>4</v>
      </c>
      <c r="K442" s="35">
        <f t="shared" si="59"/>
        <v>0.8571428571428571</v>
      </c>
      <c r="L442" s="84"/>
      <c r="M442" s="84"/>
      <c r="N442" s="84"/>
      <c r="O442" s="84"/>
      <c r="P442" s="84"/>
      <c r="Q442" s="84"/>
      <c r="R442" s="84"/>
      <c r="S442" s="84" t="s">
        <v>1590</v>
      </c>
      <c r="T442" s="84" t="s">
        <v>1590</v>
      </c>
      <c r="U442" s="84" t="s">
        <v>1590</v>
      </c>
      <c r="V442" s="84" t="s">
        <v>1590</v>
      </c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</row>
    <row r="443" spans="1:42" ht="15.75" thickBot="1" x14ac:dyDescent="0.3">
      <c r="A443" t="s">
        <v>487</v>
      </c>
      <c r="B443" t="s">
        <v>570</v>
      </c>
      <c r="C443" t="s">
        <v>1105</v>
      </c>
      <c r="D443" t="s">
        <v>571</v>
      </c>
      <c r="E443" s="33" t="s">
        <v>19</v>
      </c>
      <c r="F443" s="33" t="s">
        <v>1099</v>
      </c>
      <c r="G443" s="33" t="s">
        <v>1309</v>
      </c>
      <c r="H443" s="33" t="s">
        <v>914</v>
      </c>
      <c r="I443" s="34">
        <f t="shared" si="60"/>
        <v>26</v>
      </c>
      <c r="J443" s="34">
        <f t="shared" si="58"/>
        <v>2</v>
      </c>
      <c r="K443" s="35">
        <f t="shared" si="59"/>
        <v>0.9285714285714286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 t="s">
        <v>1590</v>
      </c>
      <c r="AJ443" s="84" t="s">
        <v>1590</v>
      </c>
      <c r="AK443" s="84"/>
      <c r="AL443" s="84"/>
      <c r="AM443" s="84"/>
      <c r="AN443" s="84"/>
      <c r="AO443" s="84"/>
      <c r="AP443" s="84"/>
    </row>
    <row r="444" spans="1:42" ht="15.75" thickBot="1" x14ac:dyDescent="0.3">
      <c r="A444" t="s">
        <v>482</v>
      </c>
      <c r="B444" t="s">
        <v>572</v>
      </c>
      <c r="C444" t="s">
        <v>1105</v>
      </c>
      <c r="D444" t="s">
        <v>573</v>
      </c>
      <c r="E444" s="33" t="s">
        <v>19</v>
      </c>
      <c r="F444" s="33" t="s">
        <v>1352</v>
      </c>
      <c r="G444" s="33"/>
      <c r="H444" s="33" t="s">
        <v>1637</v>
      </c>
      <c r="I444" s="34">
        <f t="shared" si="60"/>
        <v>24</v>
      </c>
      <c r="J444" s="34">
        <f t="shared" si="58"/>
        <v>4</v>
      </c>
      <c r="K444" s="35">
        <f t="shared" si="59"/>
        <v>0.8571428571428571</v>
      </c>
      <c r="L444" s="84"/>
      <c r="M444" s="84"/>
      <c r="N444" s="84"/>
      <c r="O444" s="84"/>
      <c r="P444" s="84"/>
      <c r="Q444" s="84"/>
      <c r="R444" s="84"/>
      <c r="S444" s="84" t="s">
        <v>1590</v>
      </c>
      <c r="T444" s="84" t="s">
        <v>1590</v>
      </c>
      <c r="U444" s="84" t="s">
        <v>1590</v>
      </c>
      <c r="V444" s="84" t="s">
        <v>1590</v>
      </c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</row>
    <row r="445" spans="1:42" ht="15.75" thickBot="1" x14ac:dyDescent="0.3">
      <c r="A445" t="s">
        <v>482</v>
      </c>
      <c r="B445" t="s">
        <v>1518</v>
      </c>
      <c r="C445" t="s">
        <v>1105</v>
      </c>
      <c r="D445" t="s">
        <v>1519</v>
      </c>
      <c r="E445" s="33" t="s">
        <v>73</v>
      </c>
      <c r="F445" s="33" t="s">
        <v>28</v>
      </c>
      <c r="G445" s="33"/>
      <c r="H445" s="33" t="s">
        <v>1551</v>
      </c>
      <c r="I445" s="34">
        <f t="shared" ref="I445" si="61">COUNTIF(L445:AM445,"")</f>
        <v>28</v>
      </c>
      <c r="J445" s="34">
        <f t="shared" ref="J445" si="62">COUNTIF(L445:AM445,"APAGADO")</f>
        <v>0</v>
      </c>
      <c r="K445" s="35">
        <f t="shared" ref="K445" si="63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</row>
    <row r="446" spans="1:42" ht="15.75" thickBot="1" x14ac:dyDescent="0.3">
      <c r="A446" t="s">
        <v>574</v>
      </c>
      <c r="B446" t="s">
        <v>575</v>
      </c>
      <c r="C446" t="s">
        <v>1106</v>
      </c>
      <c r="D446" t="s">
        <v>576</v>
      </c>
      <c r="E446" s="33" t="s">
        <v>15</v>
      </c>
      <c r="F446" s="33" t="s">
        <v>28</v>
      </c>
      <c r="G446" s="33"/>
      <c r="H446" s="33" t="s">
        <v>915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</row>
    <row r="447" spans="1:42" ht="15.75" thickBot="1" x14ac:dyDescent="0.3">
      <c r="A447" t="s">
        <v>574</v>
      </c>
      <c r="B447" t="s">
        <v>577</v>
      </c>
      <c r="C447" t="s">
        <v>1106</v>
      </c>
      <c r="D447" t="s">
        <v>578</v>
      </c>
      <c r="E447" s="33" t="s">
        <v>15</v>
      </c>
      <c r="F447" s="33" t="s">
        <v>28</v>
      </c>
      <c r="G447" s="33"/>
      <c r="H447" s="33" t="s">
        <v>916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</row>
    <row r="448" spans="1:42" ht="15.75" thickBot="1" x14ac:dyDescent="0.3">
      <c r="A448" t="s">
        <v>574</v>
      </c>
      <c r="B448" t="s">
        <v>1089</v>
      </c>
      <c r="C448" t="s">
        <v>1106</v>
      </c>
      <c r="D448" t="s">
        <v>579</v>
      </c>
      <c r="E448" s="33" t="s">
        <v>73</v>
      </c>
      <c r="F448" s="33" t="s">
        <v>28</v>
      </c>
      <c r="G448" s="33"/>
      <c r="H448" s="33" t="s">
        <v>917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</row>
    <row r="449" spans="1:42" ht="15.75" thickBot="1" x14ac:dyDescent="0.3">
      <c r="A449" t="s">
        <v>574</v>
      </c>
      <c r="B449" t="s">
        <v>1090</v>
      </c>
      <c r="C449" t="s">
        <v>1106</v>
      </c>
      <c r="D449" t="s">
        <v>579</v>
      </c>
      <c r="E449" s="33" t="s">
        <v>73</v>
      </c>
      <c r="F449" s="33" t="s">
        <v>28</v>
      </c>
      <c r="G449" s="33"/>
      <c r="H449" s="33" t="s">
        <v>918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</row>
    <row r="450" spans="1:42" ht="15.75" thickBot="1" x14ac:dyDescent="0.3">
      <c r="A450" t="s">
        <v>580</v>
      </c>
      <c r="B450" t="s">
        <v>1091</v>
      </c>
      <c r="C450" t="s">
        <v>1106</v>
      </c>
      <c r="D450" t="s">
        <v>581</v>
      </c>
      <c r="E450" s="33" t="s">
        <v>73</v>
      </c>
      <c r="F450" s="33" t="s">
        <v>28</v>
      </c>
      <c r="G450" s="33"/>
      <c r="H450" s="33" t="s">
        <v>919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</row>
    <row r="451" spans="1:42" ht="15.75" thickBot="1" x14ac:dyDescent="0.3">
      <c r="A451" t="s">
        <v>580</v>
      </c>
      <c r="B451" t="s">
        <v>1092</v>
      </c>
      <c r="C451" t="s">
        <v>1106</v>
      </c>
      <c r="D451" t="s">
        <v>582</v>
      </c>
      <c r="E451" s="33" t="s">
        <v>15</v>
      </c>
      <c r="F451" s="33" t="s">
        <v>1352</v>
      </c>
      <c r="G451" s="33"/>
      <c r="H451" s="33" t="s">
        <v>920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</row>
    <row r="452" spans="1:42" ht="15.75" thickBot="1" x14ac:dyDescent="0.3">
      <c r="A452" t="s">
        <v>580</v>
      </c>
      <c r="B452" t="s">
        <v>583</v>
      </c>
      <c r="C452" t="s">
        <v>1106</v>
      </c>
      <c r="D452" t="s">
        <v>584</v>
      </c>
      <c r="E452" s="33" t="s">
        <v>73</v>
      </c>
      <c r="F452" s="33" t="s">
        <v>28</v>
      </c>
      <c r="G452" s="33"/>
      <c r="H452" s="33" t="s">
        <v>921</v>
      </c>
      <c r="I452" s="34">
        <f t="shared" si="60"/>
        <v>24</v>
      </c>
      <c r="J452" s="34">
        <f t="shared" si="58"/>
        <v>4</v>
      </c>
      <c r="K452" s="35">
        <f t="shared" si="59"/>
        <v>0.8571428571428571</v>
      </c>
      <c r="L452" s="84"/>
      <c r="M452" s="84" t="s">
        <v>1590</v>
      </c>
      <c r="N452" s="84" t="s">
        <v>1590</v>
      </c>
      <c r="O452" s="84" t="s">
        <v>1590</v>
      </c>
      <c r="P452" s="84"/>
      <c r="Q452" s="84" t="s">
        <v>1590</v>
      </c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</row>
    <row r="453" spans="1:42" ht="15.75" thickBot="1" x14ac:dyDescent="0.3">
      <c r="A453" t="s">
        <v>580</v>
      </c>
      <c r="B453" t="s">
        <v>585</v>
      </c>
      <c r="C453" t="s">
        <v>1106</v>
      </c>
      <c r="D453" t="s">
        <v>586</v>
      </c>
      <c r="E453" s="33" t="s">
        <v>15</v>
      </c>
      <c r="F453" s="33" t="s">
        <v>1352</v>
      </c>
      <c r="G453" s="33"/>
      <c r="H453" s="33" t="s">
        <v>922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</row>
    <row r="454" spans="1:42" ht="15.75" thickBot="1" x14ac:dyDescent="0.3">
      <c r="A454" t="s">
        <v>580</v>
      </c>
      <c r="B454" t="s">
        <v>587</v>
      </c>
      <c r="C454" t="s">
        <v>1106</v>
      </c>
      <c r="D454" t="s">
        <v>588</v>
      </c>
      <c r="E454" s="33" t="s">
        <v>15</v>
      </c>
      <c r="F454" s="33" t="s">
        <v>1352</v>
      </c>
      <c r="G454" s="33"/>
      <c r="H454" s="33" t="s">
        <v>923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</row>
    <row r="455" spans="1:42" ht="15.75" thickBot="1" x14ac:dyDescent="0.3">
      <c r="A455" t="s">
        <v>178</v>
      </c>
      <c r="B455" t="s">
        <v>589</v>
      </c>
      <c r="C455" t="s">
        <v>1106</v>
      </c>
      <c r="D455" t="s">
        <v>1136</v>
      </c>
      <c r="E455" s="33" t="s">
        <v>19</v>
      </c>
      <c r="F455" s="33" t="s">
        <v>20</v>
      </c>
      <c r="G455" s="33"/>
      <c r="H455" s="33" t="s">
        <v>924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</row>
    <row r="456" spans="1:42" ht="15.75" thickBot="1" x14ac:dyDescent="0.3">
      <c r="A456" t="s">
        <v>178</v>
      </c>
      <c r="B456" t="s">
        <v>1093</v>
      </c>
      <c r="C456" t="s">
        <v>1106</v>
      </c>
      <c r="D456" t="s">
        <v>1137</v>
      </c>
      <c r="E456" s="33" t="s">
        <v>73</v>
      </c>
      <c r="F456" s="33" t="s">
        <v>28</v>
      </c>
      <c r="G456" s="33"/>
      <c r="H456" s="33" t="s">
        <v>925</v>
      </c>
      <c r="I456" s="34">
        <f t="shared" si="60"/>
        <v>27</v>
      </c>
      <c r="J456" s="34">
        <f t="shared" si="58"/>
        <v>1</v>
      </c>
      <c r="K456" s="35">
        <f t="shared" si="59"/>
        <v>0.9642857142857143</v>
      </c>
      <c r="L456" s="84"/>
      <c r="M456" s="84" t="s">
        <v>1590</v>
      </c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</row>
    <row r="457" spans="1:42" ht="15.75" thickBot="1" x14ac:dyDescent="0.3">
      <c r="A457" t="s">
        <v>178</v>
      </c>
      <c r="B457" t="s">
        <v>1094</v>
      </c>
      <c r="C457" t="s">
        <v>1106</v>
      </c>
      <c r="D457" t="s">
        <v>1137</v>
      </c>
      <c r="E457" s="33" t="s">
        <v>73</v>
      </c>
      <c r="F457" s="33" t="s">
        <v>28</v>
      </c>
      <c r="G457" s="33"/>
      <c r="H457" s="33" t="s">
        <v>926</v>
      </c>
      <c r="I457" s="34">
        <f t="shared" si="60"/>
        <v>27</v>
      </c>
      <c r="J457" s="34">
        <f t="shared" si="58"/>
        <v>1</v>
      </c>
      <c r="K457" s="35">
        <f t="shared" si="59"/>
        <v>0.9642857142857143</v>
      </c>
      <c r="L457" s="84"/>
      <c r="M457" s="84" t="s">
        <v>1590</v>
      </c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</row>
    <row r="458" spans="1:42" ht="15.75" thickBot="1" x14ac:dyDescent="0.3">
      <c r="A458" t="s">
        <v>178</v>
      </c>
      <c r="B458" t="s">
        <v>1095</v>
      </c>
      <c r="C458" t="s">
        <v>1106</v>
      </c>
      <c r="D458" t="s">
        <v>1151</v>
      </c>
      <c r="E458" s="33" t="s">
        <v>15</v>
      </c>
      <c r="F458" s="33" t="s">
        <v>28</v>
      </c>
      <c r="G458" s="33"/>
      <c r="H458" s="33" t="s">
        <v>927</v>
      </c>
      <c r="I458" s="34">
        <f t="shared" si="60"/>
        <v>27</v>
      </c>
      <c r="J458" s="34">
        <f t="shared" si="58"/>
        <v>1</v>
      </c>
      <c r="K458" s="35">
        <f t="shared" si="59"/>
        <v>0.9642857142857143</v>
      </c>
      <c r="L458" s="84"/>
      <c r="M458" s="84" t="s">
        <v>1590</v>
      </c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</row>
    <row r="459" spans="1:42" ht="15.75" thickBot="1" x14ac:dyDescent="0.3">
      <c r="A459" t="s">
        <v>178</v>
      </c>
      <c r="B459" t="s">
        <v>590</v>
      </c>
      <c r="C459" t="s">
        <v>1106</v>
      </c>
      <c r="D459" t="s">
        <v>1138</v>
      </c>
      <c r="E459" s="33" t="s">
        <v>15</v>
      </c>
      <c r="F459" s="33" t="s">
        <v>28</v>
      </c>
      <c r="G459" s="33"/>
      <c r="H459" s="33" t="s">
        <v>1266</v>
      </c>
      <c r="I459" s="34">
        <f t="shared" si="60"/>
        <v>27</v>
      </c>
      <c r="J459" s="34">
        <f t="shared" si="58"/>
        <v>1</v>
      </c>
      <c r="K459" s="35">
        <f t="shared" si="59"/>
        <v>0.9642857142857143</v>
      </c>
      <c r="L459" s="84"/>
      <c r="M459" s="84" t="s">
        <v>1590</v>
      </c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</row>
    <row r="460" spans="1:42" ht="15.75" thickBot="1" x14ac:dyDescent="0.3">
      <c r="A460" t="s">
        <v>591</v>
      </c>
      <c r="B460" t="s">
        <v>592</v>
      </c>
      <c r="C460" t="s">
        <v>1106</v>
      </c>
      <c r="D460" t="s">
        <v>593</v>
      </c>
      <c r="E460" s="33" t="s">
        <v>73</v>
      </c>
      <c r="F460" s="33" t="s">
        <v>28</v>
      </c>
      <c r="G460" s="33"/>
      <c r="H460" s="33" t="s">
        <v>928</v>
      </c>
      <c r="I460" s="34">
        <f t="shared" si="60"/>
        <v>24</v>
      </c>
      <c r="J460" s="34">
        <f>COUNTIF(L460:AM460,"APAGADO")</f>
        <v>4</v>
      </c>
      <c r="K460" s="35">
        <f>(I460)/(J460+I460)</f>
        <v>0.8571428571428571</v>
      </c>
      <c r="L460" s="84"/>
      <c r="M460" s="84" t="s">
        <v>1590</v>
      </c>
      <c r="N460" s="84"/>
      <c r="O460" s="84"/>
      <c r="P460" s="84"/>
      <c r="Q460" s="84"/>
      <c r="R460" s="84"/>
      <c r="S460" s="84"/>
      <c r="T460" s="84"/>
      <c r="U460" s="84"/>
      <c r="V460" s="84" t="s">
        <v>1590</v>
      </c>
      <c r="W460" s="84" t="s">
        <v>1590</v>
      </c>
      <c r="X460" s="84" t="s">
        <v>1590</v>
      </c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</row>
    <row r="461" spans="1:42" ht="15.75" thickBot="1" x14ac:dyDescent="0.3">
      <c r="A461" t="s">
        <v>591</v>
      </c>
      <c r="B461" t="s">
        <v>1096</v>
      </c>
      <c r="C461" t="s">
        <v>1106</v>
      </c>
      <c r="D461" t="s">
        <v>593</v>
      </c>
      <c r="E461" s="33" t="s">
        <v>73</v>
      </c>
      <c r="F461" s="33" t="s">
        <v>28</v>
      </c>
      <c r="G461" s="33"/>
      <c r="H461" s="33" t="s">
        <v>929</v>
      </c>
      <c r="I461" s="34">
        <f t="shared" si="60"/>
        <v>24</v>
      </c>
      <c r="J461" s="34">
        <f t="shared" si="58"/>
        <v>4</v>
      </c>
      <c r="K461" s="35">
        <f t="shared" si="59"/>
        <v>0.8571428571428571</v>
      </c>
      <c r="L461" s="84"/>
      <c r="M461" s="84" t="s">
        <v>1590</v>
      </c>
      <c r="N461" s="84"/>
      <c r="O461" s="84"/>
      <c r="P461" s="84"/>
      <c r="Q461" s="84"/>
      <c r="R461" s="84"/>
      <c r="S461" s="84"/>
      <c r="T461" s="84"/>
      <c r="U461" s="84"/>
      <c r="V461" s="84" t="s">
        <v>1590</v>
      </c>
      <c r="W461" s="84" t="s">
        <v>1590</v>
      </c>
      <c r="X461" s="84" t="s">
        <v>1590</v>
      </c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</row>
    <row r="462" spans="1:42" ht="15.75" thickBot="1" x14ac:dyDescent="0.3">
      <c r="A462" t="s">
        <v>591</v>
      </c>
      <c r="B462" t="s">
        <v>1097</v>
      </c>
      <c r="C462" t="s">
        <v>1106</v>
      </c>
      <c r="D462" t="s">
        <v>594</v>
      </c>
      <c r="E462" s="33" t="s">
        <v>73</v>
      </c>
      <c r="F462" s="33" t="s">
        <v>28</v>
      </c>
      <c r="G462" s="33"/>
      <c r="H462" s="33" t="s">
        <v>930</v>
      </c>
      <c r="I462" s="34">
        <f t="shared" si="60"/>
        <v>24</v>
      </c>
      <c r="J462" s="34">
        <f t="shared" si="58"/>
        <v>4</v>
      </c>
      <c r="K462" s="35">
        <f t="shared" si="59"/>
        <v>0.8571428571428571</v>
      </c>
      <c r="L462" s="84"/>
      <c r="M462" s="84" t="s">
        <v>1590</v>
      </c>
      <c r="N462" s="84"/>
      <c r="O462" s="84"/>
      <c r="P462" s="84"/>
      <c r="Q462" s="84"/>
      <c r="R462" s="84"/>
      <c r="S462" s="84"/>
      <c r="T462" s="84"/>
      <c r="U462" s="84"/>
      <c r="V462" s="84" t="s">
        <v>1590</v>
      </c>
      <c r="W462" s="84" t="s">
        <v>1590</v>
      </c>
      <c r="X462" s="84" t="s">
        <v>1590</v>
      </c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</row>
    <row r="463" spans="1:42" ht="15.75" thickBot="1" x14ac:dyDescent="0.3">
      <c r="A463" t="s">
        <v>591</v>
      </c>
      <c r="B463" t="s">
        <v>595</v>
      </c>
      <c r="C463" t="s">
        <v>1106</v>
      </c>
      <c r="D463" t="s">
        <v>594</v>
      </c>
      <c r="E463" s="33" t="s">
        <v>73</v>
      </c>
      <c r="F463" s="33" t="s">
        <v>28</v>
      </c>
      <c r="G463" s="33"/>
      <c r="H463" s="33" t="s">
        <v>931</v>
      </c>
      <c r="I463" s="34">
        <f t="shared" si="60"/>
        <v>24</v>
      </c>
      <c r="J463" s="34">
        <f t="shared" si="58"/>
        <v>4</v>
      </c>
      <c r="K463" s="35">
        <f t="shared" si="59"/>
        <v>0.8571428571428571</v>
      </c>
      <c r="L463" s="84"/>
      <c r="M463" s="84" t="s">
        <v>1590</v>
      </c>
      <c r="N463" s="84"/>
      <c r="O463" s="84"/>
      <c r="P463" s="84"/>
      <c r="Q463" s="84"/>
      <c r="R463" s="84"/>
      <c r="S463" s="84"/>
      <c r="T463" s="84"/>
      <c r="U463" s="84"/>
      <c r="V463" s="84" t="s">
        <v>1590</v>
      </c>
      <c r="W463" s="84" t="s">
        <v>1590</v>
      </c>
      <c r="X463" s="84" t="s">
        <v>1590</v>
      </c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</row>
    <row r="464" spans="1:42" ht="15.75" thickBot="1" x14ac:dyDescent="0.3">
      <c r="A464" t="s">
        <v>596</v>
      </c>
      <c r="B464" t="s">
        <v>597</v>
      </c>
      <c r="C464" t="s">
        <v>1106</v>
      </c>
      <c r="D464" t="s">
        <v>598</v>
      </c>
      <c r="E464" s="33" t="s">
        <v>15</v>
      </c>
      <c r="F464" s="33" t="s">
        <v>28</v>
      </c>
      <c r="G464" s="33"/>
      <c r="H464" s="33" t="s">
        <v>932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</row>
    <row r="465" spans="1:42" ht="15.75" thickBot="1" x14ac:dyDescent="0.3">
      <c r="A465" t="s">
        <v>599</v>
      </c>
      <c r="B465" t="s">
        <v>1098</v>
      </c>
      <c r="C465" t="s">
        <v>1106</v>
      </c>
      <c r="D465" t="s">
        <v>600</v>
      </c>
      <c r="E465" s="33" t="s">
        <v>15</v>
      </c>
      <c r="F465" s="33" t="s">
        <v>20</v>
      </c>
      <c r="G465" s="33"/>
      <c r="H465" s="33" t="s">
        <v>933</v>
      </c>
      <c r="I465" s="34">
        <f t="shared" si="60"/>
        <v>28</v>
      </c>
      <c r="J465" s="34">
        <f>COUNTIF(L465:AM465,"APAGADO")</f>
        <v>0</v>
      </c>
      <c r="K465" s="35">
        <f>(I465)/(J465+I465)</f>
        <v>1</v>
      </c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</row>
    <row r="466" spans="1:42" ht="15.75" thickBot="1" x14ac:dyDescent="0.3">
      <c r="A466" t="s">
        <v>599</v>
      </c>
      <c r="B466" t="s">
        <v>601</v>
      </c>
      <c r="C466" t="s">
        <v>1106</v>
      </c>
      <c r="D466" t="s">
        <v>602</v>
      </c>
      <c r="E466" s="33" t="s">
        <v>15</v>
      </c>
      <c r="F466" s="33" t="s">
        <v>20</v>
      </c>
      <c r="G466" s="33"/>
      <c r="H466" s="33" t="s">
        <v>934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</row>
    <row r="467" spans="1:42" ht="15.75" thickBot="1" x14ac:dyDescent="0.3">
      <c r="A467" t="s">
        <v>599</v>
      </c>
      <c r="B467" t="s">
        <v>603</v>
      </c>
      <c r="C467" t="s">
        <v>1106</v>
      </c>
      <c r="D467" t="s">
        <v>604</v>
      </c>
      <c r="E467" s="33" t="s">
        <v>15</v>
      </c>
      <c r="F467" s="33" t="s">
        <v>20</v>
      </c>
      <c r="G467" s="33"/>
      <c r="H467" s="33" t="s">
        <v>935</v>
      </c>
      <c r="I467" s="34">
        <f t="shared" si="60"/>
        <v>28</v>
      </c>
      <c r="J467" s="34">
        <f t="shared" si="58"/>
        <v>0</v>
      </c>
      <c r="K467" s="35">
        <f t="shared" si="59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</row>
    <row r="468" spans="1:42" ht="15.75" thickBot="1" x14ac:dyDescent="0.3">
      <c r="A468" t="s">
        <v>599</v>
      </c>
      <c r="B468" s="33" t="s">
        <v>1159</v>
      </c>
      <c r="C468" s="33" t="s">
        <v>1106</v>
      </c>
      <c r="D468" t="s">
        <v>1161</v>
      </c>
      <c r="E468" s="33" t="s">
        <v>1158</v>
      </c>
      <c r="F468" s="33" t="s">
        <v>28</v>
      </c>
      <c r="G468" s="33"/>
      <c r="H468" s="33" t="s">
        <v>1166</v>
      </c>
      <c r="I468" s="34">
        <f t="shared" si="60"/>
        <v>28</v>
      </c>
      <c r="J468" s="34">
        <f t="shared" si="58"/>
        <v>0</v>
      </c>
      <c r="K468" s="35">
        <f t="shared" si="59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</row>
    <row r="469" spans="1:42" ht="15.75" thickBot="1" x14ac:dyDescent="0.3">
      <c r="A469" t="s">
        <v>599</v>
      </c>
      <c r="B469" s="33" t="s">
        <v>1160</v>
      </c>
      <c r="C469" s="33" t="s">
        <v>1106</v>
      </c>
      <c r="D469" t="s">
        <v>1161</v>
      </c>
      <c r="E469" s="33" t="s">
        <v>1158</v>
      </c>
      <c r="F469" s="33" t="s">
        <v>28</v>
      </c>
      <c r="G469" s="33"/>
      <c r="H469" s="33" t="s">
        <v>1167</v>
      </c>
      <c r="I469" s="34">
        <f t="shared" si="60"/>
        <v>28</v>
      </c>
      <c r="J469" s="34">
        <f t="shared" si="58"/>
        <v>0</v>
      </c>
      <c r="K469" s="35">
        <f t="shared" si="59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</row>
    <row r="470" spans="1:42" ht="15.75" thickBot="1" x14ac:dyDescent="0.3">
      <c r="A470" t="s">
        <v>599</v>
      </c>
      <c r="B470" s="33" t="s">
        <v>1244</v>
      </c>
      <c r="C470" s="33" t="s">
        <v>1106</v>
      </c>
      <c r="D470" t="s">
        <v>1245</v>
      </c>
      <c r="E470" s="33" t="s">
        <v>15</v>
      </c>
      <c r="F470" s="33" t="s">
        <v>28</v>
      </c>
      <c r="G470" s="33"/>
      <c r="H470" s="33" t="s">
        <v>1246</v>
      </c>
      <c r="I470" s="34">
        <f t="shared" si="60"/>
        <v>28</v>
      </c>
      <c r="J470" s="34">
        <f t="shared" ref="J470" si="64">COUNTIF(L470:AM470,"APAGADO")</f>
        <v>0</v>
      </c>
      <c r="K470" s="35">
        <f t="shared" ref="K470" si="65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</row>
    <row r="471" spans="1:42" ht="15.75" thickBot="1" x14ac:dyDescent="0.3">
      <c r="A471" t="s">
        <v>607</v>
      </c>
      <c r="B471" t="s">
        <v>608</v>
      </c>
      <c r="C471" t="s">
        <v>1105</v>
      </c>
      <c r="D471" t="s">
        <v>609</v>
      </c>
      <c r="E471" s="33" t="s">
        <v>19</v>
      </c>
      <c r="F471" s="33" t="s">
        <v>1352</v>
      </c>
      <c r="G471" s="33"/>
      <c r="H471" s="33" t="s">
        <v>1600</v>
      </c>
      <c r="I471" s="34">
        <f t="shared" si="60"/>
        <v>18</v>
      </c>
      <c r="J471" s="34">
        <f t="shared" si="58"/>
        <v>10</v>
      </c>
      <c r="K471" s="35">
        <f t="shared" si="59"/>
        <v>0.6428571428571429</v>
      </c>
      <c r="L471" s="84" t="s">
        <v>1590</v>
      </c>
      <c r="M471" s="84"/>
      <c r="N471" s="84"/>
      <c r="O471" s="84"/>
      <c r="P471" s="84"/>
      <c r="Q471" s="84"/>
      <c r="R471" s="84"/>
      <c r="S471" s="84"/>
      <c r="T471" s="84"/>
      <c r="U471" s="84" t="s">
        <v>1590</v>
      </c>
      <c r="V471" s="84" t="s">
        <v>1590</v>
      </c>
      <c r="W471" s="84" t="s">
        <v>1590</v>
      </c>
      <c r="X471" s="84" t="s">
        <v>1590</v>
      </c>
      <c r="Y471" s="84" t="s">
        <v>1590</v>
      </c>
      <c r="Z471" s="84" t="s">
        <v>1590</v>
      </c>
      <c r="AA471" s="84" t="s">
        <v>1590</v>
      </c>
      <c r="AB471" s="84"/>
      <c r="AC471" s="84"/>
      <c r="AD471" s="84"/>
      <c r="AE471" s="84"/>
      <c r="AF471" s="84"/>
      <c r="AG471" s="84"/>
      <c r="AH471" s="84"/>
      <c r="AI471" s="84" t="s">
        <v>1590</v>
      </c>
      <c r="AJ471" s="84" t="s">
        <v>1590</v>
      </c>
      <c r="AK471" s="84"/>
      <c r="AL471" s="84"/>
      <c r="AM471" s="84"/>
      <c r="AN471" s="84"/>
      <c r="AO471" s="84"/>
      <c r="AP471" s="84"/>
    </row>
    <row r="472" spans="1:42" ht="15.75" thickBot="1" x14ac:dyDescent="0.3">
      <c r="A472" t="s">
        <v>313</v>
      </c>
      <c r="B472" t="s">
        <v>610</v>
      </c>
      <c r="C472" t="s">
        <v>1105</v>
      </c>
      <c r="D472" t="s">
        <v>611</v>
      </c>
      <c r="E472" s="33" t="s">
        <v>19</v>
      </c>
      <c r="F472" s="33" t="s">
        <v>1352</v>
      </c>
      <c r="G472" s="33"/>
      <c r="H472" s="33" t="s">
        <v>1597</v>
      </c>
      <c r="I472" s="34">
        <f t="shared" si="60"/>
        <v>6</v>
      </c>
      <c r="J472" s="34">
        <f t="shared" si="58"/>
        <v>22</v>
      </c>
      <c r="K472" s="35">
        <f t="shared" si="59"/>
        <v>0.21428571428571427</v>
      </c>
      <c r="L472" s="84" t="s">
        <v>1590</v>
      </c>
      <c r="M472" s="84" t="s">
        <v>1590</v>
      </c>
      <c r="N472" s="84" t="s">
        <v>1590</v>
      </c>
      <c r="O472" s="84" t="s">
        <v>1590</v>
      </c>
      <c r="P472" s="84"/>
      <c r="Q472" s="84" t="s">
        <v>1590</v>
      </c>
      <c r="R472" s="84"/>
      <c r="S472" s="84" t="s">
        <v>1590</v>
      </c>
      <c r="T472" s="84" t="s">
        <v>1590</v>
      </c>
      <c r="U472" s="84" t="s">
        <v>1590</v>
      </c>
      <c r="V472" s="84" t="s">
        <v>1590</v>
      </c>
      <c r="W472" s="84" t="s">
        <v>1590</v>
      </c>
      <c r="X472" s="84" t="s">
        <v>1590</v>
      </c>
      <c r="Y472" s="84" t="s">
        <v>1590</v>
      </c>
      <c r="Z472" s="84" t="s">
        <v>1590</v>
      </c>
      <c r="AA472" s="84" t="s">
        <v>1590</v>
      </c>
      <c r="AB472" s="84" t="s">
        <v>1590</v>
      </c>
      <c r="AC472" s="84" t="s">
        <v>1590</v>
      </c>
      <c r="AD472" s="84"/>
      <c r="AE472" s="84" t="s">
        <v>1590</v>
      </c>
      <c r="AF472" s="84" t="s">
        <v>1590</v>
      </c>
      <c r="AG472" s="84" t="s">
        <v>1590</v>
      </c>
      <c r="AH472" s="84" t="s">
        <v>1590</v>
      </c>
      <c r="AI472" s="84" t="s">
        <v>1590</v>
      </c>
      <c r="AJ472" s="84" t="s">
        <v>1590</v>
      </c>
      <c r="AK472" s="84"/>
      <c r="AL472" s="84"/>
      <c r="AM472" s="84"/>
      <c r="AN472" s="84"/>
      <c r="AO472" s="84"/>
      <c r="AP472" s="84"/>
    </row>
    <row r="473" spans="1:42" ht="15.75" thickBot="1" x14ac:dyDescent="0.3">
      <c r="A473" t="s">
        <v>607</v>
      </c>
      <c r="B473" t="s">
        <v>612</v>
      </c>
      <c r="C473" t="s">
        <v>1105</v>
      </c>
      <c r="D473" t="s">
        <v>613</v>
      </c>
      <c r="E473" s="33" t="s">
        <v>15</v>
      </c>
      <c r="F473" s="33" t="s">
        <v>1352</v>
      </c>
      <c r="G473" s="33"/>
      <c r="H473" s="33" t="s">
        <v>1639</v>
      </c>
      <c r="I473" s="34">
        <f t="shared" si="60"/>
        <v>22</v>
      </c>
      <c r="J473" s="34">
        <f t="shared" si="58"/>
        <v>6</v>
      </c>
      <c r="K473" s="35">
        <f t="shared" si="59"/>
        <v>0.7857142857142857</v>
      </c>
      <c r="L473" s="84"/>
      <c r="M473" s="84"/>
      <c r="N473" s="84"/>
      <c r="O473" s="84"/>
      <c r="P473" s="84"/>
      <c r="Q473" s="84"/>
      <c r="R473" s="84"/>
      <c r="S473" s="84" t="s">
        <v>1590</v>
      </c>
      <c r="T473" s="84" t="s">
        <v>1590</v>
      </c>
      <c r="U473" s="84" t="s">
        <v>1590</v>
      </c>
      <c r="V473" s="84" t="s">
        <v>1590</v>
      </c>
      <c r="W473" s="84" t="s">
        <v>1590</v>
      </c>
      <c r="X473" s="84" t="s">
        <v>1590</v>
      </c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</row>
    <row r="474" spans="1:42" ht="15.75" thickBot="1" x14ac:dyDescent="0.3">
      <c r="A474" t="s">
        <v>607</v>
      </c>
      <c r="B474" t="s">
        <v>605</v>
      </c>
      <c r="C474" t="s">
        <v>1106</v>
      </c>
      <c r="D474" t="s">
        <v>606</v>
      </c>
      <c r="E474" s="33" t="s">
        <v>19</v>
      </c>
      <c r="F474" s="33" t="s">
        <v>1352</v>
      </c>
      <c r="G474" s="33"/>
      <c r="H474" s="33" t="s">
        <v>1638</v>
      </c>
      <c r="I474" s="34">
        <f t="shared" si="60"/>
        <v>24</v>
      </c>
      <c r="J474" s="34">
        <f>COUNTIF(L474:AM474,"APAGADO")</f>
        <v>4</v>
      </c>
      <c r="K474" s="35">
        <f>(I474)/(J474+I474)</f>
        <v>0.8571428571428571</v>
      </c>
      <c r="L474" s="84"/>
      <c r="M474" s="84" t="s">
        <v>1590</v>
      </c>
      <c r="N474" s="84"/>
      <c r="O474" s="84"/>
      <c r="P474" s="84"/>
      <c r="Q474" s="84"/>
      <c r="R474" s="84"/>
      <c r="S474" s="84" t="s">
        <v>1590</v>
      </c>
      <c r="T474" s="84" t="s">
        <v>1590</v>
      </c>
      <c r="U474" s="84" t="s">
        <v>1590</v>
      </c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</row>
    <row r="475" spans="1:42" ht="15.75" thickBot="1" x14ac:dyDescent="0.3">
      <c r="A475" s="83" t="s">
        <v>1353</v>
      </c>
      <c r="B475" s="132">
        <v>11</v>
      </c>
      <c r="C475" s="83" t="s">
        <v>1539</v>
      </c>
      <c r="D475" s="83" t="s">
        <v>1511</v>
      </c>
      <c r="E475" s="33" t="s">
        <v>1373</v>
      </c>
      <c r="F475" s="33" t="s">
        <v>1352</v>
      </c>
      <c r="G475" s="33"/>
      <c r="I475" s="34">
        <f t="shared" si="60"/>
        <v>28</v>
      </c>
      <c r="J475" s="34">
        <f t="shared" ref="J475:J480" si="66">COUNTIF(L475:AM475,"APAGADO")</f>
        <v>0</v>
      </c>
      <c r="K475" s="35">
        <f t="shared" ref="K475:K480" si="67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</row>
    <row r="476" spans="1:42" ht="15.75" thickBot="1" x14ac:dyDescent="0.3">
      <c r="A476" s="83" t="s">
        <v>1353</v>
      </c>
      <c r="B476" s="83" t="s">
        <v>1508</v>
      </c>
      <c r="C476" s="83" t="s">
        <v>1539</v>
      </c>
      <c r="D476" s="83" t="s">
        <v>1511</v>
      </c>
      <c r="E476" s="33" t="s">
        <v>1351</v>
      </c>
      <c r="F476" s="33" t="s">
        <v>1352</v>
      </c>
      <c r="G476" s="33"/>
      <c r="H476" s="33"/>
      <c r="I476" s="34">
        <f t="shared" si="60"/>
        <v>28</v>
      </c>
      <c r="J476" s="34">
        <f t="shared" si="66"/>
        <v>0</v>
      </c>
      <c r="K476" s="35">
        <f t="shared" si="67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</row>
    <row r="477" spans="1:42" ht="15.75" thickBot="1" x14ac:dyDescent="0.3">
      <c r="A477" s="129" t="s">
        <v>1353</v>
      </c>
      <c r="B477" s="130">
        <v>12</v>
      </c>
      <c r="C477" s="127" t="s">
        <v>1539</v>
      </c>
      <c r="D477" t="s">
        <v>1512</v>
      </c>
      <c r="E477" s="33" t="s">
        <v>1373</v>
      </c>
      <c r="F477" s="33" t="s">
        <v>1352</v>
      </c>
      <c r="G477" s="33"/>
      <c r="H477" s="126" t="s">
        <v>1514</v>
      </c>
      <c r="I477" s="125">
        <f t="shared" si="60"/>
        <v>7</v>
      </c>
      <c r="J477" s="34">
        <f t="shared" si="66"/>
        <v>21</v>
      </c>
      <c r="K477" s="35">
        <f t="shared" si="67"/>
        <v>0.25</v>
      </c>
      <c r="L477" s="84"/>
      <c r="M477" s="84" t="s">
        <v>1590</v>
      </c>
      <c r="N477" s="84" t="s">
        <v>1590</v>
      </c>
      <c r="O477" s="84" t="s">
        <v>1590</v>
      </c>
      <c r="P477" s="84"/>
      <c r="Q477" s="84" t="s">
        <v>1590</v>
      </c>
      <c r="R477" s="84"/>
      <c r="S477" s="84" t="s">
        <v>1590</v>
      </c>
      <c r="T477" s="84" t="s">
        <v>1590</v>
      </c>
      <c r="U477" s="84" t="s">
        <v>1590</v>
      </c>
      <c r="V477" s="84" t="s">
        <v>1590</v>
      </c>
      <c r="W477" s="84" t="s">
        <v>1590</v>
      </c>
      <c r="X477" s="84" t="s">
        <v>1590</v>
      </c>
      <c r="Y477" s="84" t="s">
        <v>1590</v>
      </c>
      <c r="Z477" s="84" t="s">
        <v>1590</v>
      </c>
      <c r="AA477" s="84" t="s">
        <v>1590</v>
      </c>
      <c r="AB477" s="84" t="s">
        <v>1590</v>
      </c>
      <c r="AC477" s="84" t="s">
        <v>1590</v>
      </c>
      <c r="AD477" s="84"/>
      <c r="AE477" s="84" t="s">
        <v>1590</v>
      </c>
      <c r="AF477" s="84" t="s">
        <v>1590</v>
      </c>
      <c r="AG477" s="84" t="s">
        <v>1590</v>
      </c>
      <c r="AH477" s="84" t="s">
        <v>1590</v>
      </c>
      <c r="AI477" s="84" t="s">
        <v>1590</v>
      </c>
      <c r="AJ477" s="84" t="s">
        <v>1590</v>
      </c>
      <c r="AK477" s="84"/>
      <c r="AL477" s="84"/>
      <c r="AM477" s="84"/>
      <c r="AN477" s="84"/>
      <c r="AO477" s="84"/>
      <c r="AP477" s="84"/>
    </row>
    <row r="478" spans="1:42" ht="15.75" thickBot="1" x14ac:dyDescent="0.3">
      <c r="A478" s="129" t="s">
        <v>1353</v>
      </c>
      <c r="B478" s="129" t="s">
        <v>1509</v>
      </c>
      <c r="C478" s="127" t="s">
        <v>1539</v>
      </c>
      <c r="D478" t="s">
        <v>1512</v>
      </c>
      <c r="E478" s="33" t="s">
        <v>1351</v>
      </c>
      <c r="F478" s="33" t="s">
        <v>1352</v>
      </c>
      <c r="G478" s="33"/>
      <c r="H478" s="87" t="s">
        <v>1515</v>
      </c>
      <c r="I478" s="125">
        <f t="shared" si="60"/>
        <v>7</v>
      </c>
      <c r="J478" s="34">
        <f t="shared" si="66"/>
        <v>21</v>
      </c>
      <c r="K478" s="35">
        <f t="shared" si="67"/>
        <v>0.25</v>
      </c>
      <c r="L478" s="84"/>
      <c r="M478" s="84" t="s">
        <v>1590</v>
      </c>
      <c r="N478" s="84" t="s">
        <v>1590</v>
      </c>
      <c r="O478" s="84" t="s">
        <v>1590</v>
      </c>
      <c r="P478" s="84"/>
      <c r="Q478" s="84" t="s">
        <v>1590</v>
      </c>
      <c r="R478" s="84"/>
      <c r="S478" s="84" t="s">
        <v>1590</v>
      </c>
      <c r="T478" s="84" t="s">
        <v>1590</v>
      </c>
      <c r="U478" s="84" t="s">
        <v>1590</v>
      </c>
      <c r="V478" s="84" t="s">
        <v>1590</v>
      </c>
      <c r="W478" s="84" t="s">
        <v>1590</v>
      </c>
      <c r="X478" s="84" t="s">
        <v>1590</v>
      </c>
      <c r="Y478" s="84" t="s">
        <v>1590</v>
      </c>
      <c r="Z478" s="84" t="s">
        <v>1590</v>
      </c>
      <c r="AA478" s="84" t="s">
        <v>1590</v>
      </c>
      <c r="AB478" s="84" t="s">
        <v>1590</v>
      </c>
      <c r="AC478" s="84" t="s">
        <v>1590</v>
      </c>
      <c r="AD478" s="84"/>
      <c r="AE478" s="84" t="s">
        <v>1590</v>
      </c>
      <c r="AF478" s="84" t="s">
        <v>1590</v>
      </c>
      <c r="AG478" s="84" t="s">
        <v>1590</v>
      </c>
      <c r="AH478" s="84" t="s">
        <v>1590</v>
      </c>
      <c r="AI478" s="84" t="s">
        <v>1590</v>
      </c>
      <c r="AJ478" s="84" t="s">
        <v>1590</v>
      </c>
      <c r="AK478" s="84"/>
      <c r="AL478" s="84"/>
      <c r="AM478" s="84"/>
      <c r="AN478" s="84"/>
      <c r="AO478" s="84"/>
      <c r="AP478" s="84"/>
    </row>
    <row r="479" spans="1:42" ht="15.75" thickBot="1" x14ac:dyDescent="0.3">
      <c r="A479" t="s">
        <v>1353</v>
      </c>
      <c r="B479" s="33">
        <v>13</v>
      </c>
      <c r="C479" s="127" t="s">
        <v>1539</v>
      </c>
      <c r="D479" t="s">
        <v>1513</v>
      </c>
      <c r="E479" s="33" t="s">
        <v>1373</v>
      </c>
      <c r="F479" s="33" t="s">
        <v>1352</v>
      </c>
      <c r="G479" s="33"/>
      <c r="H479" s="79" t="s">
        <v>1516</v>
      </c>
      <c r="I479" s="34">
        <f t="shared" si="60"/>
        <v>7</v>
      </c>
      <c r="J479" s="34">
        <f t="shared" si="66"/>
        <v>21</v>
      </c>
      <c r="K479" s="35">
        <f t="shared" si="67"/>
        <v>0.25</v>
      </c>
      <c r="L479" s="84"/>
      <c r="M479" s="84" t="s">
        <v>1590</v>
      </c>
      <c r="N479" s="84" t="s">
        <v>1590</v>
      </c>
      <c r="O479" s="84" t="s">
        <v>1590</v>
      </c>
      <c r="P479" s="84"/>
      <c r="Q479" s="84" t="s">
        <v>1590</v>
      </c>
      <c r="R479" s="84"/>
      <c r="S479" s="84" t="s">
        <v>1590</v>
      </c>
      <c r="T479" s="84" t="s">
        <v>1590</v>
      </c>
      <c r="U479" s="84" t="s">
        <v>1590</v>
      </c>
      <c r="V479" s="84" t="s">
        <v>1590</v>
      </c>
      <c r="W479" s="84" t="s">
        <v>1590</v>
      </c>
      <c r="X479" s="84" t="s">
        <v>1590</v>
      </c>
      <c r="Y479" s="84" t="s">
        <v>1590</v>
      </c>
      <c r="Z479" s="84" t="s">
        <v>1590</v>
      </c>
      <c r="AA479" s="84" t="s">
        <v>1590</v>
      </c>
      <c r="AB479" s="84" t="s">
        <v>1590</v>
      </c>
      <c r="AC479" s="84" t="s">
        <v>1590</v>
      </c>
      <c r="AD479" s="84"/>
      <c r="AE479" s="84" t="s">
        <v>1590</v>
      </c>
      <c r="AF479" s="84" t="s">
        <v>1590</v>
      </c>
      <c r="AG479" s="84" t="s">
        <v>1590</v>
      </c>
      <c r="AH479" s="84" t="s">
        <v>1590</v>
      </c>
      <c r="AI479" s="84" t="s">
        <v>1590</v>
      </c>
      <c r="AJ479" s="84" t="s">
        <v>1590</v>
      </c>
      <c r="AK479" s="84"/>
      <c r="AL479" s="84"/>
      <c r="AM479" s="84"/>
      <c r="AN479" s="84"/>
      <c r="AO479" s="84"/>
      <c r="AP479" s="84"/>
    </row>
    <row r="480" spans="1:42" ht="15.75" thickBot="1" x14ac:dyDescent="0.3">
      <c r="A480" t="s">
        <v>1353</v>
      </c>
      <c r="B480" t="s">
        <v>1510</v>
      </c>
      <c r="C480" s="127" t="s">
        <v>1539</v>
      </c>
      <c r="D480" t="s">
        <v>1513</v>
      </c>
      <c r="E480" s="33" t="s">
        <v>1351</v>
      </c>
      <c r="F480" s="33" t="s">
        <v>1352</v>
      </c>
      <c r="G480" s="33"/>
      <c r="H480" s="33"/>
      <c r="I480" s="34">
        <f t="shared" si="60"/>
        <v>28</v>
      </c>
      <c r="J480" s="34">
        <f t="shared" si="66"/>
        <v>0</v>
      </c>
      <c r="K480" s="35">
        <f t="shared" si="67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</row>
    <row r="481" spans="1:42" ht="15.75" thickBot="1" x14ac:dyDescent="0.3">
      <c r="A481" t="s">
        <v>1353</v>
      </c>
      <c r="B481" s="33">
        <v>14</v>
      </c>
      <c r="C481" s="127" t="s">
        <v>1539</v>
      </c>
      <c r="D481" t="s">
        <v>1480</v>
      </c>
      <c r="E481" s="33" t="s">
        <v>1373</v>
      </c>
      <c r="F481" s="33" t="s">
        <v>1352</v>
      </c>
      <c r="G481" s="33"/>
      <c r="H481" s="126" t="s">
        <v>1481</v>
      </c>
      <c r="I481" s="125">
        <f t="shared" si="60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</row>
    <row r="482" spans="1:42" ht="15.75" thickBot="1" x14ac:dyDescent="0.3">
      <c r="A482" t="s">
        <v>1353</v>
      </c>
      <c r="B482" t="s">
        <v>1482</v>
      </c>
      <c r="C482" s="127" t="s">
        <v>1539</v>
      </c>
      <c r="D482" t="s">
        <v>1480</v>
      </c>
      <c r="E482" s="33" t="s">
        <v>1351</v>
      </c>
      <c r="F482" s="33" t="s">
        <v>1352</v>
      </c>
      <c r="G482" s="33"/>
      <c r="H482" t="s">
        <v>1483</v>
      </c>
      <c r="I482" s="125">
        <f t="shared" si="60"/>
        <v>28</v>
      </c>
      <c r="J482" s="34">
        <f t="shared" ref="J482:J494" si="68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</row>
    <row r="483" spans="1:42" ht="15.75" thickBot="1" x14ac:dyDescent="0.3">
      <c r="A483" t="s">
        <v>1353</v>
      </c>
      <c r="B483" s="33">
        <v>15</v>
      </c>
      <c r="C483" s="127" t="s">
        <v>1539</v>
      </c>
      <c r="D483" t="s">
        <v>1490</v>
      </c>
      <c r="E483" s="33" t="s">
        <v>1373</v>
      </c>
      <c r="F483" s="33" t="s">
        <v>1352</v>
      </c>
      <c r="G483" s="33"/>
      <c r="H483" s="126" t="s">
        <v>1491</v>
      </c>
      <c r="I483" s="125">
        <f t="shared" si="60"/>
        <v>28</v>
      </c>
      <c r="J483" s="34">
        <f t="shared" si="68"/>
        <v>0</v>
      </c>
      <c r="K483" s="35">
        <f t="shared" ref="K483:K494" si="69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</row>
    <row r="484" spans="1:42" ht="15.75" thickBot="1" x14ac:dyDescent="0.3">
      <c r="A484" t="s">
        <v>1353</v>
      </c>
      <c r="B484" t="s">
        <v>1484</v>
      </c>
      <c r="C484" s="127" t="s">
        <v>1539</v>
      </c>
      <c r="D484" t="s">
        <v>1490</v>
      </c>
      <c r="E484" s="33" t="s">
        <v>1351</v>
      </c>
      <c r="F484" s="33" t="s">
        <v>1352</v>
      </c>
      <c r="G484" s="33"/>
      <c r="H484" t="s">
        <v>1492</v>
      </c>
      <c r="I484" s="125">
        <f t="shared" si="60"/>
        <v>28</v>
      </c>
      <c r="J484" s="34">
        <f t="shared" si="68"/>
        <v>0</v>
      </c>
      <c r="K484" s="35">
        <f t="shared" si="69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</row>
    <row r="485" spans="1:42" ht="15.75" thickBot="1" x14ac:dyDescent="0.3">
      <c r="A485" t="s">
        <v>1353</v>
      </c>
      <c r="B485" s="33">
        <v>16</v>
      </c>
      <c r="C485" s="127" t="s">
        <v>1539</v>
      </c>
      <c r="D485" t="s">
        <v>1493</v>
      </c>
      <c r="E485" s="33" t="s">
        <v>1373</v>
      </c>
      <c r="F485" s="33" t="s">
        <v>1352</v>
      </c>
      <c r="G485" s="33"/>
      <c r="H485" s="126" t="s">
        <v>1494</v>
      </c>
      <c r="I485" s="125">
        <f t="shared" si="60"/>
        <v>28</v>
      </c>
      <c r="J485" s="34">
        <f t="shared" si="68"/>
        <v>0</v>
      </c>
      <c r="K485" s="35">
        <f t="shared" si="69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</row>
    <row r="486" spans="1:42" ht="15.75" thickBot="1" x14ac:dyDescent="0.3">
      <c r="A486" t="s">
        <v>1353</v>
      </c>
      <c r="B486" t="s">
        <v>1485</v>
      </c>
      <c r="C486" s="127" t="s">
        <v>1539</v>
      </c>
      <c r="D486" t="s">
        <v>1493</v>
      </c>
      <c r="E486" s="33" t="s">
        <v>1351</v>
      </c>
      <c r="F486" s="33" t="s">
        <v>1352</v>
      </c>
      <c r="G486" s="33"/>
      <c r="H486" t="s">
        <v>1495</v>
      </c>
      <c r="I486" s="125">
        <f t="shared" si="60"/>
        <v>28</v>
      </c>
      <c r="J486" s="34">
        <f t="shared" si="68"/>
        <v>0</v>
      </c>
      <c r="K486" s="35">
        <f t="shared" si="69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</row>
    <row r="487" spans="1:42" ht="15.75" thickBot="1" x14ac:dyDescent="0.3">
      <c r="A487" t="s">
        <v>1353</v>
      </c>
      <c r="B487" s="33">
        <v>17</v>
      </c>
      <c r="C487" s="127" t="s">
        <v>1539</v>
      </c>
      <c r="D487" t="s">
        <v>1496</v>
      </c>
      <c r="E487" s="33" t="s">
        <v>1373</v>
      </c>
      <c r="F487" s="33" t="s">
        <v>1352</v>
      </c>
      <c r="G487" s="33"/>
      <c r="H487" s="126" t="s">
        <v>1497</v>
      </c>
      <c r="I487" s="125">
        <f t="shared" si="60"/>
        <v>7</v>
      </c>
      <c r="J487" s="34">
        <f t="shared" si="68"/>
        <v>21</v>
      </c>
      <c r="K487" s="35">
        <f t="shared" si="69"/>
        <v>0.25</v>
      </c>
      <c r="L487" s="84"/>
      <c r="M487" s="84" t="s">
        <v>1590</v>
      </c>
      <c r="N487" s="84" t="s">
        <v>1590</v>
      </c>
      <c r="O487" s="84" t="s">
        <v>1590</v>
      </c>
      <c r="P487" s="84"/>
      <c r="Q487" s="84" t="s">
        <v>1590</v>
      </c>
      <c r="R487" s="84"/>
      <c r="S487" s="84" t="s">
        <v>1590</v>
      </c>
      <c r="T487" s="84" t="s">
        <v>1590</v>
      </c>
      <c r="U487" s="84" t="s">
        <v>1590</v>
      </c>
      <c r="V487" s="84" t="s">
        <v>1590</v>
      </c>
      <c r="W487" s="84" t="s">
        <v>1590</v>
      </c>
      <c r="X487" s="84" t="s">
        <v>1590</v>
      </c>
      <c r="Y487" s="84" t="s">
        <v>1590</v>
      </c>
      <c r="Z487" s="84" t="s">
        <v>1590</v>
      </c>
      <c r="AA487" s="84" t="s">
        <v>1590</v>
      </c>
      <c r="AB487" s="84" t="s">
        <v>1590</v>
      </c>
      <c r="AC487" s="84" t="s">
        <v>1590</v>
      </c>
      <c r="AD487" s="84"/>
      <c r="AE487" s="84" t="s">
        <v>1590</v>
      </c>
      <c r="AF487" s="84" t="s">
        <v>1590</v>
      </c>
      <c r="AG487" s="84" t="s">
        <v>1590</v>
      </c>
      <c r="AH487" s="84" t="s">
        <v>1590</v>
      </c>
      <c r="AI487" s="84" t="s">
        <v>1590</v>
      </c>
      <c r="AJ487" s="84" t="s">
        <v>1590</v>
      </c>
      <c r="AK487" s="84"/>
      <c r="AL487" s="84"/>
      <c r="AM487" s="84"/>
      <c r="AN487" s="84"/>
      <c r="AO487" s="84"/>
      <c r="AP487" s="84"/>
    </row>
    <row r="488" spans="1:42" ht="15.75" thickBot="1" x14ac:dyDescent="0.3">
      <c r="A488" t="s">
        <v>1353</v>
      </c>
      <c r="B488" t="s">
        <v>1486</v>
      </c>
      <c r="C488" s="127" t="s">
        <v>1539</v>
      </c>
      <c r="D488" t="s">
        <v>1496</v>
      </c>
      <c r="E488" s="33" t="s">
        <v>1351</v>
      </c>
      <c r="F488" s="33" t="s">
        <v>1352</v>
      </c>
      <c r="G488" s="33"/>
      <c r="H488" t="s">
        <v>1498</v>
      </c>
      <c r="I488" s="125">
        <f t="shared" si="60"/>
        <v>7</v>
      </c>
      <c r="J488" s="34">
        <f t="shared" si="68"/>
        <v>21</v>
      </c>
      <c r="K488" s="35">
        <f t="shared" si="69"/>
        <v>0.25</v>
      </c>
      <c r="L488" s="84"/>
      <c r="M488" s="84" t="s">
        <v>1590</v>
      </c>
      <c r="N488" s="84" t="s">
        <v>1590</v>
      </c>
      <c r="O488" s="84" t="s">
        <v>1590</v>
      </c>
      <c r="P488" s="84"/>
      <c r="Q488" s="84" t="s">
        <v>1590</v>
      </c>
      <c r="R488" s="84"/>
      <c r="S488" s="84" t="s">
        <v>1590</v>
      </c>
      <c r="T488" s="84" t="s">
        <v>1590</v>
      </c>
      <c r="U488" s="84" t="s">
        <v>1590</v>
      </c>
      <c r="V488" s="84" t="s">
        <v>1590</v>
      </c>
      <c r="W488" s="84" t="s">
        <v>1590</v>
      </c>
      <c r="X488" s="84" t="s">
        <v>1590</v>
      </c>
      <c r="Y488" s="84" t="s">
        <v>1590</v>
      </c>
      <c r="Z488" s="84" t="s">
        <v>1590</v>
      </c>
      <c r="AA488" s="84" t="s">
        <v>1590</v>
      </c>
      <c r="AB488" s="84" t="s">
        <v>1590</v>
      </c>
      <c r="AC488" s="84" t="s">
        <v>1590</v>
      </c>
      <c r="AD488" s="84"/>
      <c r="AE488" s="84" t="s">
        <v>1590</v>
      </c>
      <c r="AF488" s="84" t="s">
        <v>1590</v>
      </c>
      <c r="AG488" s="84" t="s">
        <v>1590</v>
      </c>
      <c r="AH488" s="84" t="s">
        <v>1590</v>
      </c>
      <c r="AI488" s="84" t="s">
        <v>1590</v>
      </c>
      <c r="AJ488" s="84" t="s">
        <v>1590</v>
      </c>
      <c r="AK488" s="84"/>
      <c r="AL488" s="84"/>
      <c r="AM488" s="84"/>
      <c r="AN488" s="84"/>
      <c r="AO488" s="84"/>
      <c r="AP488" s="84"/>
    </row>
    <row r="489" spans="1:42" ht="15.75" thickBot="1" x14ac:dyDescent="0.3">
      <c r="A489" t="s">
        <v>1353</v>
      </c>
      <c r="B489" s="33">
        <v>18</v>
      </c>
      <c r="C489" s="127" t="s">
        <v>1539</v>
      </c>
      <c r="D489" t="s">
        <v>1499</v>
      </c>
      <c r="E489" s="33" t="s">
        <v>1373</v>
      </c>
      <c r="F489" s="33" t="s">
        <v>1352</v>
      </c>
      <c r="G489" s="33"/>
      <c r="H489" s="126" t="s">
        <v>1500</v>
      </c>
      <c r="I489" s="125">
        <f t="shared" si="60"/>
        <v>28</v>
      </c>
      <c r="J489" s="34">
        <f t="shared" si="68"/>
        <v>0</v>
      </c>
      <c r="K489" s="35">
        <f t="shared" si="69"/>
        <v>1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</row>
    <row r="490" spans="1:42" ht="15.75" thickBot="1" x14ac:dyDescent="0.3">
      <c r="A490" s="129" t="s">
        <v>1353</v>
      </c>
      <c r="B490" s="129" t="s">
        <v>1487</v>
      </c>
      <c r="C490" s="127" t="s">
        <v>1539</v>
      </c>
      <c r="D490" t="s">
        <v>1499</v>
      </c>
      <c r="E490" s="33" t="s">
        <v>1351</v>
      </c>
      <c r="F490" s="33" t="s">
        <v>1352</v>
      </c>
      <c r="G490" s="33"/>
      <c r="H490" t="s">
        <v>1501</v>
      </c>
      <c r="I490" s="125">
        <f t="shared" si="60"/>
        <v>28</v>
      </c>
      <c r="J490" s="34">
        <f t="shared" si="68"/>
        <v>0</v>
      </c>
      <c r="K490" s="35">
        <f t="shared" si="69"/>
        <v>1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</row>
    <row r="491" spans="1:42" ht="15.75" thickBot="1" x14ac:dyDescent="0.3">
      <c r="A491" t="s">
        <v>1353</v>
      </c>
      <c r="B491" s="33">
        <v>19</v>
      </c>
      <c r="C491" s="127" t="s">
        <v>1539</v>
      </c>
      <c r="D491" t="s">
        <v>1502</v>
      </c>
      <c r="E491" s="33" t="s">
        <v>1373</v>
      </c>
      <c r="F491" s="33" t="s">
        <v>1352</v>
      </c>
      <c r="G491" s="33"/>
      <c r="H491" s="126" t="s">
        <v>1503</v>
      </c>
      <c r="I491" s="125">
        <f t="shared" si="60"/>
        <v>7</v>
      </c>
      <c r="J491" s="34">
        <f t="shared" si="68"/>
        <v>21</v>
      </c>
      <c r="K491" s="35">
        <f t="shared" si="69"/>
        <v>0.25</v>
      </c>
      <c r="L491" s="84"/>
      <c r="M491" s="84" t="s">
        <v>1590</v>
      </c>
      <c r="N491" s="84" t="s">
        <v>1590</v>
      </c>
      <c r="O491" s="84" t="s">
        <v>1590</v>
      </c>
      <c r="P491" s="84"/>
      <c r="Q491" s="84" t="s">
        <v>1590</v>
      </c>
      <c r="R491" s="84"/>
      <c r="S491" s="84" t="s">
        <v>1590</v>
      </c>
      <c r="T491" s="84" t="s">
        <v>1590</v>
      </c>
      <c r="U491" s="84" t="s">
        <v>1590</v>
      </c>
      <c r="V491" s="84" t="s">
        <v>1590</v>
      </c>
      <c r="W491" s="84" t="s">
        <v>1590</v>
      </c>
      <c r="X491" s="84" t="s">
        <v>1590</v>
      </c>
      <c r="Y491" s="84" t="s">
        <v>1590</v>
      </c>
      <c r="Z491" s="84" t="s">
        <v>1590</v>
      </c>
      <c r="AA491" s="84" t="s">
        <v>1590</v>
      </c>
      <c r="AB491" s="84" t="s">
        <v>1590</v>
      </c>
      <c r="AC491" s="84" t="s">
        <v>1590</v>
      </c>
      <c r="AD491" s="84"/>
      <c r="AE491" s="84" t="s">
        <v>1590</v>
      </c>
      <c r="AF491" s="84" t="s">
        <v>1590</v>
      </c>
      <c r="AG491" s="84" t="s">
        <v>1590</v>
      </c>
      <c r="AH491" s="84" t="s">
        <v>1590</v>
      </c>
      <c r="AI491" s="84" t="s">
        <v>1590</v>
      </c>
      <c r="AJ491" s="84" t="s">
        <v>1590</v>
      </c>
      <c r="AK491" s="84"/>
      <c r="AL491" s="84"/>
      <c r="AM491" s="84"/>
      <c r="AN491" s="84"/>
      <c r="AO491" s="84"/>
      <c r="AP491" s="84"/>
    </row>
    <row r="492" spans="1:42" ht="15.75" thickBot="1" x14ac:dyDescent="0.3">
      <c r="A492" t="s">
        <v>1353</v>
      </c>
      <c r="B492" t="s">
        <v>1488</v>
      </c>
      <c r="C492" s="127" t="s">
        <v>1539</v>
      </c>
      <c r="D492" t="s">
        <v>1502</v>
      </c>
      <c r="E492" s="33" t="s">
        <v>1351</v>
      </c>
      <c r="F492" s="33" t="s">
        <v>1352</v>
      </c>
      <c r="G492" s="33"/>
      <c r="H492" t="s">
        <v>1504</v>
      </c>
      <c r="I492" s="125">
        <f t="shared" si="60"/>
        <v>7</v>
      </c>
      <c r="J492" s="34">
        <f t="shared" si="68"/>
        <v>21</v>
      </c>
      <c r="K492" s="35">
        <f t="shared" si="69"/>
        <v>0.25</v>
      </c>
      <c r="L492" s="84"/>
      <c r="M492" s="84" t="s">
        <v>1590</v>
      </c>
      <c r="N492" s="84" t="s">
        <v>1590</v>
      </c>
      <c r="O492" s="84" t="s">
        <v>1590</v>
      </c>
      <c r="P492" s="84"/>
      <c r="Q492" s="84" t="s">
        <v>1590</v>
      </c>
      <c r="R492" s="84"/>
      <c r="S492" s="84" t="s">
        <v>1590</v>
      </c>
      <c r="T492" s="84" t="s">
        <v>1590</v>
      </c>
      <c r="U492" s="84" t="s">
        <v>1590</v>
      </c>
      <c r="V492" s="84" t="s">
        <v>1590</v>
      </c>
      <c r="W492" s="84" t="s">
        <v>1590</v>
      </c>
      <c r="X492" s="84" t="s">
        <v>1590</v>
      </c>
      <c r="Y492" s="84" t="s">
        <v>1590</v>
      </c>
      <c r="Z492" s="84" t="s">
        <v>1590</v>
      </c>
      <c r="AA492" s="84" t="s">
        <v>1590</v>
      </c>
      <c r="AB492" s="84" t="s">
        <v>1590</v>
      </c>
      <c r="AC492" s="84" t="s">
        <v>1590</v>
      </c>
      <c r="AD492" s="84"/>
      <c r="AE492" s="84" t="s">
        <v>1590</v>
      </c>
      <c r="AF492" s="84" t="s">
        <v>1590</v>
      </c>
      <c r="AG492" s="84" t="s">
        <v>1590</v>
      </c>
      <c r="AH492" s="84" t="s">
        <v>1590</v>
      </c>
      <c r="AI492" s="84" t="s">
        <v>1590</v>
      </c>
      <c r="AJ492" s="84" t="s">
        <v>1590</v>
      </c>
      <c r="AK492" s="84"/>
      <c r="AL492" s="84"/>
      <c r="AM492" s="84"/>
      <c r="AN492" s="84"/>
      <c r="AO492" s="84"/>
      <c r="AP492" s="84"/>
    </row>
    <row r="493" spans="1:42" ht="15.75" thickBot="1" x14ac:dyDescent="0.3">
      <c r="A493" t="s">
        <v>1353</v>
      </c>
      <c r="B493" s="33">
        <v>20</v>
      </c>
      <c r="C493" s="127" t="s">
        <v>1539</v>
      </c>
      <c r="D493" t="s">
        <v>1505</v>
      </c>
      <c r="E493" s="33" t="s">
        <v>1373</v>
      </c>
      <c r="F493" s="33" t="s">
        <v>1352</v>
      </c>
      <c r="G493" s="33"/>
      <c r="H493" s="126" t="s">
        <v>1506</v>
      </c>
      <c r="I493" s="125">
        <f t="shared" si="60"/>
        <v>7</v>
      </c>
      <c r="J493" s="34">
        <f t="shared" si="68"/>
        <v>21</v>
      </c>
      <c r="K493" s="35">
        <f t="shared" si="69"/>
        <v>0.25</v>
      </c>
      <c r="L493" s="84"/>
      <c r="M493" s="84" t="s">
        <v>1590</v>
      </c>
      <c r="N493" s="84" t="s">
        <v>1590</v>
      </c>
      <c r="O493" s="84" t="s">
        <v>1590</v>
      </c>
      <c r="P493" s="84"/>
      <c r="Q493" s="84" t="s">
        <v>1590</v>
      </c>
      <c r="R493" s="84"/>
      <c r="S493" s="84" t="s">
        <v>1590</v>
      </c>
      <c r="T493" s="84" t="s">
        <v>1590</v>
      </c>
      <c r="U493" s="84" t="s">
        <v>1590</v>
      </c>
      <c r="V493" s="84" t="s">
        <v>1590</v>
      </c>
      <c r="W493" s="84" t="s">
        <v>1590</v>
      </c>
      <c r="X493" s="84" t="s">
        <v>1590</v>
      </c>
      <c r="Y493" s="84" t="s">
        <v>1590</v>
      </c>
      <c r="Z493" s="84" t="s">
        <v>1590</v>
      </c>
      <c r="AA493" s="84" t="s">
        <v>1590</v>
      </c>
      <c r="AB493" s="84" t="s">
        <v>1590</v>
      </c>
      <c r="AC493" s="84" t="s">
        <v>1590</v>
      </c>
      <c r="AD493" s="84"/>
      <c r="AE493" s="84" t="s">
        <v>1590</v>
      </c>
      <c r="AF493" s="84" t="s">
        <v>1590</v>
      </c>
      <c r="AG493" s="84" t="s">
        <v>1590</v>
      </c>
      <c r="AH493" s="84" t="s">
        <v>1590</v>
      </c>
      <c r="AI493" s="84" t="s">
        <v>1590</v>
      </c>
      <c r="AJ493" s="84" t="s">
        <v>1590</v>
      </c>
      <c r="AK493" s="84"/>
      <c r="AL493" s="84"/>
      <c r="AM493" s="84"/>
      <c r="AN493" s="84"/>
      <c r="AO493" s="84"/>
      <c r="AP493" s="84"/>
    </row>
    <row r="494" spans="1:42" ht="15.75" thickBot="1" x14ac:dyDescent="0.3">
      <c r="A494" t="s">
        <v>1353</v>
      </c>
      <c r="B494" s="33" t="s">
        <v>1489</v>
      </c>
      <c r="C494" s="127" t="s">
        <v>1539</v>
      </c>
      <c r="D494" t="s">
        <v>1505</v>
      </c>
      <c r="E494" s="33" t="s">
        <v>1351</v>
      </c>
      <c r="F494" s="33" t="s">
        <v>1352</v>
      </c>
      <c r="G494" s="33"/>
      <c r="H494" t="s">
        <v>1507</v>
      </c>
      <c r="I494" s="125">
        <f t="shared" si="60"/>
        <v>7</v>
      </c>
      <c r="J494" s="34">
        <f t="shared" si="68"/>
        <v>21</v>
      </c>
      <c r="K494" s="35">
        <f t="shared" si="69"/>
        <v>0.25</v>
      </c>
      <c r="L494" s="84"/>
      <c r="M494" s="84" t="s">
        <v>1590</v>
      </c>
      <c r="N494" s="84" t="s">
        <v>1590</v>
      </c>
      <c r="O494" s="84" t="s">
        <v>1590</v>
      </c>
      <c r="P494" s="84"/>
      <c r="Q494" s="84" t="s">
        <v>1590</v>
      </c>
      <c r="R494" s="84"/>
      <c r="S494" s="84" t="s">
        <v>1590</v>
      </c>
      <c r="T494" s="84" t="s">
        <v>1590</v>
      </c>
      <c r="U494" s="84" t="s">
        <v>1590</v>
      </c>
      <c r="V494" s="84" t="s">
        <v>1590</v>
      </c>
      <c r="W494" s="84" t="s">
        <v>1590</v>
      </c>
      <c r="X494" s="84" t="s">
        <v>1590</v>
      </c>
      <c r="Y494" s="84" t="s">
        <v>1590</v>
      </c>
      <c r="Z494" s="84" t="s">
        <v>1590</v>
      </c>
      <c r="AA494" s="84" t="s">
        <v>1590</v>
      </c>
      <c r="AB494" s="84" t="s">
        <v>1590</v>
      </c>
      <c r="AC494" s="84" t="s">
        <v>1590</v>
      </c>
      <c r="AD494" s="84"/>
      <c r="AE494" s="84" t="s">
        <v>1590</v>
      </c>
      <c r="AF494" s="84" t="s">
        <v>1590</v>
      </c>
      <c r="AG494" s="84" t="s">
        <v>1590</v>
      </c>
      <c r="AH494" s="84" t="s">
        <v>1590</v>
      </c>
      <c r="AI494" s="84" t="s">
        <v>1590</v>
      </c>
      <c r="AJ494" s="84" t="s">
        <v>1590</v>
      </c>
      <c r="AK494" s="84"/>
      <c r="AL494" s="84"/>
      <c r="AM494" s="84"/>
      <c r="AN494" s="84"/>
      <c r="AO494" s="84"/>
      <c r="AP494" s="84"/>
    </row>
    <row r="495" spans="1:42" ht="15.75" thickBot="1" x14ac:dyDescent="0.3">
      <c r="A495" t="s">
        <v>1353</v>
      </c>
      <c r="B495" s="33">
        <v>21</v>
      </c>
      <c r="C495" s="127" t="s">
        <v>1539</v>
      </c>
      <c r="D495" t="s">
        <v>1346</v>
      </c>
      <c r="E495" s="33" t="s">
        <v>1373</v>
      </c>
      <c r="F495" s="33" t="s">
        <v>1352</v>
      </c>
      <c r="G495" s="33"/>
      <c r="H495" s="79" t="s">
        <v>1359</v>
      </c>
      <c r="I495" s="34">
        <f t="shared" ref="I495:I504" si="70">COUNTIF(L495:AM495,"")</f>
        <v>28</v>
      </c>
      <c r="J495" s="34">
        <f t="shared" ref="J495:J504" si="71">COUNTIF(L495:AM495,"APAGADO")</f>
        <v>0</v>
      </c>
      <c r="K495" s="35">
        <f t="shared" ref="K495:K504" si="72">(I495)/(J495+I495)</f>
        <v>1</v>
      </c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</row>
    <row r="496" spans="1:42" ht="15.75" thickBot="1" x14ac:dyDescent="0.3">
      <c r="A496" t="s">
        <v>1353</v>
      </c>
      <c r="B496" s="33" t="s">
        <v>1354</v>
      </c>
      <c r="C496" s="127" t="s">
        <v>1539</v>
      </c>
      <c r="D496" t="s">
        <v>1346</v>
      </c>
      <c r="E496" s="33" t="s">
        <v>1351</v>
      </c>
      <c r="F496" s="33" t="s">
        <v>1352</v>
      </c>
      <c r="G496" s="33"/>
      <c r="H496" s="33" t="s">
        <v>1364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</row>
    <row r="497" spans="1:42" ht="15.75" thickBot="1" x14ac:dyDescent="0.3">
      <c r="A497" t="s">
        <v>1353</v>
      </c>
      <c r="B497" s="33">
        <v>22</v>
      </c>
      <c r="C497" s="127" t="s">
        <v>1539</v>
      </c>
      <c r="D497" t="s">
        <v>1347</v>
      </c>
      <c r="E497" s="33" t="s">
        <v>1373</v>
      </c>
      <c r="F497" s="33" t="s">
        <v>1352</v>
      </c>
      <c r="G497" s="33"/>
      <c r="H497" s="79" t="s">
        <v>1360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</row>
    <row r="498" spans="1:42" ht="15.75" thickBot="1" x14ac:dyDescent="0.3">
      <c r="A498" t="s">
        <v>1353</v>
      </c>
      <c r="B498" s="33" t="s">
        <v>1355</v>
      </c>
      <c r="C498" s="127" t="s">
        <v>1539</v>
      </c>
      <c r="D498" t="s">
        <v>1347</v>
      </c>
      <c r="E498" s="33" t="s">
        <v>1351</v>
      </c>
      <c r="F498" s="33" t="s">
        <v>1352</v>
      </c>
      <c r="G498" s="33"/>
      <c r="H498" s="33" t="s">
        <v>1365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</row>
    <row r="499" spans="1:42" ht="15.75" thickBot="1" x14ac:dyDescent="0.3">
      <c r="A499" t="s">
        <v>1353</v>
      </c>
      <c r="B499" s="33">
        <v>23</v>
      </c>
      <c r="C499" s="127" t="s">
        <v>1539</v>
      </c>
      <c r="D499" t="s">
        <v>1348</v>
      </c>
      <c r="E499" s="33" t="s">
        <v>1373</v>
      </c>
      <c r="F499" s="33" t="s">
        <v>1352</v>
      </c>
      <c r="G499" s="33"/>
      <c r="H499" s="79" t="s">
        <v>1361</v>
      </c>
      <c r="I499" s="34">
        <f t="shared" si="70"/>
        <v>7</v>
      </c>
      <c r="J499" s="34">
        <f t="shared" si="71"/>
        <v>21</v>
      </c>
      <c r="K499" s="35">
        <f t="shared" si="72"/>
        <v>0.25</v>
      </c>
      <c r="L499" s="84"/>
      <c r="M499" s="84" t="s">
        <v>1590</v>
      </c>
      <c r="N499" s="84" t="s">
        <v>1590</v>
      </c>
      <c r="O499" s="84" t="s">
        <v>1590</v>
      </c>
      <c r="P499" s="84"/>
      <c r="Q499" s="84" t="s">
        <v>1590</v>
      </c>
      <c r="R499" s="84"/>
      <c r="S499" s="84" t="s">
        <v>1590</v>
      </c>
      <c r="T499" s="84" t="s">
        <v>1590</v>
      </c>
      <c r="U499" s="84" t="s">
        <v>1590</v>
      </c>
      <c r="V499" s="84" t="s">
        <v>1590</v>
      </c>
      <c r="W499" s="84" t="s">
        <v>1590</v>
      </c>
      <c r="X499" s="84" t="s">
        <v>1590</v>
      </c>
      <c r="Y499" s="84" t="s">
        <v>1590</v>
      </c>
      <c r="Z499" s="84" t="s">
        <v>1590</v>
      </c>
      <c r="AA499" s="84" t="s">
        <v>1590</v>
      </c>
      <c r="AB499" s="84" t="s">
        <v>1590</v>
      </c>
      <c r="AC499" s="84" t="s">
        <v>1590</v>
      </c>
      <c r="AD499" s="84"/>
      <c r="AE499" s="84" t="s">
        <v>1590</v>
      </c>
      <c r="AF499" s="84" t="s">
        <v>1590</v>
      </c>
      <c r="AG499" s="84" t="s">
        <v>1590</v>
      </c>
      <c r="AH499" s="84" t="s">
        <v>1590</v>
      </c>
      <c r="AI499" s="84" t="s">
        <v>1590</v>
      </c>
      <c r="AJ499" s="84" t="s">
        <v>1590</v>
      </c>
      <c r="AK499" s="84"/>
      <c r="AL499" s="84"/>
      <c r="AM499" s="84"/>
      <c r="AN499" s="84"/>
      <c r="AO499" s="84"/>
      <c r="AP499" s="84"/>
    </row>
    <row r="500" spans="1:42" ht="15.75" thickBot="1" x14ac:dyDescent="0.3">
      <c r="A500" t="s">
        <v>1353</v>
      </c>
      <c r="B500" s="33" t="s">
        <v>1356</v>
      </c>
      <c r="C500" s="127" t="s">
        <v>1539</v>
      </c>
      <c r="D500" t="s">
        <v>1348</v>
      </c>
      <c r="E500" s="33" t="s">
        <v>1351</v>
      </c>
      <c r="F500" s="33" t="s">
        <v>1352</v>
      </c>
      <c r="G500" s="33"/>
      <c r="H500" s="33" t="s">
        <v>1366</v>
      </c>
      <c r="I500" s="34">
        <f t="shared" si="70"/>
        <v>7</v>
      </c>
      <c r="J500" s="34">
        <f t="shared" si="71"/>
        <v>21</v>
      </c>
      <c r="K500" s="35">
        <f t="shared" si="72"/>
        <v>0.25</v>
      </c>
      <c r="L500" s="84"/>
      <c r="M500" s="84" t="s">
        <v>1590</v>
      </c>
      <c r="N500" s="84" t="s">
        <v>1590</v>
      </c>
      <c r="O500" s="84" t="s">
        <v>1590</v>
      </c>
      <c r="P500" s="84"/>
      <c r="Q500" s="84" t="s">
        <v>1590</v>
      </c>
      <c r="R500" s="84"/>
      <c r="S500" s="84" t="s">
        <v>1590</v>
      </c>
      <c r="T500" s="84" t="s">
        <v>1590</v>
      </c>
      <c r="U500" s="84" t="s">
        <v>1590</v>
      </c>
      <c r="V500" s="84" t="s">
        <v>1590</v>
      </c>
      <c r="W500" s="84" t="s">
        <v>1590</v>
      </c>
      <c r="X500" s="84" t="s">
        <v>1590</v>
      </c>
      <c r="Y500" s="84" t="s">
        <v>1590</v>
      </c>
      <c r="Z500" s="84" t="s">
        <v>1590</v>
      </c>
      <c r="AA500" s="84" t="s">
        <v>1590</v>
      </c>
      <c r="AB500" s="84" t="s">
        <v>1590</v>
      </c>
      <c r="AC500" s="84" t="s">
        <v>1590</v>
      </c>
      <c r="AD500" s="84"/>
      <c r="AE500" s="84" t="s">
        <v>1590</v>
      </c>
      <c r="AF500" s="84" t="s">
        <v>1590</v>
      </c>
      <c r="AG500" s="84" t="s">
        <v>1590</v>
      </c>
      <c r="AH500" s="84" t="s">
        <v>1590</v>
      </c>
      <c r="AI500" s="84" t="s">
        <v>1590</v>
      </c>
      <c r="AJ500" s="84" t="s">
        <v>1590</v>
      </c>
      <c r="AK500" s="84"/>
      <c r="AL500" s="84"/>
      <c r="AM500" s="84"/>
      <c r="AN500" s="84"/>
      <c r="AO500" s="84"/>
      <c r="AP500" s="84"/>
    </row>
    <row r="501" spans="1:42" ht="15.75" thickBot="1" x14ac:dyDescent="0.3">
      <c r="A501" s="133" t="s">
        <v>1353</v>
      </c>
      <c r="B501" s="134">
        <v>24</v>
      </c>
      <c r="C501" s="127" t="s">
        <v>1539</v>
      </c>
      <c r="D501" t="s">
        <v>1349</v>
      </c>
      <c r="E501" s="33" t="s">
        <v>1373</v>
      </c>
      <c r="F501" s="33" t="s">
        <v>1352</v>
      </c>
      <c r="G501" s="33"/>
      <c r="H501" s="79" t="s">
        <v>1362</v>
      </c>
      <c r="I501" s="34">
        <f t="shared" si="70"/>
        <v>7</v>
      </c>
      <c r="J501" s="34">
        <f t="shared" si="71"/>
        <v>21</v>
      </c>
      <c r="K501" s="35">
        <f t="shared" si="72"/>
        <v>0.25</v>
      </c>
      <c r="L501" s="84"/>
      <c r="M501" s="84" t="s">
        <v>1590</v>
      </c>
      <c r="N501" s="84" t="s">
        <v>1590</v>
      </c>
      <c r="O501" s="84" t="s">
        <v>1590</v>
      </c>
      <c r="P501" s="84"/>
      <c r="Q501" s="84" t="s">
        <v>1590</v>
      </c>
      <c r="R501" s="84"/>
      <c r="S501" s="84" t="s">
        <v>1590</v>
      </c>
      <c r="T501" s="84" t="s">
        <v>1590</v>
      </c>
      <c r="U501" s="84" t="s">
        <v>1590</v>
      </c>
      <c r="V501" s="84" t="s">
        <v>1590</v>
      </c>
      <c r="W501" s="84" t="s">
        <v>1590</v>
      </c>
      <c r="X501" s="84" t="s">
        <v>1590</v>
      </c>
      <c r="Y501" s="84" t="s">
        <v>1590</v>
      </c>
      <c r="Z501" s="84" t="s">
        <v>1590</v>
      </c>
      <c r="AA501" s="84" t="s">
        <v>1590</v>
      </c>
      <c r="AB501" s="84" t="s">
        <v>1590</v>
      </c>
      <c r="AC501" s="84" t="s">
        <v>1590</v>
      </c>
      <c r="AD501" s="84"/>
      <c r="AE501" s="84" t="s">
        <v>1590</v>
      </c>
      <c r="AF501" s="84" t="s">
        <v>1590</v>
      </c>
      <c r="AG501" s="84" t="s">
        <v>1590</v>
      </c>
      <c r="AH501" s="84" t="s">
        <v>1590</v>
      </c>
      <c r="AI501" s="84" t="s">
        <v>1590</v>
      </c>
      <c r="AJ501" s="84" t="s">
        <v>1590</v>
      </c>
      <c r="AK501" s="84"/>
      <c r="AL501" s="84"/>
      <c r="AM501" s="84"/>
      <c r="AN501" s="84"/>
      <c r="AO501" s="84"/>
      <c r="AP501" s="84"/>
    </row>
    <row r="502" spans="1:42" ht="15.75" thickBot="1" x14ac:dyDescent="0.3">
      <c r="A502" s="133" t="s">
        <v>1353</v>
      </c>
      <c r="B502" s="134" t="s">
        <v>1357</v>
      </c>
      <c r="C502" s="127" t="s">
        <v>1539</v>
      </c>
      <c r="D502" t="s">
        <v>1349</v>
      </c>
      <c r="E502" s="33" t="s">
        <v>1351</v>
      </c>
      <c r="F502" s="33" t="s">
        <v>1352</v>
      </c>
      <c r="G502" s="33"/>
      <c r="H502" s="33" t="s">
        <v>1367</v>
      </c>
      <c r="I502" s="34">
        <f t="shared" si="70"/>
        <v>7</v>
      </c>
      <c r="J502" s="34">
        <f t="shared" si="71"/>
        <v>21</v>
      </c>
      <c r="K502" s="35">
        <f t="shared" si="72"/>
        <v>0.25</v>
      </c>
      <c r="L502" s="84"/>
      <c r="M502" s="84" t="s">
        <v>1590</v>
      </c>
      <c r="N502" s="84" t="s">
        <v>1590</v>
      </c>
      <c r="O502" s="84" t="s">
        <v>1590</v>
      </c>
      <c r="P502" s="84"/>
      <c r="Q502" s="84" t="s">
        <v>1590</v>
      </c>
      <c r="R502" s="84"/>
      <c r="S502" s="84" t="s">
        <v>1590</v>
      </c>
      <c r="T502" s="84" t="s">
        <v>1590</v>
      </c>
      <c r="U502" s="84" t="s">
        <v>1590</v>
      </c>
      <c r="V502" s="84" t="s">
        <v>1590</v>
      </c>
      <c r="W502" s="84" t="s">
        <v>1590</v>
      </c>
      <c r="X502" s="84" t="s">
        <v>1590</v>
      </c>
      <c r="Y502" s="84" t="s">
        <v>1590</v>
      </c>
      <c r="Z502" s="84" t="s">
        <v>1590</v>
      </c>
      <c r="AA502" s="84" t="s">
        <v>1590</v>
      </c>
      <c r="AB502" s="84" t="s">
        <v>1590</v>
      </c>
      <c r="AC502" s="84" t="s">
        <v>1590</v>
      </c>
      <c r="AD502" s="84"/>
      <c r="AE502" s="84" t="s">
        <v>1590</v>
      </c>
      <c r="AF502" s="84" t="s">
        <v>1590</v>
      </c>
      <c r="AG502" s="84" t="s">
        <v>1590</v>
      </c>
      <c r="AH502" s="84" t="s">
        <v>1590</v>
      </c>
      <c r="AI502" s="84" t="s">
        <v>1590</v>
      </c>
      <c r="AJ502" s="84" t="s">
        <v>1590</v>
      </c>
      <c r="AK502" s="84"/>
      <c r="AL502" s="84"/>
      <c r="AM502" s="84"/>
      <c r="AN502" s="84"/>
      <c r="AO502" s="84"/>
      <c r="AP502" s="84"/>
    </row>
    <row r="503" spans="1:42" ht="15.75" thickBot="1" x14ac:dyDescent="0.3">
      <c r="A503" t="s">
        <v>1353</v>
      </c>
      <c r="B503" s="33">
        <v>25</v>
      </c>
      <c r="C503" s="127" t="s">
        <v>1539</v>
      </c>
      <c r="D503" t="s">
        <v>1350</v>
      </c>
      <c r="E503" s="33" t="s">
        <v>1373</v>
      </c>
      <c r="F503" s="33" t="s">
        <v>1352</v>
      </c>
      <c r="G503" s="33"/>
      <c r="H503" s="79" t="s">
        <v>1363</v>
      </c>
      <c r="I503" s="34">
        <f t="shared" si="70"/>
        <v>7</v>
      </c>
      <c r="J503" s="34">
        <f t="shared" si="71"/>
        <v>21</v>
      </c>
      <c r="K503" s="35">
        <f t="shared" si="72"/>
        <v>0.25</v>
      </c>
      <c r="L503" s="84"/>
      <c r="M503" s="84" t="s">
        <v>1590</v>
      </c>
      <c r="N503" s="84" t="s">
        <v>1590</v>
      </c>
      <c r="O503" s="84" t="s">
        <v>1590</v>
      </c>
      <c r="P503" s="84"/>
      <c r="Q503" s="84" t="s">
        <v>1590</v>
      </c>
      <c r="R503" s="84"/>
      <c r="S503" s="84" t="s">
        <v>1590</v>
      </c>
      <c r="T503" s="84" t="s">
        <v>1590</v>
      </c>
      <c r="U503" s="84" t="s">
        <v>1590</v>
      </c>
      <c r="V503" s="84" t="s">
        <v>1590</v>
      </c>
      <c r="W503" s="84" t="s">
        <v>1590</v>
      </c>
      <c r="X503" s="84" t="s">
        <v>1590</v>
      </c>
      <c r="Y503" s="84" t="s">
        <v>1590</v>
      </c>
      <c r="Z503" s="84" t="s">
        <v>1590</v>
      </c>
      <c r="AA503" s="84" t="s">
        <v>1590</v>
      </c>
      <c r="AB503" s="84" t="s">
        <v>1590</v>
      </c>
      <c r="AC503" s="84" t="s">
        <v>1590</v>
      </c>
      <c r="AD503" s="84"/>
      <c r="AE503" s="84" t="s">
        <v>1590</v>
      </c>
      <c r="AF503" s="84" t="s">
        <v>1590</v>
      </c>
      <c r="AG503" s="84" t="s">
        <v>1590</v>
      </c>
      <c r="AH503" s="84" t="s">
        <v>1590</v>
      </c>
      <c r="AI503" s="84" t="s">
        <v>1590</v>
      </c>
      <c r="AJ503" s="84" t="s">
        <v>1590</v>
      </c>
      <c r="AK503" s="84"/>
      <c r="AL503" s="84"/>
      <c r="AM503" s="84"/>
      <c r="AN503" s="84"/>
      <c r="AO503" s="84"/>
      <c r="AP503" s="84"/>
    </row>
    <row r="504" spans="1:42" ht="15.75" thickBot="1" x14ac:dyDescent="0.3">
      <c r="A504" t="s">
        <v>1353</v>
      </c>
      <c r="B504" s="33" t="s">
        <v>1358</v>
      </c>
      <c r="C504" s="127" t="s">
        <v>1539</v>
      </c>
      <c r="D504" t="s">
        <v>1350</v>
      </c>
      <c r="E504" s="33" t="s">
        <v>1351</v>
      </c>
      <c r="F504" s="33" t="s">
        <v>1352</v>
      </c>
      <c r="G504" s="33"/>
      <c r="H504" s="33" t="s">
        <v>1368</v>
      </c>
      <c r="I504" s="34">
        <f t="shared" si="70"/>
        <v>7</v>
      </c>
      <c r="J504" s="34">
        <f t="shared" si="71"/>
        <v>21</v>
      </c>
      <c r="K504" s="35">
        <f t="shared" si="72"/>
        <v>0.25</v>
      </c>
      <c r="L504" s="84"/>
      <c r="M504" s="84" t="s">
        <v>1590</v>
      </c>
      <c r="N504" s="84" t="s">
        <v>1590</v>
      </c>
      <c r="O504" s="84" t="s">
        <v>1590</v>
      </c>
      <c r="P504" s="84"/>
      <c r="Q504" s="84" t="s">
        <v>1590</v>
      </c>
      <c r="R504" s="84"/>
      <c r="S504" s="84" t="s">
        <v>1590</v>
      </c>
      <c r="T504" s="84" t="s">
        <v>1590</v>
      </c>
      <c r="U504" s="84" t="s">
        <v>1590</v>
      </c>
      <c r="V504" s="84" t="s">
        <v>1590</v>
      </c>
      <c r="W504" s="84" t="s">
        <v>1590</v>
      </c>
      <c r="X504" s="84" t="s">
        <v>1590</v>
      </c>
      <c r="Y504" s="84" t="s">
        <v>1590</v>
      </c>
      <c r="Z504" s="84" t="s">
        <v>1590</v>
      </c>
      <c r="AA504" s="84" t="s">
        <v>1590</v>
      </c>
      <c r="AB504" s="84" t="s">
        <v>1590</v>
      </c>
      <c r="AC504" s="84" t="s">
        <v>1590</v>
      </c>
      <c r="AD504" s="84"/>
      <c r="AE504" s="84" t="s">
        <v>1590</v>
      </c>
      <c r="AF504" s="84" t="s">
        <v>1590</v>
      </c>
      <c r="AG504" s="84" t="s">
        <v>1590</v>
      </c>
      <c r="AH504" s="84" t="s">
        <v>1590</v>
      </c>
      <c r="AI504" s="84" t="s">
        <v>1590</v>
      </c>
      <c r="AJ504" s="84" t="s">
        <v>1590</v>
      </c>
      <c r="AK504" s="84"/>
      <c r="AL504" s="84"/>
      <c r="AM504" s="84"/>
      <c r="AN504" s="84"/>
      <c r="AO504" s="84"/>
      <c r="AP504" s="84"/>
    </row>
    <row r="505" spans="1:42" ht="15.75" thickBot="1" x14ac:dyDescent="0.3">
      <c r="A505" t="s">
        <v>1353</v>
      </c>
      <c r="B505" s="33">
        <v>26</v>
      </c>
      <c r="C505" s="127" t="s">
        <v>1539</v>
      </c>
      <c r="D505" t="s">
        <v>1384</v>
      </c>
      <c r="E505" s="33" t="s">
        <v>1373</v>
      </c>
      <c r="F505" s="33" t="s">
        <v>1352</v>
      </c>
      <c r="G505" s="33"/>
      <c r="H505" s="79" t="s">
        <v>1390</v>
      </c>
      <c r="I505" s="34">
        <f t="shared" ref="I505:I526" si="73">COUNTIF(L505:AM505,"")</f>
        <v>7</v>
      </c>
      <c r="J505" s="34">
        <f t="shared" ref="J505:J526" si="74">COUNTIF(L505:AM505,"APAGADO")</f>
        <v>21</v>
      </c>
      <c r="K505" s="35">
        <f t="shared" ref="K505:K526" si="75">(I505)/(J505+I505)</f>
        <v>0.25</v>
      </c>
      <c r="L505" s="84"/>
      <c r="M505" s="84" t="s">
        <v>1590</v>
      </c>
      <c r="N505" s="84" t="s">
        <v>1590</v>
      </c>
      <c r="O505" s="84" t="s">
        <v>1590</v>
      </c>
      <c r="P505" s="84"/>
      <c r="Q505" s="84" t="s">
        <v>1590</v>
      </c>
      <c r="R505" s="84"/>
      <c r="S505" s="84" t="s">
        <v>1590</v>
      </c>
      <c r="T505" s="84" t="s">
        <v>1590</v>
      </c>
      <c r="U505" s="84" t="s">
        <v>1590</v>
      </c>
      <c r="V505" s="84" t="s">
        <v>1590</v>
      </c>
      <c r="W505" s="84" t="s">
        <v>1590</v>
      </c>
      <c r="X505" s="84" t="s">
        <v>1590</v>
      </c>
      <c r="Y505" s="84" t="s">
        <v>1590</v>
      </c>
      <c r="Z505" s="84" t="s">
        <v>1590</v>
      </c>
      <c r="AA505" s="84" t="s">
        <v>1590</v>
      </c>
      <c r="AB505" s="84" t="s">
        <v>1590</v>
      </c>
      <c r="AC505" s="84" t="s">
        <v>1590</v>
      </c>
      <c r="AD505" s="84"/>
      <c r="AE505" s="84" t="s">
        <v>1590</v>
      </c>
      <c r="AF505" s="84" t="s">
        <v>1590</v>
      </c>
      <c r="AG505" s="84" t="s">
        <v>1590</v>
      </c>
      <c r="AH505" s="84" t="s">
        <v>1590</v>
      </c>
      <c r="AI505" s="84" t="s">
        <v>1590</v>
      </c>
      <c r="AJ505" s="84" t="s">
        <v>1590</v>
      </c>
      <c r="AK505" s="84"/>
      <c r="AL505" s="84"/>
      <c r="AM505" s="84"/>
      <c r="AN505" s="84"/>
      <c r="AO505" s="84"/>
      <c r="AP505" s="84"/>
    </row>
    <row r="506" spans="1:42" ht="15.75" thickBot="1" x14ac:dyDescent="0.3">
      <c r="A506" t="s">
        <v>1353</v>
      </c>
      <c r="B506" s="33" t="s">
        <v>1402</v>
      </c>
      <c r="C506" s="127" t="s">
        <v>1539</v>
      </c>
      <c r="D506" t="s">
        <v>1384</v>
      </c>
      <c r="E506" s="33" t="s">
        <v>1351</v>
      </c>
      <c r="F506" s="33" t="s">
        <v>1352</v>
      </c>
      <c r="G506" s="33"/>
      <c r="H506" s="33" t="s">
        <v>1396</v>
      </c>
      <c r="I506" s="34">
        <f t="shared" si="73"/>
        <v>7</v>
      </c>
      <c r="J506" s="34">
        <f t="shared" si="74"/>
        <v>21</v>
      </c>
      <c r="K506" s="35">
        <f t="shared" si="75"/>
        <v>0.25</v>
      </c>
      <c r="L506" s="84"/>
      <c r="M506" s="84" t="s">
        <v>1590</v>
      </c>
      <c r="N506" s="84" t="s">
        <v>1590</v>
      </c>
      <c r="O506" s="84" t="s">
        <v>1590</v>
      </c>
      <c r="P506" s="84"/>
      <c r="Q506" s="84" t="s">
        <v>1590</v>
      </c>
      <c r="R506" s="84"/>
      <c r="S506" s="84" t="s">
        <v>1590</v>
      </c>
      <c r="T506" s="84" t="s">
        <v>1590</v>
      </c>
      <c r="U506" s="84" t="s">
        <v>1590</v>
      </c>
      <c r="V506" s="84" t="s">
        <v>1590</v>
      </c>
      <c r="W506" s="84" t="s">
        <v>1590</v>
      </c>
      <c r="X506" s="84" t="s">
        <v>1590</v>
      </c>
      <c r="Y506" s="84" t="s">
        <v>1590</v>
      </c>
      <c r="Z506" s="84" t="s">
        <v>1590</v>
      </c>
      <c r="AA506" s="84" t="s">
        <v>1590</v>
      </c>
      <c r="AB506" s="84" t="s">
        <v>1590</v>
      </c>
      <c r="AC506" s="84" t="s">
        <v>1590</v>
      </c>
      <c r="AD506" s="84"/>
      <c r="AE506" s="84" t="s">
        <v>1590</v>
      </c>
      <c r="AF506" s="84" t="s">
        <v>1590</v>
      </c>
      <c r="AG506" s="84" t="s">
        <v>1590</v>
      </c>
      <c r="AH506" s="84" t="s">
        <v>1590</v>
      </c>
      <c r="AI506" s="84" t="s">
        <v>1590</v>
      </c>
      <c r="AJ506" s="84" t="s">
        <v>1590</v>
      </c>
      <c r="AK506" s="84"/>
      <c r="AL506" s="84"/>
      <c r="AM506" s="84"/>
      <c r="AN506" s="84"/>
      <c r="AO506" s="84"/>
      <c r="AP506" s="84"/>
    </row>
    <row r="507" spans="1:42" ht="15.75" thickBot="1" x14ac:dyDescent="0.3">
      <c r="A507" s="129" t="s">
        <v>1353</v>
      </c>
      <c r="B507" s="130">
        <v>27</v>
      </c>
      <c r="C507" s="127" t="s">
        <v>1539</v>
      </c>
      <c r="D507" t="s">
        <v>1385</v>
      </c>
      <c r="E507" s="33" t="s">
        <v>1373</v>
      </c>
      <c r="F507" s="33" t="s">
        <v>1352</v>
      </c>
      <c r="G507" s="33"/>
      <c r="H507" s="79" t="s">
        <v>1391</v>
      </c>
      <c r="I507" s="34">
        <f t="shared" si="73"/>
        <v>7</v>
      </c>
      <c r="J507" s="34">
        <f t="shared" si="74"/>
        <v>21</v>
      </c>
      <c r="K507" s="35">
        <f t="shared" si="75"/>
        <v>0.25</v>
      </c>
      <c r="L507" s="84"/>
      <c r="M507" s="84" t="s">
        <v>1590</v>
      </c>
      <c r="N507" s="84" t="s">
        <v>1590</v>
      </c>
      <c r="O507" s="84" t="s">
        <v>1590</v>
      </c>
      <c r="P507" s="84"/>
      <c r="Q507" s="84" t="s">
        <v>1590</v>
      </c>
      <c r="R507" s="84"/>
      <c r="S507" s="84" t="s">
        <v>1590</v>
      </c>
      <c r="T507" s="84" t="s">
        <v>1590</v>
      </c>
      <c r="U507" s="84" t="s">
        <v>1590</v>
      </c>
      <c r="V507" s="84" t="s">
        <v>1590</v>
      </c>
      <c r="W507" s="84" t="s">
        <v>1590</v>
      </c>
      <c r="X507" s="84" t="s">
        <v>1590</v>
      </c>
      <c r="Y507" s="84" t="s">
        <v>1590</v>
      </c>
      <c r="Z507" s="84" t="s">
        <v>1590</v>
      </c>
      <c r="AA507" s="84" t="s">
        <v>1590</v>
      </c>
      <c r="AB507" s="84" t="s">
        <v>1590</v>
      </c>
      <c r="AC507" s="84" t="s">
        <v>1590</v>
      </c>
      <c r="AD507" s="84"/>
      <c r="AE507" s="84" t="s">
        <v>1590</v>
      </c>
      <c r="AF507" s="84" t="s">
        <v>1590</v>
      </c>
      <c r="AG507" s="84" t="s">
        <v>1590</v>
      </c>
      <c r="AH507" s="84" t="s">
        <v>1590</v>
      </c>
      <c r="AI507" s="84" t="s">
        <v>1590</v>
      </c>
      <c r="AJ507" s="84" t="s">
        <v>1590</v>
      </c>
      <c r="AK507" s="84"/>
      <c r="AL507" s="84"/>
      <c r="AM507" s="84"/>
      <c r="AN507" s="84"/>
      <c r="AO507" s="84"/>
      <c r="AP507" s="84"/>
    </row>
    <row r="508" spans="1:42" ht="15.75" thickBot="1" x14ac:dyDescent="0.3">
      <c r="A508" s="129" t="s">
        <v>1353</v>
      </c>
      <c r="B508" s="130" t="s">
        <v>1403</v>
      </c>
      <c r="C508" s="127" t="s">
        <v>1539</v>
      </c>
      <c r="D508" t="s">
        <v>1385</v>
      </c>
      <c r="E508" s="33" t="s">
        <v>1351</v>
      </c>
      <c r="F508" s="33" t="s">
        <v>1352</v>
      </c>
      <c r="G508" s="33"/>
      <c r="H508" s="33" t="s">
        <v>1397</v>
      </c>
      <c r="I508" s="34">
        <f t="shared" si="73"/>
        <v>7</v>
      </c>
      <c r="J508" s="34">
        <f t="shared" si="74"/>
        <v>21</v>
      </c>
      <c r="K508" s="35">
        <f t="shared" si="75"/>
        <v>0.25</v>
      </c>
      <c r="L508" s="84"/>
      <c r="M508" s="84" t="s">
        <v>1590</v>
      </c>
      <c r="N508" s="84" t="s">
        <v>1590</v>
      </c>
      <c r="O508" s="84" t="s">
        <v>1590</v>
      </c>
      <c r="P508" s="84"/>
      <c r="Q508" s="84" t="s">
        <v>1590</v>
      </c>
      <c r="R508" s="84"/>
      <c r="S508" s="84" t="s">
        <v>1590</v>
      </c>
      <c r="T508" s="84" t="s">
        <v>1590</v>
      </c>
      <c r="U508" s="84" t="s">
        <v>1590</v>
      </c>
      <c r="V508" s="84" t="s">
        <v>1590</v>
      </c>
      <c r="W508" s="84" t="s">
        <v>1590</v>
      </c>
      <c r="X508" s="84" t="s">
        <v>1590</v>
      </c>
      <c r="Y508" s="84" t="s">
        <v>1590</v>
      </c>
      <c r="Z508" s="84" t="s">
        <v>1590</v>
      </c>
      <c r="AA508" s="84" t="s">
        <v>1590</v>
      </c>
      <c r="AB508" s="84" t="s">
        <v>1590</v>
      </c>
      <c r="AC508" s="84" t="s">
        <v>1590</v>
      </c>
      <c r="AD508" s="84"/>
      <c r="AE508" s="84" t="s">
        <v>1590</v>
      </c>
      <c r="AF508" s="84" t="s">
        <v>1590</v>
      </c>
      <c r="AG508" s="84" t="s">
        <v>1590</v>
      </c>
      <c r="AH508" s="84" t="s">
        <v>1590</v>
      </c>
      <c r="AI508" s="84" t="s">
        <v>1590</v>
      </c>
      <c r="AJ508" s="84" t="s">
        <v>1590</v>
      </c>
      <c r="AK508" s="84"/>
      <c r="AL508" s="84"/>
      <c r="AM508" s="84"/>
      <c r="AN508" s="84"/>
      <c r="AO508" s="84"/>
      <c r="AP508" s="84"/>
    </row>
    <row r="509" spans="1:42" ht="15.75" thickBot="1" x14ac:dyDescent="0.3">
      <c r="A509" t="s">
        <v>1353</v>
      </c>
      <c r="B509" s="33">
        <v>28</v>
      </c>
      <c r="C509" s="127" t="s">
        <v>1539</v>
      </c>
      <c r="D509" t="s">
        <v>1386</v>
      </c>
      <c r="E509" s="33" t="s">
        <v>1373</v>
      </c>
      <c r="F509" s="33" t="s">
        <v>1352</v>
      </c>
      <c r="G509" s="33"/>
      <c r="H509" s="79" t="s">
        <v>1392</v>
      </c>
      <c r="I509" s="34">
        <f t="shared" si="73"/>
        <v>7</v>
      </c>
      <c r="J509" s="34">
        <f t="shared" si="74"/>
        <v>21</v>
      </c>
      <c r="K509" s="35">
        <f t="shared" si="75"/>
        <v>0.25</v>
      </c>
      <c r="L509" s="84"/>
      <c r="M509" s="84" t="s">
        <v>1590</v>
      </c>
      <c r="N509" s="84" t="s">
        <v>1590</v>
      </c>
      <c r="O509" s="84" t="s">
        <v>1590</v>
      </c>
      <c r="P509" s="84"/>
      <c r="Q509" s="84" t="s">
        <v>1590</v>
      </c>
      <c r="R509" s="84"/>
      <c r="S509" s="84" t="s">
        <v>1590</v>
      </c>
      <c r="T509" s="84" t="s">
        <v>1590</v>
      </c>
      <c r="U509" s="84" t="s">
        <v>1590</v>
      </c>
      <c r="V509" s="84" t="s">
        <v>1590</v>
      </c>
      <c r="W509" s="84" t="s">
        <v>1590</v>
      </c>
      <c r="X509" s="84" t="s">
        <v>1590</v>
      </c>
      <c r="Y509" s="84" t="s">
        <v>1590</v>
      </c>
      <c r="Z509" s="84" t="s">
        <v>1590</v>
      </c>
      <c r="AA509" s="84" t="s">
        <v>1590</v>
      </c>
      <c r="AB509" s="84" t="s">
        <v>1590</v>
      </c>
      <c r="AC509" s="84" t="s">
        <v>1590</v>
      </c>
      <c r="AD509" s="84"/>
      <c r="AE509" s="84" t="s">
        <v>1590</v>
      </c>
      <c r="AF509" s="84" t="s">
        <v>1590</v>
      </c>
      <c r="AG509" s="84" t="s">
        <v>1590</v>
      </c>
      <c r="AH509" s="84" t="s">
        <v>1590</v>
      </c>
      <c r="AI509" s="84" t="s">
        <v>1590</v>
      </c>
      <c r="AJ509" s="84" t="s">
        <v>1590</v>
      </c>
      <c r="AK509" s="84"/>
      <c r="AL509" s="84"/>
      <c r="AM509" s="84"/>
      <c r="AN509" s="84"/>
      <c r="AO509" s="84"/>
      <c r="AP509" s="84"/>
    </row>
    <row r="510" spans="1:42" ht="15.75" thickBot="1" x14ac:dyDescent="0.3">
      <c r="A510" t="s">
        <v>1353</v>
      </c>
      <c r="B510" s="33" t="s">
        <v>1404</v>
      </c>
      <c r="C510" s="127" t="s">
        <v>1539</v>
      </c>
      <c r="D510" t="s">
        <v>1386</v>
      </c>
      <c r="E510" s="33" t="s">
        <v>1351</v>
      </c>
      <c r="F510" s="33" t="s">
        <v>1352</v>
      </c>
      <c r="G510" s="33"/>
      <c r="H510" s="33" t="s">
        <v>1398</v>
      </c>
      <c r="I510" s="34">
        <f t="shared" si="73"/>
        <v>7</v>
      </c>
      <c r="J510" s="34">
        <f t="shared" si="74"/>
        <v>21</v>
      </c>
      <c r="K510" s="35">
        <f t="shared" si="75"/>
        <v>0.25</v>
      </c>
      <c r="L510" s="84"/>
      <c r="M510" s="84" t="s">
        <v>1590</v>
      </c>
      <c r="N510" s="84" t="s">
        <v>1590</v>
      </c>
      <c r="O510" s="84" t="s">
        <v>1590</v>
      </c>
      <c r="P510" s="84"/>
      <c r="Q510" s="84" t="s">
        <v>1590</v>
      </c>
      <c r="R510" s="84"/>
      <c r="S510" s="84" t="s">
        <v>1590</v>
      </c>
      <c r="T510" s="84" t="s">
        <v>1590</v>
      </c>
      <c r="U510" s="84" t="s">
        <v>1590</v>
      </c>
      <c r="V510" s="84" t="s">
        <v>1590</v>
      </c>
      <c r="W510" s="84" t="s">
        <v>1590</v>
      </c>
      <c r="X510" s="84" t="s">
        <v>1590</v>
      </c>
      <c r="Y510" s="84" t="s">
        <v>1590</v>
      </c>
      <c r="Z510" s="84" t="s">
        <v>1590</v>
      </c>
      <c r="AA510" s="84" t="s">
        <v>1590</v>
      </c>
      <c r="AB510" s="84" t="s">
        <v>1590</v>
      </c>
      <c r="AC510" s="84" t="s">
        <v>1590</v>
      </c>
      <c r="AD510" s="84"/>
      <c r="AE510" s="84" t="s">
        <v>1590</v>
      </c>
      <c r="AF510" s="84" t="s">
        <v>1590</v>
      </c>
      <c r="AG510" s="84" t="s">
        <v>1590</v>
      </c>
      <c r="AH510" s="84" t="s">
        <v>1590</v>
      </c>
      <c r="AI510" s="84" t="s">
        <v>1590</v>
      </c>
      <c r="AJ510" s="84" t="s">
        <v>1590</v>
      </c>
      <c r="AK510" s="84"/>
      <c r="AL510" s="84"/>
      <c r="AM510" s="84"/>
      <c r="AN510" s="84"/>
      <c r="AO510" s="84"/>
      <c r="AP510" s="84"/>
    </row>
    <row r="511" spans="1:42" ht="15.75" thickBot="1" x14ac:dyDescent="0.3">
      <c r="A511" s="133" t="s">
        <v>1353</v>
      </c>
      <c r="B511" s="134">
        <v>29</v>
      </c>
      <c r="C511" s="127" t="s">
        <v>1539</v>
      </c>
      <c r="D511" t="s">
        <v>1387</v>
      </c>
      <c r="E511" s="33" t="s">
        <v>1373</v>
      </c>
      <c r="F511" s="33" t="s">
        <v>1352</v>
      </c>
      <c r="G511" s="33"/>
      <c r="H511" s="79" t="s">
        <v>1393</v>
      </c>
      <c r="I511" s="34">
        <f t="shared" si="73"/>
        <v>23</v>
      </c>
      <c r="J511" s="34">
        <f t="shared" si="74"/>
        <v>5</v>
      </c>
      <c r="K511" s="35">
        <f t="shared" si="75"/>
        <v>0.8214285714285714</v>
      </c>
      <c r="L511" s="84"/>
      <c r="M511" s="84" t="s">
        <v>1590</v>
      </c>
      <c r="N511" s="84" t="s">
        <v>1590</v>
      </c>
      <c r="O511" s="84" t="s">
        <v>1590</v>
      </c>
      <c r="P511" s="84"/>
      <c r="Q511" s="84" t="s">
        <v>1590</v>
      </c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 t="s">
        <v>1590</v>
      </c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</row>
    <row r="512" spans="1:42" ht="15.75" thickBot="1" x14ac:dyDescent="0.3">
      <c r="A512" s="133" t="s">
        <v>1353</v>
      </c>
      <c r="B512" s="134" t="s">
        <v>1405</v>
      </c>
      <c r="C512" s="127" t="s">
        <v>1539</v>
      </c>
      <c r="D512" t="s">
        <v>1387</v>
      </c>
      <c r="E512" s="33" t="s">
        <v>1351</v>
      </c>
      <c r="F512" s="33" t="s">
        <v>1352</v>
      </c>
      <c r="G512" s="33"/>
      <c r="H512" s="33" t="s">
        <v>1399</v>
      </c>
      <c r="I512" s="34">
        <f t="shared" si="73"/>
        <v>12</v>
      </c>
      <c r="J512" s="34">
        <f t="shared" si="74"/>
        <v>16</v>
      </c>
      <c r="K512" s="35">
        <f t="shared" si="75"/>
        <v>0.42857142857142855</v>
      </c>
      <c r="L512" s="84"/>
      <c r="M512" s="84"/>
      <c r="N512" s="84"/>
      <c r="O512" s="84"/>
      <c r="P512" s="84"/>
      <c r="Q512" s="84"/>
      <c r="R512" s="84"/>
      <c r="S512" s="84" t="s">
        <v>1590</v>
      </c>
      <c r="T512" s="84" t="s">
        <v>1590</v>
      </c>
      <c r="U512" s="84" t="s">
        <v>1590</v>
      </c>
      <c r="V512" s="84" t="s">
        <v>1590</v>
      </c>
      <c r="W512" s="84" t="s">
        <v>1590</v>
      </c>
      <c r="X512" s="84" t="s">
        <v>1590</v>
      </c>
      <c r="Y512" s="84" t="s">
        <v>1590</v>
      </c>
      <c r="Z512" s="84" t="s">
        <v>1590</v>
      </c>
      <c r="AA512" s="84" t="s">
        <v>1590</v>
      </c>
      <c r="AB512" s="84"/>
      <c r="AC512" s="84" t="s">
        <v>1590</v>
      </c>
      <c r="AD512" s="84"/>
      <c r="AE512" s="84" t="s">
        <v>1590</v>
      </c>
      <c r="AF512" s="84" t="s">
        <v>1590</v>
      </c>
      <c r="AG512" s="84" t="s">
        <v>1590</v>
      </c>
      <c r="AH512" s="84" t="s">
        <v>1590</v>
      </c>
      <c r="AI512" s="84" t="s">
        <v>1590</v>
      </c>
      <c r="AJ512" s="84" t="s">
        <v>1590</v>
      </c>
      <c r="AK512" s="84"/>
      <c r="AL512" s="84"/>
      <c r="AM512" s="84"/>
      <c r="AN512" s="84"/>
      <c r="AO512" s="84"/>
      <c r="AP512" s="84"/>
    </row>
    <row r="513" spans="1:42" ht="15.75" thickBot="1" x14ac:dyDescent="0.3">
      <c r="A513" s="129" t="s">
        <v>1353</v>
      </c>
      <c r="B513" s="130">
        <v>30</v>
      </c>
      <c r="C513" s="127" t="s">
        <v>1539</v>
      </c>
      <c r="D513" t="s">
        <v>1388</v>
      </c>
      <c r="E513" s="33" t="s">
        <v>1373</v>
      </c>
      <c r="F513" s="33" t="s">
        <v>1352</v>
      </c>
      <c r="G513" s="33"/>
      <c r="H513" s="79" t="s">
        <v>1394</v>
      </c>
      <c r="I513" s="34">
        <f t="shared" si="73"/>
        <v>7</v>
      </c>
      <c r="J513" s="34">
        <f t="shared" si="74"/>
        <v>21</v>
      </c>
      <c r="K513" s="35">
        <f t="shared" si="75"/>
        <v>0.25</v>
      </c>
      <c r="L513" s="84"/>
      <c r="M513" s="84" t="s">
        <v>1590</v>
      </c>
      <c r="N513" s="84" t="s">
        <v>1590</v>
      </c>
      <c r="O513" s="84" t="s">
        <v>1590</v>
      </c>
      <c r="P513" s="84"/>
      <c r="Q513" s="84" t="s">
        <v>1590</v>
      </c>
      <c r="R513" s="84"/>
      <c r="S513" s="84" t="s">
        <v>1590</v>
      </c>
      <c r="T513" s="84" t="s">
        <v>1590</v>
      </c>
      <c r="U513" s="84" t="s">
        <v>1590</v>
      </c>
      <c r="V513" s="84" t="s">
        <v>1590</v>
      </c>
      <c r="W513" s="84" t="s">
        <v>1590</v>
      </c>
      <c r="X513" s="84" t="s">
        <v>1590</v>
      </c>
      <c r="Y513" s="84" t="s">
        <v>1590</v>
      </c>
      <c r="Z513" s="84" t="s">
        <v>1590</v>
      </c>
      <c r="AA513" s="84" t="s">
        <v>1590</v>
      </c>
      <c r="AB513" s="84" t="s">
        <v>1590</v>
      </c>
      <c r="AC513" s="84" t="s">
        <v>1590</v>
      </c>
      <c r="AD513" s="84"/>
      <c r="AE513" s="84" t="s">
        <v>1590</v>
      </c>
      <c r="AF513" s="84" t="s">
        <v>1590</v>
      </c>
      <c r="AG513" s="84" t="s">
        <v>1590</v>
      </c>
      <c r="AH513" s="84" t="s">
        <v>1590</v>
      </c>
      <c r="AI513" s="84" t="s">
        <v>1590</v>
      </c>
      <c r="AJ513" s="84" t="s">
        <v>1590</v>
      </c>
      <c r="AK513" s="84"/>
      <c r="AL513" s="84"/>
      <c r="AM513" s="84"/>
      <c r="AN513" s="84"/>
      <c r="AO513" s="84"/>
      <c r="AP513" s="84"/>
    </row>
    <row r="514" spans="1:42" ht="15.75" thickBot="1" x14ac:dyDescent="0.3">
      <c r="A514" s="129" t="s">
        <v>1353</v>
      </c>
      <c r="B514" s="130" t="s">
        <v>1406</v>
      </c>
      <c r="C514" s="127" t="s">
        <v>1539</v>
      </c>
      <c r="D514" t="s">
        <v>1388</v>
      </c>
      <c r="E514" s="33" t="s">
        <v>1351</v>
      </c>
      <c r="F514" s="33" t="s">
        <v>1352</v>
      </c>
      <c r="G514" s="33"/>
      <c r="H514" s="33" t="s">
        <v>1400</v>
      </c>
      <c r="I514" s="34">
        <f t="shared" si="73"/>
        <v>7</v>
      </c>
      <c r="J514" s="34">
        <f t="shared" si="74"/>
        <v>21</v>
      </c>
      <c r="K514" s="35">
        <f t="shared" si="75"/>
        <v>0.25</v>
      </c>
      <c r="L514" s="84"/>
      <c r="M514" s="84" t="s">
        <v>1590</v>
      </c>
      <c r="N514" s="84" t="s">
        <v>1590</v>
      </c>
      <c r="O514" s="84" t="s">
        <v>1590</v>
      </c>
      <c r="P514" s="84"/>
      <c r="Q514" s="84" t="s">
        <v>1590</v>
      </c>
      <c r="R514" s="84"/>
      <c r="S514" s="84" t="s">
        <v>1590</v>
      </c>
      <c r="T514" s="84" t="s">
        <v>1590</v>
      </c>
      <c r="U514" s="84" t="s">
        <v>1590</v>
      </c>
      <c r="V514" s="84" t="s">
        <v>1590</v>
      </c>
      <c r="W514" s="84" t="s">
        <v>1590</v>
      </c>
      <c r="X514" s="84" t="s">
        <v>1590</v>
      </c>
      <c r="Y514" s="84" t="s">
        <v>1590</v>
      </c>
      <c r="Z514" s="84" t="s">
        <v>1590</v>
      </c>
      <c r="AA514" s="84" t="s">
        <v>1590</v>
      </c>
      <c r="AB514" s="84" t="s">
        <v>1590</v>
      </c>
      <c r="AC514" s="84" t="s">
        <v>1590</v>
      </c>
      <c r="AD514" s="84"/>
      <c r="AE514" s="84" t="s">
        <v>1590</v>
      </c>
      <c r="AF514" s="84" t="s">
        <v>1590</v>
      </c>
      <c r="AG514" s="84" t="s">
        <v>1590</v>
      </c>
      <c r="AH514" s="84" t="s">
        <v>1590</v>
      </c>
      <c r="AI514" s="84" t="s">
        <v>1590</v>
      </c>
      <c r="AJ514" s="84" t="s">
        <v>1590</v>
      </c>
      <c r="AK514" s="84"/>
      <c r="AL514" s="84"/>
      <c r="AM514" s="84"/>
      <c r="AN514" s="84"/>
      <c r="AO514" s="84"/>
      <c r="AP514" s="84"/>
    </row>
    <row r="515" spans="1:42" ht="15.75" thickBot="1" x14ac:dyDescent="0.3">
      <c r="A515" t="s">
        <v>1353</v>
      </c>
      <c r="B515" s="33">
        <v>31</v>
      </c>
      <c r="C515" s="127" t="s">
        <v>1539</v>
      </c>
      <c r="D515" t="s">
        <v>1389</v>
      </c>
      <c r="E515" s="33" t="s">
        <v>1373</v>
      </c>
      <c r="F515" s="33" t="s">
        <v>1352</v>
      </c>
      <c r="G515" s="33"/>
      <c r="H515" s="79" t="s">
        <v>1395</v>
      </c>
      <c r="I515" s="34">
        <f t="shared" si="73"/>
        <v>7</v>
      </c>
      <c r="J515" s="34">
        <f t="shared" si="74"/>
        <v>21</v>
      </c>
      <c r="K515" s="35">
        <f t="shared" si="75"/>
        <v>0.25</v>
      </c>
      <c r="L515" s="84"/>
      <c r="M515" s="84" t="s">
        <v>1590</v>
      </c>
      <c r="N515" s="84" t="s">
        <v>1590</v>
      </c>
      <c r="O515" s="84" t="s">
        <v>1590</v>
      </c>
      <c r="P515" s="84"/>
      <c r="Q515" s="84" t="s">
        <v>1590</v>
      </c>
      <c r="R515" s="84"/>
      <c r="S515" s="84" t="s">
        <v>1590</v>
      </c>
      <c r="T515" s="84" t="s">
        <v>1590</v>
      </c>
      <c r="U515" s="84" t="s">
        <v>1590</v>
      </c>
      <c r="V515" s="84" t="s">
        <v>1590</v>
      </c>
      <c r="W515" s="84" t="s">
        <v>1590</v>
      </c>
      <c r="X515" s="84" t="s">
        <v>1590</v>
      </c>
      <c r="Y515" s="84" t="s">
        <v>1590</v>
      </c>
      <c r="Z515" s="84" t="s">
        <v>1590</v>
      </c>
      <c r="AA515" s="84" t="s">
        <v>1590</v>
      </c>
      <c r="AB515" s="84" t="s">
        <v>1590</v>
      </c>
      <c r="AC515" s="84" t="s">
        <v>1590</v>
      </c>
      <c r="AD515" s="84"/>
      <c r="AE515" s="84" t="s">
        <v>1590</v>
      </c>
      <c r="AF515" s="84" t="s">
        <v>1590</v>
      </c>
      <c r="AG515" s="84" t="s">
        <v>1590</v>
      </c>
      <c r="AH515" s="84" t="s">
        <v>1590</v>
      </c>
      <c r="AI515" s="84" t="s">
        <v>1590</v>
      </c>
      <c r="AJ515" s="84" t="s">
        <v>1590</v>
      </c>
      <c r="AK515" s="84"/>
      <c r="AL515" s="84"/>
      <c r="AM515" s="84"/>
      <c r="AN515" s="84"/>
      <c r="AO515" s="84"/>
      <c r="AP515" s="84"/>
    </row>
    <row r="516" spans="1:42" ht="15.75" thickBot="1" x14ac:dyDescent="0.3">
      <c r="A516" t="s">
        <v>1353</v>
      </c>
      <c r="B516" s="33" t="s">
        <v>1407</v>
      </c>
      <c r="C516" s="127" t="s">
        <v>1539</v>
      </c>
      <c r="D516" t="s">
        <v>1389</v>
      </c>
      <c r="E516" s="33" t="s">
        <v>1351</v>
      </c>
      <c r="F516" s="33" t="s">
        <v>1352</v>
      </c>
      <c r="G516" s="33"/>
      <c r="H516" s="33" t="s">
        <v>1401</v>
      </c>
      <c r="I516" s="34">
        <f t="shared" si="73"/>
        <v>7</v>
      </c>
      <c r="J516" s="34">
        <f t="shared" si="74"/>
        <v>21</v>
      </c>
      <c r="K516" s="35">
        <f t="shared" si="75"/>
        <v>0.25</v>
      </c>
      <c r="L516" s="84"/>
      <c r="M516" s="84" t="s">
        <v>1590</v>
      </c>
      <c r="N516" s="84" t="s">
        <v>1590</v>
      </c>
      <c r="O516" s="84" t="s">
        <v>1590</v>
      </c>
      <c r="P516" s="84"/>
      <c r="Q516" s="84" t="s">
        <v>1590</v>
      </c>
      <c r="R516" s="84"/>
      <c r="S516" s="84" t="s">
        <v>1590</v>
      </c>
      <c r="T516" s="84" t="s">
        <v>1590</v>
      </c>
      <c r="U516" s="84" t="s">
        <v>1590</v>
      </c>
      <c r="V516" s="84" t="s">
        <v>1590</v>
      </c>
      <c r="W516" s="84" t="s">
        <v>1590</v>
      </c>
      <c r="X516" s="84" t="s">
        <v>1590</v>
      </c>
      <c r="Y516" s="84" t="s">
        <v>1590</v>
      </c>
      <c r="Z516" s="84" t="s">
        <v>1590</v>
      </c>
      <c r="AA516" s="84" t="s">
        <v>1590</v>
      </c>
      <c r="AB516" s="84" t="s">
        <v>1590</v>
      </c>
      <c r="AC516" s="84" t="s">
        <v>1590</v>
      </c>
      <c r="AD516" s="84"/>
      <c r="AE516" s="84" t="s">
        <v>1590</v>
      </c>
      <c r="AF516" s="84" t="s">
        <v>1590</v>
      </c>
      <c r="AG516" s="84" t="s">
        <v>1590</v>
      </c>
      <c r="AH516" s="84" t="s">
        <v>1590</v>
      </c>
      <c r="AI516" s="84" t="s">
        <v>1590</v>
      </c>
      <c r="AJ516" s="84" t="s">
        <v>1590</v>
      </c>
      <c r="AK516" s="84"/>
      <c r="AL516" s="84"/>
      <c r="AM516" s="84"/>
      <c r="AN516" s="84"/>
      <c r="AO516" s="84"/>
      <c r="AP516" s="84"/>
    </row>
    <row r="517" spans="1:42" ht="15.75" thickBot="1" x14ac:dyDescent="0.3">
      <c r="A517" t="s">
        <v>1353</v>
      </c>
      <c r="B517" s="33" t="s">
        <v>1446</v>
      </c>
      <c r="C517" s="127" t="s">
        <v>1539</v>
      </c>
      <c r="D517" t="s">
        <v>1423</v>
      </c>
      <c r="E517" s="33" t="s">
        <v>1373</v>
      </c>
      <c r="F517" s="33" t="s">
        <v>1352</v>
      </c>
      <c r="G517" s="33"/>
      <c r="H517" s="79" t="s">
        <v>1419</v>
      </c>
      <c r="I517" s="34">
        <f t="shared" si="73"/>
        <v>7</v>
      </c>
      <c r="J517" s="34">
        <f t="shared" si="74"/>
        <v>21</v>
      </c>
      <c r="K517" s="35">
        <f t="shared" si="75"/>
        <v>0.25</v>
      </c>
      <c r="L517" s="84"/>
      <c r="M517" s="84" t="s">
        <v>1590</v>
      </c>
      <c r="N517" s="84" t="s">
        <v>1590</v>
      </c>
      <c r="O517" s="84" t="s">
        <v>1590</v>
      </c>
      <c r="P517" s="84"/>
      <c r="Q517" s="84" t="s">
        <v>1590</v>
      </c>
      <c r="R517" s="84"/>
      <c r="S517" s="84" t="s">
        <v>1590</v>
      </c>
      <c r="T517" s="84" t="s">
        <v>1590</v>
      </c>
      <c r="U517" s="84" t="s">
        <v>1590</v>
      </c>
      <c r="V517" s="84" t="s">
        <v>1590</v>
      </c>
      <c r="W517" s="84" t="s">
        <v>1590</v>
      </c>
      <c r="X517" s="84" t="s">
        <v>1590</v>
      </c>
      <c r="Y517" s="84" t="s">
        <v>1590</v>
      </c>
      <c r="Z517" s="84" t="s">
        <v>1590</v>
      </c>
      <c r="AA517" s="84" t="s">
        <v>1590</v>
      </c>
      <c r="AB517" s="84" t="s">
        <v>1590</v>
      </c>
      <c r="AC517" s="84" t="s">
        <v>1590</v>
      </c>
      <c r="AD517" s="84"/>
      <c r="AE517" s="84" t="s">
        <v>1590</v>
      </c>
      <c r="AF517" s="84" t="s">
        <v>1590</v>
      </c>
      <c r="AG517" s="84" t="s">
        <v>1590</v>
      </c>
      <c r="AH517" s="84" t="s">
        <v>1590</v>
      </c>
      <c r="AI517" s="84" t="s">
        <v>1590</v>
      </c>
      <c r="AJ517" s="84" t="s">
        <v>1590</v>
      </c>
      <c r="AK517" s="84"/>
      <c r="AL517" s="84"/>
      <c r="AM517" s="84"/>
      <c r="AN517" s="84"/>
      <c r="AO517" s="84"/>
      <c r="AP517" s="84"/>
    </row>
    <row r="518" spans="1:42" ht="15.75" thickBot="1" x14ac:dyDescent="0.3">
      <c r="A518" t="s">
        <v>1353</v>
      </c>
      <c r="B518" s="33" t="s">
        <v>1408</v>
      </c>
      <c r="C518" s="127" t="s">
        <v>1539</v>
      </c>
      <c r="D518" t="s">
        <v>1423</v>
      </c>
      <c r="E518" s="33" t="s">
        <v>1351</v>
      </c>
      <c r="F518" s="33" t="s">
        <v>1352</v>
      </c>
      <c r="G518" s="33"/>
      <c r="H518" s="33" t="s">
        <v>1415</v>
      </c>
      <c r="I518" s="34">
        <f t="shared" si="73"/>
        <v>11</v>
      </c>
      <c r="J518" s="34">
        <f t="shared" si="74"/>
        <v>17</v>
      </c>
      <c r="K518" s="35">
        <f t="shared" si="75"/>
        <v>0.39285714285714285</v>
      </c>
      <c r="L518" s="84"/>
      <c r="M518" s="84"/>
      <c r="N518" s="84"/>
      <c r="O518" s="84"/>
      <c r="P518" s="84"/>
      <c r="Q518" s="84"/>
      <c r="R518" s="84"/>
      <c r="S518" s="84" t="s">
        <v>1590</v>
      </c>
      <c r="T518" s="84" t="s">
        <v>1590</v>
      </c>
      <c r="U518" s="84" t="s">
        <v>1590</v>
      </c>
      <c r="V518" s="84" t="s">
        <v>1590</v>
      </c>
      <c r="W518" s="84" t="s">
        <v>1590</v>
      </c>
      <c r="X518" s="84" t="s">
        <v>1590</v>
      </c>
      <c r="Y518" s="84" t="s">
        <v>1590</v>
      </c>
      <c r="Z518" s="84" t="s">
        <v>1590</v>
      </c>
      <c r="AA518" s="84" t="s">
        <v>1590</v>
      </c>
      <c r="AB518" s="84" t="s">
        <v>1590</v>
      </c>
      <c r="AC518" s="84" t="s">
        <v>1590</v>
      </c>
      <c r="AD518" s="84"/>
      <c r="AE518" s="84" t="s">
        <v>1590</v>
      </c>
      <c r="AF518" s="84" t="s">
        <v>1590</v>
      </c>
      <c r="AG518" s="84" t="s">
        <v>1590</v>
      </c>
      <c r="AH518" s="84" t="s">
        <v>1590</v>
      </c>
      <c r="AI518" s="84" t="s">
        <v>1590</v>
      </c>
      <c r="AJ518" s="84" t="s">
        <v>1590</v>
      </c>
      <c r="AK518" s="84"/>
      <c r="AL518" s="84"/>
      <c r="AM518" s="84"/>
      <c r="AN518" s="84"/>
      <c r="AO518" s="84"/>
      <c r="AP518" s="84"/>
    </row>
    <row r="519" spans="1:42" ht="15.75" thickBot="1" x14ac:dyDescent="0.3">
      <c r="A519" s="129" t="s">
        <v>1353</v>
      </c>
      <c r="B519" s="130" t="s">
        <v>1409</v>
      </c>
      <c r="C519" s="127" t="s">
        <v>1539</v>
      </c>
      <c r="D519" t="s">
        <v>1479</v>
      </c>
      <c r="E519" s="33" t="s">
        <v>1373</v>
      </c>
      <c r="F519" s="33" t="s">
        <v>1352</v>
      </c>
      <c r="G519" s="33"/>
      <c r="H519" s="79" t="s">
        <v>1420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</row>
    <row r="520" spans="1:42" ht="15.75" thickBot="1" x14ac:dyDescent="0.3">
      <c r="A520" t="s">
        <v>1353</v>
      </c>
      <c r="B520" s="33" t="s">
        <v>1410</v>
      </c>
      <c r="C520" s="127" t="s">
        <v>1539</v>
      </c>
      <c r="D520" t="s">
        <v>1479</v>
      </c>
      <c r="E520" s="33" t="s">
        <v>1351</v>
      </c>
      <c r="F520" s="33" t="s">
        <v>1352</v>
      </c>
      <c r="G520" s="33"/>
      <c r="H520" s="33" t="s">
        <v>1416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</row>
    <row r="521" spans="1:42" ht="15.75" thickBot="1" x14ac:dyDescent="0.3">
      <c r="A521" s="133" t="s">
        <v>1353</v>
      </c>
      <c r="B521" s="134" t="s">
        <v>1411</v>
      </c>
      <c r="C521" s="127" t="s">
        <v>1539</v>
      </c>
      <c r="D521" t="s">
        <v>1425</v>
      </c>
      <c r="E521" s="33" t="s">
        <v>1373</v>
      </c>
      <c r="F521" s="33" t="s">
        <v>1352</v>
      </c>
      <c r="G521" s="33"/>
      <c r="H521" s="79" t="s">
        <v>1421</v>
      </c>
      <c r="I521" s="34">
        <f t="shared" si="73"/>
        <v>28</v>
      </c>
      <c r="J521" s="34">
        <f t="shared" si="74"/>
        <v>0</v>
      </c>
      <c r="K521" s="35">
        <f t="shared" si="75"/>
        <v>1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</row>
    <row r="522" spans="1:42" ht="15.75" thickBot="1" x14ac:dyDescent="0.3">
      <c r="A522" s="133" t="s">
        <v>1353</v>
      </c>
      <c r="B522" s="134" t="s">
        <v>1412</v>
      </c>
      <c r="C522" s="127" t="s">
        <v>1539</v>
      </c>
      <c r="D522" t="s">
        <v>1425</v>
      </c>
      <c r="E522" s="33" t="s">
        <v>1351</v>
      </c>
      <c r="F522" s="33" t="s">
        <v>1352</v>
      </c>
      <c r="G522" s="33"/>
      <c r="H522" s="33" t="s">
        <v>1417</v>
      </c>
      <c r="I522" s="34">
        <f t="shared" si="73"/>
        <v>28</v>
      </c>
      <c r="J522" s="34">
        <f t="shared" si="74"/>
        <v>0</v>
      </c>
      <c r="K522" s="35">
        <f t="shared" si="75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</row>
    <row r="523" spans="1:42" ht="15.75" thickBot="1" x14ac:dyDescent="0.3">
      <c r="A523" t="s">
        <v>1353</v>
      </c>
      <c r="B523" s="33" t="s">
        <v>1413</v>
      </c>
      <c r="C523" s="127" t="s">
        <v>1539</v>
      </c>
      <c r="D523" t="s">
        <v>1424</v>
      </c>
      <c r="E523" s="33" t="s">
        <v>1373</v>
      </c>
      <c r="F523" s="33" t="s">
        <v>1352</v>
      </c>
      <c r="G523" s="33"/>
      <c r="H523" s="79" t="s">
        <v>1422</v>
      </c>
      <c r="I523" s="34">
        <f t="shared" si="73"/>
        <v>7</v>
      </c>
      <c r="J523" s="34">
        <f t="shared" si="74"/>
        <v>21</v>
      </c>
      <c r="K523" s="35">
        <f t="shared" si="75"/>
        <v>0.25</v>
      </c>
      <c r="L523" s="84"/>
      <c r="M523" s="84" t="s">
        <v>1590</v>
      </c>
      <c r="N523" s="84" t="s">
        <v>1590</v>
      </c>
      <c r="O523" s="84" t="s">
        <v>1590</v>
      </c>
      <c r="P523" s="84"/>
      <c r="Q523" s="84" t="s">
        <v>1590</v>
      </c>
      <c r="R523" s="84"/>
      <c r="S523" s="84" t="s">
        <v>1590</v>
      </c>
      <c r="T523" s="84" t="s">
        <v>1590</v>
      </c>
      <c r="U523" s="84" t="s">
        <v>1590</v>
      </c>
      <c r="V523" s="84" t="s">
        <v>1590</v>
      </c>
      <c r="W523" s="84" t="s">
        <v>1590</v>
      </c>
      <c r="X523" s="84" t="s">
        <v>1590</v>
      </c>
      <c r="Y523" s="84" t="s">
        <v>1590</v>
      </c>
      <c r="Z523" s="84" t="s">
        <v>1590</v>
      </c>
      <c r="AA523" s="84" t="s">
        <v>1590</v>
      </c>
      <c r="AB523" s="84" t="s">
        <v>1590</v>
      </c>
      <c r="AC523" s="84" t="s">
        <v>1590</v>
      </c>
      <c r="AD523" s="84"/>
      <c r="AE523" s="84" t="s">
        <v>1590</v>
      </c>
      <c r="AF523" s="84" t="s">
        <v>1590</v>
      </c>
      <c r="AG523" s="84" t="s">
        <v>1590</v>
      </c>
      <c r="AH523" s="84" t="s">
        <v>1590</v>
      </c>
      <c r="AI523" s="84" t="s">
        <v>1590</v>
      </c>
      <c r="AJ523" s="84" t="s">
        <v>1590</v>
      </c>
      <c r="AK523" s="84"/>
      <c r="AL523" s="84"/>
      <c r="AM523" s="84"/>
      <c r="AN523" s="84"/>
      <c r="AO523" s="84"/>
      <c r="AP523" s="84"/>
    </row>
    <row r="524" spans="1:42" ht="15.75" thickBot="1" x14ac:dyDescent="0.3">
      <c r="A524" t="s">
        <v>1353</v>
      </c>
      <c r="B524" s="33" t="s">
        <v>1414</v>
      </c>
      <c r="C524" s="127" t="s">
        <v>1539</v>
      </c>
      <c r="D524" t="s">
        <v>1424</v>
      </c>
      <c r="E524" s="33" t="s">
        <v>1351</v>
      </c>
      <c r="F524" s="33" t="s">
        <v>1352</v>
      </c>
      <c r="G524" s="33"/>
      <c r="H524" s="33" t="s">
        <v>1418</v>
      </c>
      <c r="I524" s="34">
        <f t="shared" si="73"/>
        <v>7</v>
      </c>
      <c r="J524" s="34">
        <f t="shared" si="74"/>
        <v>21</v>
      </c>
      <c r="K524" s="35">
        <f t="shared" si="75"/>
        <v>0.25</v>
      </c>
      <c r="L524" s="84"/>
      <c r="M524" s="84" t="s">
        <v>1590</v>
      </c>
      <c r="N524" s="84" t="s">
        <v>1590</v>
      </c>
      <c r="O524" s="84" t="s">
        <v>1590</v>
      </c>
      <c r="P524" s="84"/>
      <c r="Q524" s="84" t="s">
        <v>1590</v>
      </c>
      <c r="R524" s="84"/>
      <c r="S524" s="84" t="s">
        <v>1590</v>
      </c>
      <c r="T524" s="84" t="s">
        <v>1590</v>
      </c>
      <c r="U524" s="84" t="s">
        <v>1590</v>
      </c>
      <c r="V524" s="84" t="s">
        <v>1590</v>
      </c>
      <c r="W524" s="84" t="s">
        <v>1590</v>
      </c>
      <c r="X524" s="84" t="s">
        <v>1590</v>
      </c>
      <c r="Y524" s="84" t="s">
        <v>1590</v>
      </c>
      <c r="Z524" s="84" t="s">
        <v>1590</v>
      </c>
      <c r="AA524" s="84" t="s">
        <v>1590</v>
      </c>
      <c r="AB524" s="84" t="s">
        <v>1590</v>
      </c>
      <c r="AC524" s="84" t="s">
        <v>1590</v>
      </c>
      <c r="AD524" s="84"/>
      <c r="AE524" s="84" t="s">
        <v>1590</v>
      </c>
      <c r="AF524" s="84" t="s">
        <v>1590</v>
      </c>
      <c r="AG524" s="84" t="s">
        <v>1590</v>
      </c>
      <c r="AH524" s="84" t="s">
        <v>1590</v>
      </c>
      <c r="AI524" s="84" t="s">
        <v>1590</v>
      </c>
      <c r="AJ524" s="84" t="s">
        <v>1590</v>
      </c>
      <c r="AK524" s="84"/>
      <c r="AL524" s="84"/>
      <c r="AM524" s="84"/>
      <c r="AN524" s="84"/>
      <c r="AO524" s="84"/>
      <c r="AP524" s="84"/>
    </row>
    <row r="525" spans="1:42" ht="15.75" thickBot="1" x14ac:dyDescent="0.3">
      <c r="A525" s="133" t="s">
        <v>1353</v>
      </c>
      <c r="B525" s="134" t="s">
        <v>1534</v>
      </c>
      <c r="C525" s="127" t="s">
        <v>1539</v>
      </c>
      <c r="D525" t="s">
        <v>1536</v>
      </c>
      <c r="E525" s="33" t="s">
        <v>1373</v>
      </c>
      <c r="F525" s="33" t="s">
        <v>1352</v>
      </c>
      <c r="G525" s="33"/>
      <c r="H525" s="33"/>
      <c r="I525" s="34">
        <f t="shared" si="73"/>
        <v>7</v>
      </c>
      <c r="J525" s="34">
        <f t="shared" si="74"/>
        <v>21</v>
      </c>
      <c r="K525" s="35">
        <f t="shared" si="75"/>
        <v>0.25</v>
      </c>
      <c r="L525" s="84"/>
      <c r="M525" s="86" t="s">
        <v>1590</v>
      </c>
      <c r="N525" s="84" t="s">
        <v>1590</v>
      </c>
      <c r="O525" s="84" t="s">
        <v>1590</v>
      </c>
      <c r="P525" s="84"/>
      <c r="Q525" s="84" t="s">
        <v>1590</v>
      </c>
      <c r="R525" s="84"/>
      <c r="S525" s="84" t="s">
        <v>1590</v>
      </c>
      <c r="T525" s="84" t="s">
        <v>1590</v>
      </c>
      <c r="U525" s="84" t="s">
        <v>1590</v>
      </c>
      <c r="V525" s="84" t="s">
        <v>1590</v>
      </c>
      <c r="W525" s="84" t="s">
        <v>1590</v>
      </c>
      <c r="X525" s="84" t="s">
        <v>1590</v>
      </c>
      <c r="Y525" s="84" t="s">
        <v>1590</v>
      </c>
      <c r="Z525" s="84" t="s">
        <v>1590</v>
      </c>
      <c r="AA525" s="84" t="s">
        <v>1590</v>
      </c>
      <c r="AB525" s="84" t="s">
        <v>1590</v>
      </c>
      <c r="AC525" s="84" t="s">
        <v>1590</v>
      </c>
      <c r="AD525" s="84"/>
      <c r="AE525" s="84" t="s">
        <v>1590</v>
      </c>
      <c r="AF525" s="84" t="s">
        <v>1590</v>
      </c>
      <c r="AG525" s="84" t="s">
        <v>1590</v>
      </c>
      <c r="AH525" s="84" t="s">
        <v>1590</v>
      </c>
      <c r="AI525" s="84" t="s">
        <v>1590</v>
      </c>
      <c r="AJ525" s="84" t="s">
        <v>1590</v>
      </c>
      <c r="AK525" s="86"/>
      <c r="AL525" s="84"/>
      <c r="AM525" s="84"/>
      <c r="AN525" s="86"/>
      <c r="AO525" s="86"/>
      <c r="AP525" s="86"/>
    </row>
    <row r="526" spans="1:42" ht="15.75" thickBot="1" x14ac:dyDescent="0.3">
      <c r="A526" s="133" t="s">
        <v>1353</v>
      </c>
      <c r="B526" s="134" t="s">
        <v>1535</v>
      </c>
      <c r="C526" s="127" t="s">
        <v>1539</v>
      </c>
      <c r="D526" t="s">
        <v>1536</v>
      </c>
      <c r="E526" s="33" t="s">
        <v>1351</v>
      </c>
      <c r="F526" s="33" t="s">
        <v>1352</v>
      </c>
      <c r="G526" s="33"/>
      <c r="H526" s="33"/>
      <c r="I526" s="34">
        <f t="shared" si="73"/>
        <v>13</v>
      </c>
      <c r="J526" s="34">
        <f t="shared" si="74"/>
        <v>15</v>
      </c>
      <c r="K526" s="35">
        <f t="shared" si="75"/>
        <v>0.4642857142857143</v>
      </c>
      <c r="L526" s="84"/>
      <c r="M526" s="86" t="s">
        <v>1590</v>
      </c>
      <c r="N526" s="84" t="s">
        <v>1590</v>
      </c>
      <c r="O526" s="84" t="s">
        <v>1590</v>
      </c>
      <c r="P526" s="84"/>
      <c r="Q526" s="84" t="s">
        <v>1590</v>
      </c>
      <c r="R526" s="84"/>
      <c r="S526" s="84" t="s">
        <v>1590</v>
      </c>
      <c r="T526" s="84" t="s">
        <v>1590</v>
      </c>
      <c r="U526" s="84" t="s">
        <v>1590</v>
      </c>
      <c r="V526" s="84" t="s">
        <v>1590</v>
      </c>
      <c r="W526" s="84" t="s">
        <v>1590</v>
      </c>
      <c r="X526" s="84" t="s">
        <v>1590</v>
      </c>
      <c r="Y526" s="84" t="s">
        <v>1590</v>
      </c>
      <c r="Z526" s="84" t="s">
        <v>1590</v>
      </c>
      <c r="AA526" s="84" t="s">
        <v>1590</v>
      </c>
      <c r="AB526" s="84" t="s">
        <v>1590</v>
      </c>
      <c r="AC526" s="84" t="s">
        <v>1590</v>
      </c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  <c r="AN526" s="86"/>
      <c r="AO526" s="86"/>
      <c r="AP526" s="86"/>
    </row>
    <row r="527" spans="1:42" ht="15.75" thickBot="1" x14ac:dyDescent="0.3">
      <c r="A527" t="s">
        <v>1353</v>
      </c>
      <c r="B527" s="33" t="s">
        <v>1428</v>
      </c>
      <c r="C527" s="127" t="s">
        <v>1539</v>
      </c>
      <c r="D527" t="s">
        <v>1455</v>
      </c>
      <c r="E527" s="33" t="s">
        <v>1373</v>
      </c>
      <c r="F527" s="33" t="s">
        <v>1352</v>
      </c>
      <c r="G527" s="33"/>
      <c r="H527" s="33" t="s">
        <v>1449</v>
      </c>
      <c r="I527" s="34">
        <f t="shared" ref="I527:I539" si="76">COUNTIF(L527:AM527,"")</f>
        <v>28</v>
      </c>
      <c r="J527" s="34">
        <f t="shared" ref="J527:J539" si="77">COUNTIF(L527:AM527,"APAGADO")</f>
        <v>0</v>
      </c>
      <c r="K527" s="35">
        <f t="shared" ref="K527:K539" si="78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  <c r="AN527" s="86"/>
      <c r="AO527" s="86"/>
      <c r="AP527" s="86"/>
    </row>
    <row r="528" spans="1:42" ht="15.75" thickBot="1" x14ac:dyDescent="0.3">
      <c r="A528" t="s">
        <v>1353</v>
      </c>
      <c r="B528" s="33" t="s">
        <v>1447</v>
      </c>
      <c r="C528" s="127" t="s">
        <v>1539</v>
      </c>
      <c r="D528" t="s">
        <v>1455</v>
      </c>
      <c r="E528" s="33" t="s">
        <v>1351</v>
      </c>
      <c r="F528" s="33" t="s">
        <v>1352</v>
      </c>
      <c r="G528" s="33"/>
      <c r="H528" s="79" t="s">
        <v>1450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  <c r="AN528" s="86"/>
      <c r="AO528" s="86"/>
      <c r="AP528" s="86"/>
    </row>
    <row r="529" spans="1:42" ht="15.75" thickBot="1" x14ac:dyDescent="0.3">
      <c r="A529" s="133" t="s">
        <v>1353</v>
      </c>
      <c r="B529" s="134" t="s">
        <v>1429</v>
      </c>
      <c r="C529" s="127" t="s">
        <v>1539</v>
      </c>
      <c r="D529" t="s">
        <v>1454</v>
      </c>
      <c r="E529" s="33" t="s">
        <v>1373</v>
      </c>
      <c r="F529" s="33" t="s">
        <v>1352</v>
      </c>
      <c r="G529" s="33"/>
      <c r="H529" s="33" t="s">
        <v>1451</v>
      </c>
      <c r="I529" s="34">
        <f t="shared" si="76"/>
        <v>28</v>
      </c>
      <c r="J529" s="34">
        <f t="shared" si="77"/>
        <v>0</v>
      </c>
      <c r="K529" s="35">
        <f t="shared" si="78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  <c r="AN529" s="86"/>
      <c r="AO529" s="86"/>
      <c r="AP529" s="86"/>
    </row>
    <row r="530" spans="1:42" ht="15.75" thickBot="1" x14ac:dyDescent="0.3">
      <c r="A530" s="133" t="s">
        <v>1353</v>
      </c>
      <c r="B530" s="134" t="s">
        <v>1430</v>
      </c>
      <c r="C530" s="127" t="s">
        <v>1539</v>
      </c>
      <c r="D530" t="s">
        <v>1454</v>
      </c>
      <c r="E530" s="33" t="s">
        <v>1351</v>
      </c>
      <c r="F530" s="33" t="s">
        <v>1352</v>
      </c>
      <c r="G530" s="33"/>
      <c r="H530" s="79" t="s">
        <v>1452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  <c r="AN530" s="86"/>
      <c r="AO530" s="86"/>
      <c r="AP530" s="86"/>
    </row>
    <row r="531" spans="1:42" ht="15.75" thickBot="1" x14ac:dyDescent="0.3">
      <c r="A531" s="133" t="s">
        <v>1353</v>
      </c>
      <c r="B531" s="134" t="s">
        <v>1431</v>
      </c>
      <c r="C531" s="127" t="s">
        <v>1539</v>
      </c>
      <c r="D531" t="s">
        <v>1456</v>
      </c>
      <c r="E531" s="33" t="s">
        <v>1373</v>
      </c>
      <c r="F531" s="33" t="s">
        <v>1352</v>
      </c>
      <c r="G531" s="33"/>
      <c r="H531" s="33" t="s">
        <v>1457</v>
      </c>
      <c r="I531" s="34">
        <f t="shared" si="76"/>
        <v>23</v>
      </c>
      <c r="J531" s="34">
        <f t="shared" si="77"/>
        <v>5</v>
      </c>
      <c r="K531" s="35">
        <f t="shared" si="78"/>
        <v>0.8214285714285714</v>
      </c>
      <c r="L531" s="84"/>
      <c r="M531" s="86" t="s">
        <v>1590</v>
      </c>
      <c r="N531" s="84" t="s">
        <v>1590</v>
      </c>
      <c r="O531" s="84" t="s">
        <v>1590</v>
      </c>
      <c r="P531" s="84"/>
      <c r="Q531" s="84" t="s">
        <v>1590</v>
      </c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 t="s">
        <v>1590</v>
      </c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  <c r="AN531" s="86"/>
      <c r="AO531" s="86"/>
      <c r="AP531" s="86"/>
    </row>
    <row r="532" spans="1:42" ht="15.75" thickBot="1" x14ac:dyDescent="0.3">
      <c r="A532" s="133" t="s">
        <v>1353</v>
      </c>
      <c r="B532" s="134" t="s">
        <v>1432</v>
      </c>
      <c r="C532" s="127" t="s">
        <v>1539</v>
      </c>
      <c r="D532" t="s">
        <v>1456</v>
      </c>
      <c r="E532" s="33" t="s">
        <v>1351</v>
      </c>
      <c r="F532" s="33" t="s">
        <v>1352</v>
      </c>
      <c r="G532" s="33"/>
      <c r="H532" s="79" t="s">
        <v>1458</v>
      </c>
      <c r="I532" s="34">
        <f t="shared" si="76"/>
        <v>12</v>
      </c>
      <c r="J532" s="34">
        <f t="shared" si="77"/>
        <v>16</v>
      </c>
      <c r="K532" s="35">
        <f t="shared" si="78"/>
        <v>0.42857142857142855</v>
      </c>
      <c r="L532" s="84"/>
      <c r="M532" s="86"/>
      <c r="N532" s="84"/>
      <c r="O532" s="84"/>
      <c r="P532" s="84"/>
      <c r="Q532" s="84"/>
      <c r="R532" s="84"/>
      <c r="S532" s="84" t="s">
        <v>1590</v>
      </c>
      <c r="T532" s="84" t="s">
        <v>1590</v>
      </c>
      <c r="U532" s="84" t="s">
        <v>1590</v>
      </c>
      <c r="V532" s="84" t="s">
        <v>1590</v>
      </c>
      <c r="W532" s="84" t="s">
        <v>1590</v>
      </c>
      <c r="X532" s="84" t="s">
        <v>1590</v>
      </c>
      <c r="Y532" s="84" t="s">
        <v>1590</v>
      </c>
      <c r="Z532" s="84" t="s">
        <v>1590</v>
      </c>
      <c r="AA532" s="84" t="s">
        <v>1590</v>
      </c>
      <c r="AB532" s="84"/>
      <c r="AC532" s="84" t="s">
        <v>1590</v>
      </c>
      <c r="AD532" s="84"/>
      <c r="AE532" s="84" t="s">
        <v>1590</v>
      </c>
      <c r="AF532" s="84" t="s">
        <v>1590</v>
      </c>
      <c r="AG532" s="84" t="s">
        <v>1590</v>
      </c>
      <c r="AH532" s="84" t="s">
        <v>1590</v>
      </c>
      <c r="AI532" s="84" t="s">
        <v>1590</v>
      </c>
      <c r="AJ532" s="84" t="s">
        <v>1590</v>
      </c>
      <c r="AK532" s="86"/>
      <c r="AL532" s="84"/>
      <c r="AM532" s="84"/>
      <c r="AN532" s="86"/>
      <c r="AO532" s="86"/>
      <c r="AP532" s="86"/>
    </row>
    <row r="533" spans="1:42" ht="15.75" thickBot="1" x14ac:dyDescent="0.3">
      <c r="A533" t="s">
        <v>1353</v>
      </c>
      <c r="B533" s="33" t="s">
        <v>1433</v>
      </c>
      <c r="C533" s="127" t="s">
        <v>1539</v>
      </c>
      <c r="D533" t="s">
        <v>1453</v>
      </c>
      <c r="E533" s="33" t="s">
        <v>1373</v>
      </c>
      <c r="F533" s="33" t="s">
        <v>1352</v>
      </c>
      <c r="G533" s="33"/>
      <c r="H533" s="33" t="s">
        <v>1459</v>
      </c>
      <c r="I533" s="34">
        <f t="shared" si="76"/>
        <v>28</v>
      </c>
      <c r="J533" s="34">
        <f t="shared" si="77"/>
        <v>0</v>
      </c>
      <c r="K533" s="35">
        <f t="shared" si="78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  <c r="AN533" s="86"/>
      <c r="AO533" s="86"/>
      <c r="AP533" s="86"/>
    </row>
    <row r="534" spans="1:42" ht="15.75" thickBot="1" x14ac:dyDescent="0.3">
      <c r="A534" t="s">
        <v>1353</v>
      </c>
      <c r="B534" s="33" t="s">
        <v>1434</v>
      </c>
      <c r="C534" s="127" t="s">
        <v>1539</v>
      </c>
      <c r="D534" t="s">
        <v>1453</v>
      </c>
      <c r="E534" s="33" t="s">
        <v>1351</v>
      </c>
      <c r="F534" s="33" t="s">
        <v>1352</v>
      </c>
      <c r="G534" s="33"/>
      <c r="H534" s="79" t="s">
        <v>1460</v>
      </c>
      <c r="I534" s="34">
        <f t="shared" si="76"/>
        <v>28</v>
      </c>
      <c r="J534" s="34">
        <f t="shared" si="77"/>
        <v>0</v>
      </c>
      <c r="K534" s="35">
        <f t="shared" si="78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  <c r="AN534" s="86"/>
      <c r="AO534" s="86"/>
      <c r="AP534" s="86"/>
    </row>
    <row r="535" spans="1:42" ht="15.75" thickBot="1" x14ac:dyDescent="0.3">
      <c r="A535" t="s">
        <v>1353</v>
      </c>
      <c r="B535" s="33" t="s">
        <v>1435</v>
      </c>
      <c r="C535" s="127" t="s">
        <v>1539</v>
      </c>
      <c r="D535" t="s">
        <v>1461</v>
      </c>
      <c r="E535" s="33" t="s">
        <v>1373</v>
      </c>
      <c r="F535" s="33" t="s">
        <v>1352</v>
      </c>
      <c r="G535" s="33"/>
      <c r="H535" s="33" t="s">
        <v>1462</v>
      </c>
      <c r="I535" s="34">
        <f t="shared" si="76"/>
        <v>7</v>
      </c>
      <c r="J535" s="34">
        <f t="shared" si="77"/>
        <v>21</v>
      </c>
      <c r="K535" s="35">
        <f t="shared" si="78"/>
        <v>0.25</v>
      </c>
      <c r="L535" s="84"/>
      <c r="M535" s="86" t="s">
        <v>1590</v>
      </c>
      <c r="N535" s="84" t="s">
        <v>1590</v>
      </c>
      <c r="O535" s="84" t="s">
        <v>1590</v>
      </c>
      <c r="P535" s="84"/>
      <c r="Q535" s="84" t="s">
        <v>1590</v>
      </c>
      <c r="R535" s="84"/>
      <c r="S535" s="84" t="s">
        <v>1590</v>
      </c>
      <c r="T535" s="84" t="s">
        <v>1590</v>
      </c>
      <c r="U535" s="84" t="s">
        <v>1590</v>
      </c>
      <c r="V535" s="84" t="s">
        <v>1590</v>
      </c>
      <c r="W535" s="84" t="s">
        <v>1590</v>
      </c>
      <c r="X535" s="84" t="s">
        <v>1590</v>
      </c>
      <c r="Y535" s="84" t="s">
        <v>1590</v>
      </c>
      <c r="Z535" s="84" t="s">
        <v>1590</v>
      </c>
      <c r="AA535" s="84" t="s">
        <v>1590</v>
      </c>
      <c r="AB535" s="84" t="s">
        <v>1590</v>
      </c>
      <c r="AC535" s="84" t="s">
        <v>1590</v>
      </c>
      <c r="AD535" s="84"/>
      <c r="AE535" s="84" t="s">
        <v>1590</v>
      </c>
      <c r="AF535" s="84" t="s">
        <v>1590</v>
      </c>
      <c r="AG535" s="84" t="s">
        <v>1590</v>
      </c>
      <c r="AH535" s="84" t="s">
        <v>1590</v>
      </c>
      <c r="AI535" s="84" t="s">
        <v>1590</v>
      </c>
      <c r="AJ535" s="84" t="s">
        <v>1590</v>
      </c>
      <c r="AK535" s="86"/>
      <c r="AL535" s="84"/>
      <c r="AM535" s="84"/>
      <c r="AN535" s="86"/>
      <c r="AO535" s="86"/>
      <c r="AP535" s="86"/>
    </row>
    <row r="536" spans="1:42" ht="15.75" thickBot="1" x14ac:dyDescent="0.3">
      <c r="A536" t="s">
        <v>1353</v>
      </c>
      <c r="B536" s="33" t="s">
        <v>1436</v>
      </c>
      <c r="C536" s="127" t="s">
        <v>1539</v>
      </c>
      <c r="D536" t="s">
        <v>1461</v>
      </c>
      <c r="E536" s="33" t="s">
        <v>1351</v>
      </c>
      <c r="F536" s="33" t="s">
        <v>1352</v>
      </c>
      <c r="G536" s="33"/>
      <c r="H536" s="79" t="s">
        <v>1463</v>
      </c>
      <c r="I536" s="34">
        <f t="shared" si="76"/>
        <v>7</v>
      </c>
      <c r="J536" s="34">
        <f t="shared" si="77"/>
        <v>21</v>
      </c>
      <c r="K536" s="35">
        <f t="shared" si="78"/>
        <v>0.25</v>
      </c>
      <c r="L536" s="84"/>
      <c r="M536" s="86" t="s">
        <v>1590</v>
      </c>
      <c r="N536" s="84" t="s">
        <v>1590</v>
      </c>
      <c r="O536" s="84" t="s">
        <v>1590</v>
      </c>
      <c r="P536" s="84"/>
      <c r="Q536" s="84" t="s">
        <v>1590</v>
      </c>
      <c r="R536" s="84"/>
      <c r="S536" s="84" t="s">
        <v>1590</v>
      </c>
      <c r="T536" s="84" t="s">
        <v>1590</v>
      </c>
      <c r="U536" s="84" t="s">
        <v>1590</v>
      </c>
      <c r="V536" s="84" t="s">
        <v>1590</v>
      </c>
      <c r="W536" s="84" t="s">
        <v>1590</v>
      </c>
      <c r="X536" s="84" t="s">
        <v>1590</v>
      </c>
      <c r="Y536" s="84" t="s">
        <v>1590</v>
      </c>
      <c r="Z536" s="84" t="s">
        <v>1590</v>
      </c>
      <c r="AA536" s="84" t="s">
        <v>1590</v>
      </c>
      <c r="AB536" s="84" t="s">
        <v>1590</v>
      </c>
      <c r="AC536" s="84" t="s">
        <v>1590</v>
      </c>
      <c r="AD536" s="84"/>
      <c r="AE536" s="84" t="s">
        <v>1590</v>
      </c>
      <c r="AF536" s="84" t="s">
        <v>1590</v>
      </c>
      <c r="AG536" s="84" t="s">
        <v>1590</v>
      </c>
      <c r="AH536" s="84" t="s">
        <v>1590</v>
      </c>
      <c r="AI536" s="84" t="s">
        <v>1590</v>
      </c>
      <c r="AJ536" s="84" t="s">
        <v>1590</v>
      </c>
      <c r="AK536" s="86"/>
      <c r="AL536" s="84"/>
      <c r="AM536" s="84"/>
      <c r="AN536" s="86"/>
      <c r="AO536" s="86"/>
      <c r="AP536" s="86"/>
    </row>
    <row r="537" spans="1:42" ht="15.75" thickBot="1" x14ac:dyDescent="0.3">
      <c r="A537" t="s">
        <v>1353</v>
      </c>
      <c r="B537" s="33" t="s">
        <v>1437</v>
      </c>
      <c r="C537" s="127" t="s">
        <v>1539</v>
      </c>
      <c r="D537" t="s">
        <v>1464</v>
      </c>
      <c r="E537" s="33" t="s">
        <v>1373</v>
      </c>
      <c r="F537" s="33" t="s">
        <v>1352</v>
      </c>
      <c r="G537" s="33"/>
      <c r="H537" s="33" t="s">
        <v>1465</v>
      </c>
      <c r="I537" s="34">
        <f t="shared" si="76"/>
        <v>28</v>
      </c>
      <c r="J537" s="34">
        <f t="shared" si="77"/>
        <v>0</v>
      </c>
      <c r="K537" s="35">
        <f t="shared" si="78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  <c r="AN537" s="86"/>
      <c r="AO537" s="86"/>
      <c r="AP537" s="86"/>
    </row>
    <row r="538" spans="1:42" ht="15.75" thickBot="1" x14ac:dyDescent="0.3">
      <c r="A538" t="s">
        <v>1353</v>
      </c>
      <c r="B538" s="33" t="s">
        <v>1438</v>
      </c>
      <c r="C538" s="127" t="s">
        <v>1539</v>
      </c>
      <c r="D538" t="s">
        <v>1464</v>
      </c>
      <c r="E538" s="33" t="s">
        <v>1351</v>
      </c>
      <c r="F538" s="33" t="s">
        <v>1352</v>
      </c>
      <c r="G538" s="33"/>
      <c r="H538" s="79" t="s">
        <v>1466</v>
      </c>
      <c r="I538" s="34">
        <f t="shared" si="76"/>
        <v>28</v>
      </c>
      <c r="J538" s="34">
        <f t="shared" si="77"/>
        <v>0</v>
      </c>
      <c r="K538" s="35">
        <f t="shared" si="78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  <c r="AN538" s="86"/>
      <c r="AO538" s="86"/>
      <c r="AP538" s="86"/>
    </row>
    <row r="539" spans="1:42" ht="15.75" thickBot="1" x14ac:dyDescent="0.3">
      <c r="A539" s="133" t="s">
        <v>1353</v>
      </c>
      <c r="B539" s="134" t="s">
        <v>1439</v>
      </c>
      <c r="C539" s="127" t="s">
        <v>1539</v>
      </c>
      <c r="D539" t="s">
        <v>1467</v>
      </c>
      <c r="E539" s="33" t="s">
        <v>1373</v>
      </c>
      <c r="F539" s="33" t="s">
        <v>1352</v>
      </c>
      <c r="G539" s="33"/>
      <c r="H539" s="33" t="s">
        <v>1468</v>
      </c>
      <c r="I539" s="34">
        <f t="shared" si="76"/>
        <v>7</v>
      </c>
      <c r="J539" s="34">
        <f t="shared" si="77"/>
        <v>21</v>
      </c>
      <c r="K539" s="35">
        <f t="shared" si="78"/>
        <v>0.25</v>
      </c>
      <c r="L539" s="84"/>
      <c r="M539" s="86" t="s">
        <v>1590</v>
      </c>
      <c r="N539" s="84" t="s">
        <v>1590</v>
      </c>
      <c r="O539" s="84" t="s">
        <v>1590</v>
      </c>
      <c r="P539" s="84"/>
      <c r="Q539" s="84" t="s">
        <v>1590</v>
      </c>
      <c r="R539" s="84"/>
      <c r="S539" s="84" t="s">
        <v>1590</v>
      </c>
      <c r="T539" s="84" t="s">
        <v>1590</v>
      </c>
      <c r="U539" s="84" t="s">
        <v>1590</v>
      </c>
      <c r="V539" s="84" t="s">
        <v>1590</v>
      </c>
      <c r="W539" s="84" t="s">
        <v>1590</v>
      </c>
      <c r="X539" s="84" t="s">
        <v>1590</v>
      </c>
      <c r="Y539" s="84" t="s">
        <v>1590</v>
      </c>
      <c r="Z539" s="84" t="s">
        <v>1590</v>
      </c>
      <c r="AA539" s="84" t="s">
        <v>1590</v>
      </c>
      <c r="AB539" s="84" t="s">
        <v>1590</v>
      </c>
      <c r="AC539" s="84" t="s">
        <v>1590</v>
      </c>
      <c r="AD539" s="84"/>
      <c r="AE539" s="84" t="s">
        <v>1590</v>
      </c>
      <c r="AF539" s="84" t="s">
        <v>1590</v>
      </c>
      <c r="AG539" s="84" t="s">
        <v>1590</v>
      </c>
      <c r="AH539" s="84" t="s">
        <v>1590</v>
      </c>
      <c r="AI539" s="84" t="s">
        <v>1590</v>
      </c>
      <c r="AJ539" s="84" t="s">
        <v>1590</v>
      </c>
      <c r="AK539" s="86"/>
      <c r="AL539" s="84"/>
      <c r="AM539" s="84"/>
      <c r="AN539" s="86"/>
      <c r="AO539" s="86"/>
      <c r="AP539" s="86"/>
    </row>
    <row r="540" spans="1:42" ht="15.75" thickBot="1" x14ac:dyDescent="0.3">
      <c r="A540" s="133" t="s">
        <v>1353</v>
      </c>
      <c r="B540" s="134" t="s">
        <v>1440</v>
      </c>
      <c r="C540" s="127" t="s">
        <v>1539</v>
      </c>
      <c r="D540" t="s">
        <v>1467</v>
      </c>
      <c r="E540" s="33" t="s">
        <v>1351</v>
      </c>
      <c r="F540" s="33" t="s">
        <v>1352</v>
      </c>
      <c r="G540" s="33"/>
      <c r="H540" s="79" t="s">
        <v>1469</v>
      </c>
      <c r="I540" s="34">
        <f t="shared" ref="I540:I546" si="79">COUNTIF(L540:AM540,"")</f>
        <v>7</v>
      </c>
      <c r="J540" s="34">
        <f t="shared" ref="J540:J546" si="80">COUNTIF(L540:AM540,"APAGADO")</f>
        <v>21</v>
      </c>
      <c r="K540" s="35">
        <f t="shared" ref="K540:K546" si="81">(I540)/(J540+I540)</f>
        <v>0.25</v>
      </c>
      <c r="L540" s="84"/>
      <c r="M540" s="86" t="s">
        <v>1590</v>
      </c>
      <c r="N540" s="84" t="s">
        <v>1590</v>
      </c>
      <c r="O540" s="84" t="s">
        <v>1590</v>
      </c>
      <c r="P540" s="84"/>
      <c r="Q540" s="84" t="s">
        <v>1590</v>
      </c>
      <c r="R540" s="84"/>
      <c r="S540" s="84" t="s">
        <v>1590</v>
      </c>
      <c r="T540" s="84" t="s">
        <v>1590</v>
      </c>
      <c r="U540" s="84" t="s">
        <v>1590</v>
      </c>
      <c r="V540" s="84" t="s">
        <v>1590</v>
      </c>
      <c r="W540" s="84" t="s">
        <v>1590</v>
      </c>
      <c r="X540" s="84" t="s">
        <v>1590</v>
      </c>
      <c r="Y540" s="84" t="s">
        <v>1590</v>
      </c>
      <c r="Z540" s="84" t="s">
        <v>1590</v>
      </c>
      <c r="AA540" s="84" t="s">
        <v>1590</v>
      </c>
      <c r="AB540" s="84" t="s">
        <v>1590</v>
      </c>
      <c r="AC540" s="84" t="s">
        <v>1590</v>
      </c>
      <c r="AD540" s="84"/>
      <c r="AE540" s="84" t="s">
        <v>1590</v>
      </c>
      <c r="AF540" s="84" t="s">
        <v>1590</v>
      </c>
      <c r="AG540" s="84" t="s">
        <v>1590</v>
      </c>
      <c r="AH540" s="84" t="s">
        <v>1590</v>
      </c>
      <c r="AI540" s="84" t="s">
        <v>1590</v>
      </c>
      <c r="AJ540" s="84" t="s">
        <v>1590</v>
      </c>
      <c r="AK540" s="86"/>
      <c r="AL540" s="84"/>
      <c r="AM540" s="84"/>
      <c r="AN540" s="86"/>
      <c r="AO540" s="86"/>
      <c r="AP540" s="86"/>
    </row>
    <row r="541" spans="1:42" ht="15.75" thickBot="1" x14ac:dyDescent="0.3">
      <c r="A541" t="s">
        <v>1353</v>
      </c>
      <c r="B541" s="33" t="s">
        <v>1441</v>
      </c>
      <c r="C541" s="127" t="s">
        <v>1539</v>
      </c>
      <c r="D541" t="s">
        <v>1470</v>
      </c>
      <c r="E541" s="33" t="s">
        <v>1373</v>
      </c>
      <c r="F541" s="33" t="s">
        <v>1352</v>
      </c>
      <c r="G541" s="33"/>
      <c r="H541" s="33" t="s">
        <v>1471</v>
      </c>
      <c r="I541" s="34">
        <f t="shared" si="79"/>
        <v>28</v>
      </c>
      <c r="J541" s="34">
        <f t="shared" si="80"/>
        <v>0</v>
      </c>
      <c r="K541" s="35">
        <f t="shared" si="81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  <c r="AN541" s="86"/>
      <c r="AO541" s="86"/>
      <c r="AP541" s="86"/>
    </row>
    <row r="542" spans="1:42" ht="15.75" thickBot="1" x14ac:dyDescent="0.3">
      <c r="A542" t="s">
        <v>1353</v>
      </c>
      <c r="B542" s="33" t="s">
        <v>1442</v>
      </c>
      <c r="C542" s="127" t="s">
        <v>1539</v>
      </c>
      <c r="D542" t="s">
        <v>1470</v>
      </c>
      <c r="E542" s="33" t="s">
        <v>1351</v>
      </c>
      <c r="F542" s="33" t="s">
        <v>1352</v>
      </c>
      <c r="G542" s="33"/>
      <c r="H542" s="79" t="s">
        <v>1472</v>
      </c>
      <c r="I542" s="34">
        <f t="shared" si="79"/>
        <v>28</v>
      </c>
      <c r="J542" s="34">
        <f t="shared" si="80"/>
        <v>0</v>
      </c>
      <c r="K542" s="35">
        <f t="shared" si="81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  <c r="AN542" s="86"/>
      <c r="AO542" s="86"/>
      <c r="AP542" s="86"/>
    </row>
    <row r="543" spans="1:42" ht="15.75" thickBot="1" x14ac:dyDescent="0.3">
      <c r="A543" t="s">
        <v>1353</v>
      </c>
      <c r="B543" s="33" t="s">
        <v>1443</v>
      </c>
      <c r="C543" s="127" t="s">
        <v>1539</v>
      </c>
      <c r="D543" t="s">
        <v>1473</v>
      </c>
      <c r="E543" s="33" t="s">
        <v>1373</v>
      </c>
      <c r="F543" s="33" t="s">
        <v>1352</v>
      </c>
      <c r="G543" s="33"/>
      <c r="H543" s="33" t="s">
        <v>1474</v>
      </c>
      <c r="I543" s="34">
        <f t="shared" si="79"/>
        <v>7</v>
      </c>
      <c r="J543" s="34">
        <f t="shared" si="80"/>
        <v>21</v>
      </c>
      <c r="K543" s="35">
        <f t="shared" si="81"/>
        <v>0.25</v>
      </c>
      <c r="L543" s="84"/>
      <c r="M543" s="86" t="s">
        <v>1590</v>
      </c>
      <c r="N543" s="84" t="s">
        <v>1590</v>
      </c>
      <c r="O543" s="84" t="s">
        <v>1590</v>
      </c>
      <c r="P543" s="84"/>
      <c r="Q543" s="84" t="s">
        <v>1590</v>
      </c>
      <c r="R543" s="84"/>
      <c r="S543" s="84" t="s">
        <v>1590</v>
      </c>
      <c r="T543" s="84" t="s">
        <v>1590</v>
      </c>
      <c r="U543" s="84" t="s">
        <v>1590</v>
      </c>
      <c r="V543" s="84" t="s">
        <v>1590</v>
      </c>
      <c r="W543" s="84" t="s">
        <v>1590</v>
      </c>
      <c r="X543" s="84" t="s">
        <v>1590</v>
      </c>
      <c r="Y543" s="84" t="s">
        <v>1590</v>
      </c>
      <c r="Z543" s="84" t="s">
        <v>1590</v>
      </c>
      <c r="AA543" s="84" t="s">
        <v>1590</v>
      </c>
      <c r="AB543" s="84" t="s">
        <v>1590</v>
      </c>
      <c r="AC543" s="84" t="s">
        <v>1590</v>
      </c>
      <c r="AD543" s="84"/>
      <c r="AE543" s="84" t="s">
        <v>1590</v>
      </c>
      <c r="AF543" s="84" t="s">
        <v>1590</v>
      </c>
      <c r="AG543" s="84" t="s">
        <v>1590</v>
      </c>
      <c r="AH543" s="84" t="s">
        <v>1590</v>
      </c>
      <c r="AI543" s="84" t="s">
        <v>1590</v>
      </c>
      <c r="AJ543" s="84" t="s">
        <v>1590</v>
      </c>
      <c r="AK543" s="86"/>
      <c r="AL543" s="84"/>
      <c r="AM543" s="84"/>
      <c r="AN543" s="86"/>
      <c r="AO543" s="86"/>
      <c r="AP543" s="86"/>
    </row>
    <row r="544" spans="1:42" ht="15.75" thickBot="1" x14ac:dyDescent="0.3">
      <c r="A544" t="s">
        <v>1353</v>
      </c>
      <c r="B544" s="33" t="s">
        <v>1444</v>
      </c>
      <c r="C544" s="127" t="s">
        <v>1539</v>
      </c>
      <c r="D544" t="s">
        <v>1473</v>
      </c>
      <c r="E544" s="33" t="s">
        <v>1351</v>
      </c>
      <c r="F544" s="33" t="s">
        <v>1352</v>
      </c>
      <c r="G544" s="33"/>
      <c r="H544" s="79" t="s">
        <v>1475</v>
      </c>
      <c r="I544" s="34">
        <f t="shared" si="79"/>
        <v>7</v>
      </c>
      <c r="J544" s="34">
        <f t="shared" si="80"/>
        <v>21</v>
      </c>
      <c r="K544" s="35">
        <f t="shared" si="81"/>
        <v>0.25</v>
      </c>
      <c r="L544" s="84"/>
      <c r="M544" s="86" t="s">
        <v>1590</v>
      </c>
      <c r="N544" s="84" t="s">
        <v>1590</v>
      </c>
      <c r="O544" s="84" t="s">
        <v>1590</v>
      </c>
      <c r="P544" s="84"/>
      <c r="Q544" s="84" t="s">
        <v>1590</v>
      </c>
      <c r="R544" s="84"/>
      <c r="S544" s="84" t="s">
        <v>1590</v>
      </c>
      <c r="T544" s="84" t="s">
        <v>1590</v>
      </c>
      <c r="U544" s="84" t="s">
        <v>1590</v>
      </c>
      <c r="V544" s="84" t="s">
        <v>1590</v>
      </c>
      <c r="W544" s="84" t="s">
        <v>1590</v>
      </c>
      <c r="X544" s="84" t="s">
        <v>1590</v>
      </c>
      <c r="Y544" s="84" t="s">
        <v>1590</v>
      </c>
      <c r="Z544" s="84" t="s">
        <v>1590</v>
      </c>
      <c r="AA544" s="84" t="s">
        <v>1590</v>
      </c>
      <c r="AB544" s="84" t="s">
        <v>1590</v>
      </c>
      <c r="AC544" s="84" t="s">
        <v>1590</v>
      </c>
      <c r="AD544" s="84"/>
      <c r="AE544" s="84" t="s">
        <v>1590</v>
      </c>
      <c r="AF544" s="84" t="s">
        <v>1590</v>
      </c>
      <c r="AG544" s="84" t="s">
        <v>1590</v>
      </c>
      <c r="AH544" s="84" t="s">
        <v>1590</v>
      </c>
      <c r="AI544" s="84" t="s">
        <v>1590</v>
      </c>
      <c r="AJ544" s="84" t="s">
        <v>1590</v>
      </c>
      <c r="AK544" s="86"/>
      <c r="AL544" s="84"/>
      <c r="AM544" s="84"/>
      <c r="AN544" s="86"/>
      <c r="AO544" s="86"/>
      <c r="AP544" s="86"/>
    </row>
    <row r="545" spans="1:42" ht="15.75" thickBot="1" x14ac:dyDescent="0.3">
      <c r="A545" t="s">
        <v>1353</v>
      </c>
      <c r="B545" s="33" t="s">
        <v>1445</v>
      </c>
      <c r="C545" s="127" t="s">
        <v>1539</v>
      </c>
      <c r="D545" t="s">
        <v>1476</v>
      </c>
      <c r="E545" s="33" t="s">
        <v>1373</v>
      </c>
      <c r="F545" s="33" t="s">
        <v>1352</v>
      </c>
      <c r="G545" s="33"/>
      <c r="H545" s="33" t="s">
        <v>1477</v>
      </c>
      <c r="I545" s="34">
        <f t="shared" si="79"/>
        <v>28</v>
      </c>
      <c r="J545" s="34">
        <f t="shared" si="80"/>
        <v>0</v>
      </c>
      <c r="K545" s="35">
        <f t="shared" si="81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  <c r="AN545" s="86"/>
      <c r="AO545" s="86"/>
      <c r="AP545" s="86"/>
    </row>
    <row r="546" spans="1:42" ht="15.75" thickBot="1" x14ac:dyDescent="0.3">
      <c r="A546" t="s">
        <v>1353</v>
      </c>
      <c r="B546" s="33" t="s">
        <v>1448</v>
      </c>
      <c r="C546" s="127" t="s">
        <v>1539</v>
      </c>
      <c r="D546" t="s">
        <v>1476</v>
      </c>
      <c r="E546" s="33" t="s">
        <v>1351</v>
      </c>
      <c r="F546" s="33" t="s">
        <v>1352</v>
      </c>
      <c r="G546" s="33"/>
      <c r="H546" s="79" t="s">
        <v>1478</v>
      </c>
      <c r="I546" s="34">
        <f t="shared" si="79"/>
        <v>28</v>
      </c>
      <c r="J546" s="34">
        <f t="shared" si="80"/>
        <v>0</v>
      </c>
      <c r="K546" s="35">
        <f t="shared" si="81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  <c r="AN546" s="86"/>
      <c r="AO546" s="86"/>
      <c r="AP546" s="86"/>
    </row>
    <row r="547" spans="1:42" ht="15.75" thickBot="1" x14ac:dyDescent="0.3">
      <c r="A547" t="s">
        <v>1353</v>
      </c>
      <c r="B547" s="33" t="s">
        <v>1531</v>
      </c>
      <c r="C547" s="127" t="s">
        <v>1539</v>
      </c>
      <c r="D547" t="s">
        <v>1529</v>
      </c>
      <c r="E547" s="33" t="s">
        <v>1373</v>
      </c>
      <c r="F547" s="33" t="s">
        <v>1352</v>
      </c>
      <c r="G547" s="33"/>
      <c r="H547" s="33" t="s">
        <v>1495</v>
      </c>
      <c r="I547" s="34">
        <f t="shared" ref="I547:I554" si="82">COUNTIF(L547:AM547,"")</f>
        <v>7</v>
      </c>
      <c r="J547" s="34">
        <f t="shared" ref="J547:J554" si="83">COUNTIF(L547:AM547,"APAGADO")</f>
        <v>21</v>
      </c>
      <c r="K547" s="35">
        <f t="shared" ref="K547:K554" si="84">(I547)/(J547+I547)</f>
        <v>0.25</v>
      </c>
      <c r="L547" s="84"/>
      <c r="M547" s="86" t="s">
        <v>1590</v>
      </c>
      <c r="N547" s="84" t="s">
        <v>1590</v>
      </c>
      <c r="O547" s="84" t="s">
        <v>1590</v>
      </c>
      <c r="P547" s="84"/>
      <c r="Q547" s="84" t="s">
        <v>1590</v>
      </c>
      <c r="R547" s="84"/>
      <c r="S547" s="84" t="s">
        <v>1590</v>
      </c>
      <c r="T547" s="84" t="s">
        <v>1590</v>
      </c>
      <c r="U547" s="84" t="s">
        <v>1590</v>
      </c>
      <c r="V547" s="84" t="s">
        <v>1590</v>
      </c>
      <c r="W547" s="84" t="s">
        <v>1590</v>
      </c>
      <c r="X547" s="84" t="s">
        <v>1590</v>
      </c>
      <c r="Y547" s="84" t="s">
        <v>1590</v>
      </c>
      <c r="Z547" s="84" t="s">
        <v>1590</v>
      </c>
      <c r="AA547" s="84" t="s">
        <v>1590</v>
      </c>
      <c r="AB547" s="84" t="s">
        <v>1590</v>
      </c>
      <c r="AC547" s="84" t="s">
        <v>1590</v>
      </c>
      <c r="AD547" s="84"/>
      <c r="AE547" s="84" t="s">
        <v>1590</v>
      </c>
      <c r="AF547" s="84" t="s">
        <v>1590</v>
      </c>
      <c r="AG547" s="84" t="s">
        <v>1590</v>
      </c>
      <c r="AH547" s="84" t="s">
        <v>1590</v>
      </c>
      <c r="AI547" s="84" t="s">
        <v>1590</v>
      </c>
      <c r="AJ547" s="84" t="s">
        <v>1590</v>
      </c>
      <c r="AK547" s="86"/>
      <c r="AL547" s="84"/>
      <c r="AM547" s="84"/>
      <c r="AN547" s="86"/>
      <c r="AO547" s="86"/>
      <c r="AP547" s="86"/>
    </row>
    <row r="548" spans="1:42" ht="15.75" thickBot="1" x14ac:dyDescent="0.3">
      <c r="A548" t="s">
        <v>1353</v>
      </c>
      <c r="B548" s="33" t="s">
        <v>1532</v>
      </c>
      <c r="C548" s="127" t="s">
        <v>1539</v>
      </c>
      <c r="D548" t="s">
        <v>1529</v>
      </c>
      <c r="E548" s="33" t="s">
        <v>1351</v>
      </c>
      <c r="F548" s="33" t="s">
        <v>1352</v>
      </c>
      <c r="G548" s="33"/>
      <c r="H548" s="79" t="s">
        <v>1504</v>
      </c>
      <c r="I548" s="34">
        <f t="shared" si="82"/>
        <v>7</v>
      </c>
      <c r="J548" s="34">
        <f t="shared" si="83"/>
        <v>21</v>
      </c>
      <c r="K548" s="35">
        <f t="shared" si="84"/>
        <v>0.25</v>
      </c>
      <c r="L548" s="84"/>
      <c r="M548" s="86" t="s">
        <v>1590</v>
      </c>
      <c r="N548" s="84" t="s">
        <v>1590</v>
      </c>
      <c r="O548" s="84" t="s">
        <v>1590</v>
      </c>
      <c r="P548" s="84"/>
      <c r="Q548" s="84" t="s">
        <v>1590</v>
      </c>
      <c r="R548" s="84"/>
      <c r="S548" s="84" t="s">
        <v>1590</v>
      </c>
      <c r="T548" s="84" t="s">
        <v>1590</v>
      </c>
      <c r="U548" s="84" t="s">
        <v>1590</v>
      </c>
      <c r="V548" s="84" t="s">
        <v>1590</v>
      </c>
      <c r="W548" s="84" t="s">
        <v>1590</v>
      </c>
      <c r="X548" s="84" t="s">
        <v>1590</v>
      </c>
      <c r="Y548" s="84" t="s">
        <v>1590</v>
      </c>
      <c r="Z548" s="84" t="s">
        <v>1590</v>
      </c>
      <c r="AA548" s="84" t="s">
        <v>1590</v>
      </c>
      <c r="AB548" s="84" t="s">
        <v>1590</v>
      </c>
      <c r="AC548" s="84" t="s">
        <v>1590</v>
      </c>
      <c r="AD548" s="84"/>
      <c r="AE548" s="84" t="s">
        <v>1590</v>
      </c>
      <c r="AF548" s="84" t="s">
        <v>1590</v>
      </c>
      <c r="AG548" s="84" t="s">
        <v>1590</v>
      </c>
      <c r="AH548" s="84" t="s">
        <v>1590</v>
      </c>
      <c r="AI548" s="84" t="s">
        <v>1590</v>
      </c>
      <c r="AJ548" s="84" t="s">
        <v>1590</v>
      </c>
      <c r="AK548" s="86"/>
      <c r="AL548" s="84"/>
      <c r="AM548" s="84"/>
      <c r="AN548" s="86"/>
      <c r="AO548" s="86"/>
      <c r="AP548" s="86"/>
    </row>
    <row r="549" spans="1:42" ht="15.75" thickBot="1" x14ac:dyDescent="0.3">
      <c r="A549" t="s">
        <v>1353</v>
      </c>
      <c r="B549" s="33" t="s">
        <v>1528</v>
      </c>
      <c r="C549" s="127" t="s">
        <v>1539</v>
      </c>
      <c r="D549" t="s">
        <v>1529</v>
      </c>
      <c r="E549" s="33" t="s">
        <v>1373</v>
      </c>
      <c r="F549" s="33" t="s">
        <v>1352</v>
      </c>
      <c r="G549" s="33"/>
      <c r="H549" s="33" t="s">
        <v>1533</v>
      </c>
      <c r="I549" s="34">
        <f t="shared" si="82"/>
        <v>7</v>
      </c>
      <c r="J549" s="34">
        <f t="shared" si="83"/>
        <v>21</v>
      </c>
      <c r="K549" s="35">
        <f t="shared" si="84"/>
        <v>0.25</v>
      </c>
      <c r="L549" s="84"/>
      <c r="M549" s="86" t="s">
        <v>1590</v>
      </c>
      <c r="N549" s="84" t="s">
        <v>1590</v>
      </c>
      <c r="O549" s="84" t="s">
        <v>1590</v>
      </c>
      <c r="P549" s="84"/>
      <c r="Q549" s="84" t="s">
        <v>1590</v>
      </c>
      <c r="R549" s="84"/>
      <c r="S549" s="84" t="s">
        <v>1590</v>
      </c>
      <c r="T549" s="84" t="s">
        <v>1590</v>
      </c>
      <c r="U549" s="84" t="s">
        <v>1590</v>
      </c>
      <c r="V549" s="84" t="s">
        <v>1590</v>
      </c>
      <c r="W549" s="84" t="s">
        <v>1590</v>
      </c>
      <c r="X549" s="84" t="s">
        <v>1590</v>
      </c>
      <c r="Y549" s="84" t="s">
        <v>1590</v>
      </c>
      <c r="Z549" s="84" t="s">
        <v>1590</v>
      </c>
      <c r="AA549" s="84" t="s">
        <v>1590</v>
      </c>
      <c r="AB549" s="84" t="s">
        <v>1590</v>
      </c>
      <c r="AC549" s="84" t="s">
        <v>1590</v>
      </c>
      <c r="AD549" s="84"/>
      <c r="AE549" s="84" t="s">
        <v>1590</v>
      </c>
      <c r="AF549" s="84" t="s">
        <v>1590</v>
      </c>
      <c r="AG549" s="84" t="s">
        <v>1590</v>
      </c>
      <c r="AH549" s="84" t="s">
        <v>1590</v>
      </c>
      <c r="AI549" s="84" t="s">
        <v>1590</v>
      </c>
      <c r="AJ549" s="84" t="s">
        <v>1590</v>
      </c>
      <c r="AK549" s="86"/>
      <c r="AL549" s="84"/>
      <c r="AM549" s="84"/>
      <c r="AN549" s="86"/>
      <c r="AO549" s="86"/>
      <c r="AP549" s="86"/>
    </row>
    <row r="550" spans="1:42" ht="15.75" thickBot="1" x14ac:dyDescent="0.3">
      <c r="A550" t="s">
        <v>1353</v>
      </c>
      <c r="B550" s="33" t="s">
        <v>1530</v>
      </c>
      <c r="C550" s="127" t="s">
        <v>1539</v>
      </c>
      <c r="D550" t="s">
        <v>1529</v>
      </c>
      <c r="E550" s="33" t="s">
        <v>1351</v>
      </c>
      <c r="F550" s="33" t="s">
        <v>1352</v>
      </c>
      <c r="G550" s="33"/>
      <c r="H550" s="79" t="s">
        <v>1492</v>
      </c>
      <c r="I550" s="34">
        <f t="shared" si="82"/>
        <v>7</v>
      </c>
      <c r="J550" s="34">
        <f t="shared" si="83"/>
        <v>21</v>
      </c>
      <c r="K550" s="35">
        <f t="shared" si="84"/>
        <v>0.25</v>
      </c>
      <c r="L550" s="84"/>
      <c r="M550" s="86" t="s">
        <v>1590</v>
      </c>
      <c r="N550" s="84" t="s">
        <v>1590</v>
      </c>
      <c r="O550" s="84" t="s">
        <v>1590</v>
      </c>
      <c r="P550" s="84"/>
      <c r="Q550" s="84" t="s">
        <v>1590</v>
      </c>
      <c r="R550" s="84"/>
      <c r="S550" s="84" t="s">
        <v>1590</v>
      </c>
      <c r="T550" s="84" t="s">
        <v>1590</v>
      </c>
      <c r="U550" s="84" t="s">
        <v>1590</v>
      </c>
      <c r="V550" s="84" t="s">
        <v>1590</v>
      </c>
      <c r="W550" s="84" t="s">
        <v>1590</v>
      </c>
      <c r="X550" s="84" t="s">
        <v>1590</v>
      </c>
      <c r="Y550" s="84" t="s">
        <v>1590</v>
      </c>
      <c r="Z550" s="84" t="s">
        <v>1590</v>
      </c>
      <c r="AA550" s="84" t="s">
        <v>1590</v>
      </c>
      <c r="AB550" s="84" t="s">
        <v>1590</v>
      </c>
      <c r="AC550" s="84" t="s">
        <v>1590</v>
      </c>
      <c r="AD550" s="84"/>
      <c r="AE550" s="84" t="s">
        <v>1590</v>
      </c>
      <c r="AF550" s="84" t="s">
        <v>1590</v>
      </c>
      <c r="AG550" s="84" t="s">
        <v>1590</v>
      </c>
      <c r="AH550" s="84" t="s">
        <v>1590</v>
      </c>
      <c r="AI550" s="84" t="s">
        <v>1590</v>
      </c>
      <c r="AJ550" s="84" t="s">
        <v>1590</v>
      </c>
      <c r="AK550" s="86"/>
      <c r="AL550" s="84"/>
      <c r="AM550" s="84"/>
      <c r="AN550" s="86"/>
      <c r="AO550" s="86"/>
      <c r="AP550" s="86"/>
    </row>
    <row r="551" spans="1:42" ht="15.75" thickBot="1" x14ac:dyDescent="0.3">
      <c r="A551" s="28" t="s">
        <v>1353</v>
      </c>
      <c r="B551" s="77" t="s">
        <v>1525</v>
      </c>
      <c r="C551" s="127" t="s">
        <v>1539</v>
      </c>
      <c r="D551" t="s">
        <v>1526</v>
      </c>
      <c r="E551" s="33" t="s">
        <v>1373</v>
      </c>
      <c r="F551" s="33" t="s">
        <v>1352</v>
      </c>
      <c r="G551" s="33"/>
      <c r="H551" s="33" t="s">
        <v>1498</v>
      </c>
      <c r="I551" s="34">
        <f t="shared" si="82"/>
        <v>7</v>
      </c>
      <c r="J551" s="34">
        <f t="shared" si="83"/>
        <v>21</v>
      </c>
      <c r="K551" s="35">
        <f t="shared" si="84"/>
        <v>0.25</v>
      </c>
      <c r="L551" s="84"/>
      <c r="M551" s="86" t="s">
        <v>1590</v>
      </c>
      <c r="N551" s="84" t="s">
        <v>1590</v>
      </c>
      <c r="O551" s="84" t="s">
        <v>1590</v>
      </c>
      <c r="P551" s="84"/>
      <c r="Q551" s="84" t="s">
        <v>1590</v>
      </c>
      <c r="R551" s="84"/>
      <c r="S551" s="84" t="s">
        <v>1590</v>
      </c>
      <c r="T551" s="84" t="s">
        <v>1590</v>
      </c>
      <c r="U551" s="84" t="s">
        <v>1590</v>
      </c>
      <c r="V551" s="84" t="s">
        <v>1590</v>
      </c>
      <c r="W551" s="84" t="s">
        <v>1590</v>
      </c>
      <c r="X551" s="84" t="s">
        <v>1590</v>
      </c>
      <c r="Y551" s="84" t="s">
        <v>1590</v>
      </c>
      <c r="Z551" s="84" t="s">
        <v>1590</v>
      </c>
      <c r="AA551" s="84" t="s">
        <v>1590</v>
      </c>
      <c r="AB551" s="84" t="s">
        <v>1590</v>
      </c>
      <c r="AC551" s="84" t="s">
        <v>1590</v>
      </c>
      <c r="AD551" s="84"/>
      <c r="AE551" s="84" t="s">
        <v>1590</v>
      </c>
      <c r="AF551" s="84" t="s">
        <v>1590</v>
      </c>
      <c r="AG551" s="84" t="s">
        <v>1590</v>
      </c>
      <c r="AH551" s="84" t="s">
        <v>1590</v>
      </c>
      <c r="AI551" s="84" t="s">
        <v>1590</v>
      </c>
      <c r="AJ551" s="84" t="s">
        <v>1590</v>
      </c>
      <c r="AK551" s="86"/>
      <c r="AL551" s="84"/>
      <c r="AM551" s="84"/>
      <c r="AN551" s="86"/>
      <c r="AO551" s="86"/>
      <c r="AP551" s="86"/>
    </row>
    <row r="552" spans="1:42" ht="15.75" thickBot="1" x14ac:dyDescent="0.3">
      <c r="A552" s="28" t="s">
        <v>1353</v>
      </c>
      <c r="B552" s="77" t="s">
        <v>1527</v>
      </c>
      <c r="C552" s="127" t="s">
        <v>1539</v>
      </c>
      <c r="D552" t="s">
        <v>1526</v>
      </c>
      <c r="E552" s="33" t="s">
        <v>1351</v>
      </c>
      <c r="F552" s="33" t="s">
        <v>1352</v>
      </c>
      <c r="G552" s="33"/>
      <c r="H552" s="79" t="s">
        <v>1501</v>
      </c>
      <c r="I552" s="34">
        <f t="shared" si="82"/>
        <v>7</v>
      </c>
      <c r="J552" s="34">
        <f t="shared" si="83"/>
        <v>21</v>
      </c>
      <c r="K552" s="35">
        <f t="shared" si="84"/>
        <v>0.25</v>
      </c>
      <c r="L552" s="86"/>
      <c r="M552" s="86" t="s">
        <v>1590</v>
      </c>
      <c r="N552" s="84" t="s">
        <v>1590</v>
      </c>
      <c r="O552" s="84" t="s">
        <v>1590</v>
      </c>
      <c r="P552" s="84"/>
      <c r="Q552" s="84" t="s">
        <v>1590</v>
      </c>
      <c r="R552" s="84"/>
      <c r="S552" s="84" t="s">
        <v>1590</v>
      </c>
      <c r="T552" s="84" t="s">
        <v>1590</v>
      </c>
      <c r="U552" s="84" t="s">
        <v>1590</v>
      </c>
      <c r="V552" s="84" t="s">
        <v>1590</v>
      </c>
      <c r="W552" s="84" t="s">
        <v>1590</v>
      </c>
      <c r="X552" s="84" t="s">
        <v>1590</v>
      </c>
      <c r="Y552" s="84" t="s">
        <v>1590</v>
      </c>
      <c r="Z552" s="84" t="s">
        <v>1590</v>
      </c>
      <c r="AA552" s="84" t="s">
        <v>1590</v>
      </c>
      <c r="AB552" s="84" t="s">
        <v>1590</v>
      </c>
      <c r="AC552" s="84" t="s">
        <v>1590</v>
      </c>
      <c r="AD552" s="84"/>
      <c r="AE552" s="86" t="s">
        <v>1590</v>
      </c>
      <c r="AF552" s="86" t="s">
        <v>1590</v>
      </c>
      <c r="AG552" s="86" t="s">
        <v>1590</v>
      </c>
      <c r="AH552" s="84" t="s">
        <v>1590</v>
      </c>
      <c r="AI552" s="84" t="s">
        <v>1590</v>
      </c>
      <c r="AJ552" s="84" t="s">
        <v>1590</v>
      </c>
      <c r="AK552" s="86"/>
      <c r="AL552" s="86"/>
      <c r="AM552" s="86"/>
      <c r="AN552" s="86"/>
      <c r="AO552" s="86"/>
      <c r="AP552" s="86"/>
    </row>
    <row r="553" spans="1:42" ht="15.75" thickBot="1" x14ac:dyDescent="0.3">
      <c r="A553" t="s">
        <v>1353</v>
      </c>
      <c r="B553" s="33" t="s">
        <v>1558</v>
      </c>
      <c r="C553" s="127" t="s">
        <v>1539</v>
      </c>
      <c r="D553" t="s">
        <v>1560</v>
      </c>
      <c r="E553" s="33" t="s">
        <v>1373</v>
      </c>
      <c r="F553" s="33" t="s">
        <v>1352</v>
      </c>
      <c r="G553" s="33"/>
      <c r="H553" s="33"/>
      <c r="I553" s="34">
        <f t="shared" si="82"/>
        <v>7</v>
      </c>
      <c r="J553" s="34">
        <f t="shared" si="83"/>
        <v>21</v>
      </c>
      <c r="K553" s="35">
        <f t="shared" si="84"/>
        <v>0.25</v>
      </c>
      <c r="L553" s="86"/>
      <c r="M553" s="86" t="s">
        <v>1590</v>
      </c>
      <c r="N553" s="84" t="s">
        <v>1590</v>
      </c>
      <c r="O553" s="84" t="s">
        <v>1590</v>
      </c>
      <c r="P553" s="86"/>
      <c r="Q553" s="86" t="s">
        <v>1590</v>
      </c>
      <c r="R553" s="86"/>
      <c r="S553" s="86" t="s">
        <v>1590</v>
      </c>
      <c r="T553" s="86" t="s">
        <v>1590</v>
      </c>
      <c r="U553" s="86" t="s">
        <v>1590</v>
      </c>
      <c r="V553" s="86" t="s">
        <v>1590</v>
      </c>
      <c r="W553" s="86" t="s">
        <v>1590</v>
      </c>
      <c r="X553" s="86" t="s">
        <v>1590</v>
      </c>
      <c r="Y553" s="86" t="s">
        <v>1590</v>
      </c>
      <c r="Z553" s="86" t="s">
        <v>1590</v>
      </c>
      <c r="AA553" s="86" t="s">
        <v>1590</v>
      </c>
      <c r="AB553" s="86" t="s">
        <v>1590</v>
      </c>
      <c r="AC553" s="86" t="s">
        <v>1590</v>
      </c>
      <c r="AD553" s="86"/>
      <c r="AE553" s="86" t="s">
        <v>1590</v>
      </c>
      <c r="AF553" s="86" t="s">
        <v>1590</v>
      </c>
      <c r="AG553" s="86" t="s">
        <v>1590</v>
      </c>
      <c r="AH553" s="86" t="s">
        <v>1590</v>
      </c>
      <c r="AI553" s="86" t="s">
        <v>1590</v>
      </c>
      <c r="AJ553" s="86" t="s">
        <v>1590</v>
      </c>
      <c r="AK553" s="86"/>
      <c r="AL553" s="86"/>
      <c r="AM553" s="86"/>
      <c r="AN553" s="86"/>
      <c r="AO553" s="86"/>
      <c r="AP553" s="86"/>
    </row>
    <row r="554" spans="1:42" ht="15.75" thickBot="1" x14ac:dyDescent="0.3">
      <c r="A554" t="s">
        <v>1353</v>
      </c>
      <c r="B554" s="33" t="s">
        <v>1559</v>
      </c>
      <c r="C554" s="127" t="s">
        <v>1539</v>
      </c>
      <c r="D554" t="s">
        <v>1560</v>
      </c>
      <c r="E554" s="33" t="s">
        <v>1351</v>
      </c>
      <c r="F554" s="33" t="s">
        <v>1352</v>
      </c>
      <c r="G554" s="33"/>
      <c r="H554" s="33"/>
      <c r="I554" s="34">
        <f t="shared" si="82"/>
        <v>7</v>
      </c>
      <c r="J554" s="34">
        <f t="shared" si="83"/>
        <v>21</v>
      </c>
      <c r="K554" s="35">
        <f t="shared" si="84"/>
        <v>0.25</v>
      </c>
      <c r="L554" s="86"/>
      <c r="M554" s="86" t="s">
        <v>1590</v>
      </c>
      <c r="N554" s="84" t="s">
        <v>1590</v>
      </c>
      <c r="O554" s="84" t="s">
        <v>1590</v>
      </c>
      <c r="P554" s="86"/>
      <c r="Q554" s="86" t="s">
        <v>1590</v>
      </c>
      <c r="R554" s="86"/>
      <c r="S554" s="86" t="s">
        <v>1590</v>
      </c>
      <c r="T554" s="86" t="s">
        <v>1590</v>
      </c>
      <c r="U554" s="86" t="s">
        <v>1590</v>
      </c>
      <c r="V554" s="86" t="s">
        <v>1590</v>
      </c>
      <c r="W554" s="86" t="s">
        <v>1590</v>
      </c>
      <c r="X554" s="86" t="s">
        <v>1590</v>
      </c>
      <c r="Y554" s="86" t="s">
        <v>1590</v>
      </c>
      <c r="Z554" s="86" t="s">
        <v>1590</v>
      </c>
      <c r="AA554" s="86" t="s">
        <v>1590</v>
      </c>
      <c r="AB554" s="86" t="s">
        <v>1590</v>
      </c>
      <c r="AC554" s="86" t="s">
        <v>1590</v>
      </c>
      <c r="AD554" s="86"/>
      <c r="AE554" s="86" t="s">
        <v>1590</v>
      </c>
      <c r="AF554" s="86" t="s">
        <v>1590</v>
      </c>
      <c r="AG554" s="86" t="s">
        <v>1590</v>
      </c>
      <c r="AH554" s="86" t="s">
        <v>1590</v>
      </c>
      <c r="AI554" s="86" t="s">
        <v>1590</v>
      </c>
      <c r="AJ554" s="86" t="s">
        <v>1590</v>
      </c>
      <c r="AK554" s="86"/>
      <c r="AL554" s="86"/>
      <c r="AM554" s="86"/>
      <c r="AN554" s="86"/>
      <c r="AO554" s="86"/>
      <c r="AP554" s="86"/>
    </row>
    <row r="555" spans="1:42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  <c r="AN555" s="86"/>
    </row>
    <row r="556" spans="1:42" x14ac:dyDescent="0.25">
      <c r="E556" s="33"/>
      <c r="F556" s="33"/>
      <c r="G556" s="33" t="s">
        <v>1566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  <c r="AN556" s="86"/>
    </row>
    <row r="557" spans="1:42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  <c r="AN557" s="86"/>
    </row>
    <row r="558" spans="1:42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  <c r="AN558" s="86"/>
    </row>
    <row r="559" spans="1:42" x14ac:dyDescent="0.25">
      <c r="E559" s="33"/>
      <c r="F559" s="33" t="s">
        <v>1566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  <c r="AN559" s="86"/>
    </row>
    <row r="560" spans="1:42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  <c r="AN560" s="86"/>
    </row>
    <row r="561" spans="5:40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  <c r="AN561" s="86"/>
    </row>
    <row r="562" spans="5:40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  <c r="AN562" s="86"/>
    </row>
    <row r="563" spans="5:40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6"/>
    </row>
    <row r="564" spans="5:40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  <c r="AN564" s="86"/>
    </row>
    <row r="565" spans="5:40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  <c r="AN565" s="86"/>
    </row>
    <row r="566" spans="5:40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  <c r="AN566" s="86"/>
    </row>
    <row r="567" spans="5:40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  <c r="AN567" s="86"/>
    </row>
    <row r="568" spans="5:40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  <c r="AN568" s="86"/>
    </row>
    <row r="569" spans="5:40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  <c r="AN569" s="86"/>
    </row>
    <row r="570" spans="5:40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  <c r="AN570" s="86"/>
    </row>
    <row r="571" spans="5:40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  <c r="AN571" s="86"/>
    </row>
    <row r="572" spans="5:40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  <c r="AN572" s="86"/>
    </row>
    <row r="573" spans="5:40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</row>
    <row r="574" spans="5:40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  <c r="AN574" s="86"/>
    </row>
    <row r="575" spans="5:40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  <c r="AN575" s="86"/>
    </row>
    <row r="576" spans="5:40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  <c r="AN576" s="86"/>
    </row>
    <row r="577" spans="5:40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  <c r="AN577" s="86"/>
    </row>
    <row r="578" spans="5:40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  <c r="AN578" s="86"/>
    </row>
    <row r="579" spans="5:40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  <c r="AN579" s="86"/>
    </row>
    <row r="580" spans="5:40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  <c r="AN580" s="86"/>
    </row>
    <row r="581" spans="5:40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  <c r="AN581" s="86"/>
    </row>
    <row r="582" spans="5:40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  <c r="AN582" s="86"/>
    </row>
    <row r="583" spans="5:40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  <c r="AN583" s="86"/>
    </row>
    <row r="584" spans="5:40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  <c r="AN584" s="86"/>
    </row>
    <row r="585" spans="5:40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  <c r="AN585" s="86"/>
    </row>
    <row r="586" spans="5:40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  <c r="AN586" s="86"/>
    </row>
    <row r="587" spans="5:40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  <c r="AN587" s="86"/>
    </row>
    <row r="588" spans="5:40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  <c r="AN588" s="86"/>
    </row>
    <row r="589" spans="5:40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  <c r="AN589" s="86"/>
    </row>
    <row r="590" spans="5:40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  <c r="AN590" s="86"/>
    </row>
    <row r="591" spans="5:40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  <c r="AN591" s="86"/>
    </row>
    <row r="592" spans="5:40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  <c r="AN592" s="86"/>
    </row>
    <row r="593" spans="5:40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  <c r="AN593" s="86"/>
    </row>
    <row r="594" spans="5:40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  <c r="AN594" s="86"/>
    </row>
    <row r="595" spans="5:40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  <c r="AN595" s="86"/>
    </row>
    <row r="596" spans="5:40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  <c r="AN596" s="86"/>
    </row>
    <row r="597" spans="5:40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  <c r="AN597" s="86"/>
    </row>
    <row r="598" spans="5:40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  <c r="AN598" s="86"/>
    </row>
    <row r="599" spans="5:40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6"/>
    </row>
    <row r="600" spans="5:40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  <c r="AN600" s="86"/>
    </row>
    <row r="601" spans="5:40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  <c r="AN601" s="86"/>
    </row>
    <row r="602" spans="5:40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  <c r="AN602" s="86"/>
    </row>
    <row r="603" spans="5:40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  <c r="AN603" s="86"/>
    </row>
    <row r="604" spans="5:40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  <c r="AN604" s="86"/>
    </row>
    <row r="605" spans="5:40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  <c r="AN605" s="86"/>
    </row>
    <row r="606" spans="5:40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  <c r="AN606" s="86"/>
    </row>
    <row r="607" spans="5:40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  <c r="AN607" s="86"/>
    </row>
    <row r="608" spans="5:40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  <c r="AN608" s="86"/>
    </row>
    <row r="609" spans="5:40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  <c r="AN609" s="86"/>
    </row>
    <row r="610" spans="5:40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  <c r="AN610" s="86"/>
    </row>
    <row r="611" spans="5:40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</row>
    <row r="612" spans="5:40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  <c r="AN612" s="86"/>
    </row>
    <row r="613" spans="5:40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  <c r="AN613" s="86"/>
    </row>
    <row r="614" spans="5:40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  <c r="AN614" s="86"/>
    </row>
    <row r="615" spans="5:40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6"/>
    </row>
    <row r="616" spans="5:40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  <c r="AN616" s="86"/>
    </row>
    <row r="617" spans="5:40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  <c r="AN617" s="86"/>
    </row>
    <row r="618" spans="5:40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  <c r="AN618" s="86"/>
    </row>
    <row r="619" spans="5:40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6"/>
    </row>
    <row r="620" spans="5:40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  <c r="AN620" s="86"/>
    </row>
    <row r="621" spans="5:40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  <c r="AN621" s="86"/>
    </row>
    <row r="622" spans="5:40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  <c r="AN622" s="86"/>
    </row>
    <row r="623" spans="5:40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6"/>
    </row>
    <row r="624" spans="5:40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  <c r="AN624" s="86"/>
    </row>
    <row r="625" spans="5:40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  <c r="AN625" s="86"/>
    </row>
    <row r="626" spans="5:40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  <c r="AN626" s="86"/>
    </row>
    <row r="627" spans="5:40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  <c r="AN627" s="86"/>
    </row>
    <row r="628" spans="5:40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  <c r="AN628" s="86"/>
    </row>
    <row r="629" spans="5:40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  <c r="AN629" s="86"/>
    </row>
    <row r="630" spans="5:40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  <c r="AN630" s="86"/>
    </row>
    <row r="631" spans="5:40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  <c r="AN631" s="86"/>
    </row>
    <row r="632" spans="5:40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  <c r="AN632" s="86"/>
    </row>
    <row r="633" spans="5:40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  <c r="AN633" s="86"/>
    </row>
    <row r="634" spans="5:40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  <c r="AN634" s="86"/>
    </row>
    <row r="635" spans="5:40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  <c r="AN635" s="86"/>
    </row>
    <row r="636" spans="5:40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  <c r="AN636" s="86"/>
    </row>
    <row r="637" spans="5:40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  <c r="AN637" s="86"/>
    </row>
    <row r="638" spans="5:40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  <c r="AN638" s="86"/>
    </row>
    <row r="639" spans="5:40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  <c r="AN639" s="86"/>
    </row>
    <row r="640" spans="5:40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  <c r="AN640" s="86"/>
    </row>
    <row r="641" spans="5:40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  <c r="AN641" s="86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40" x14ac:dyDescent="0.25">
      <c r="E729" s="33"/>
      <c r="F729" s="33"/>
      <c r="G729" s="33"/>
      <c r="H729" s="33"/>
      <c r="K729" s="15"/>
      <c r="N729" s="84"/>
    </row>
    <row r="730" spans="5:40" x14ac:dyDescent="0.25">
      <c r="E730" s="33"/>
      <c r="F730" s="33"/>
      <c r="G730" s="33"/>
      <c r="H730" s="33"/>
      <c r="K730" s="15"/>
      <c r="N730" s="84"/>
    </row>
    <row r="731" spans="5:40" x14ac:dyDescent="0.25">
      <c r="E731" s="33"/>
      <c r="F731" s="33"/>
      <c r="G731" s="33"/>
      <c r="H731" s="33"/>
      <c r="K731" s="15"/>
      <c r="N731" s="84"/>
    </row>
    <row r="732" spans="5:40" x14ac:dyDescent="0.25">
      <c r="K732" s="15"/>
      <c r="N732" s="84"/>
    </row>
    <row r="733" spans="5:40" x14ac:dyDescent="0.25">
      <c r="N733" s="84"/>
    </row>
    <row r="734" spans="5:40" x14ac:dyDescent="0.25">
      <c r="N734" s="84"/>
    </row>
    <row r="735" spans="5:40" x14ac:dyDescent="0.25">
      <c r="N735" s="84"/>
    </row>
    <row r="736" spans="5:40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O554" xr:uid="{00000000-0001-0000-0000-000000000000}"/>
  <sortState xmlns:xlrd2="http://schemas.microsoft.com/office/spreadsheetml/2017/richdata2" ref="A547:AN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N73 AO5:AP554 L74:AF74 AH74:AN74 L75:AN282 L283:AA283 AC283:AN283 L284:AN523 L524:AA524 AC524:AF524 AG524:AG551 AB524:AB553 O524:O558 AH524:AN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N1048576 AH527:AO551 AP527:AP554 AL528:AL552 AK528:AK553 AE552:AO552 P553:Q553 S553:AA553 AC553:AO553 AO554 P554:AN558">
    <cfRule type="containsText" dxfId="73" priority="589" operator="containsText" text="Caida">
      <formula>NOT(ISERROR(SEARCH("Caida",L527)))</formula>
    </cfRule>
  </conditionalFormatting>
  <conditionalFormatting sqref="M527:N555 AL528:AL552 AK528:AK553 P553:Q553 S553:AA553 AC553:AN553 P554:AN558 V554:AG1048576 L556:N558 L559:AN641">
    <cfRule type="cellIs" dxfId="72" priority="39" operator="equal">
      <formula>"apagado"</formula>
    </cfRule>
  </conditionalFormatting>
  <conditionalFormatting sqref="N527:N1084">
    <cfRule type="cellIs" dxfId="71" priority="221" operator="greaterThan">
      <formula>0.8</formula>
    </cfRule>
    <cfRule type="cellIs" dxfId="70" priority="220" operator="lessThan">
      <formula>0.8</formula>
    </cfRule>
    <cfRule type="containsText" dxfId="69" priority="219" operator="containsText" text="Caida">
      <formula>NOT(ISERROR(SEARCH("Caida",N527)))</formula>
    </cfRule>
    <cfRule type="notContainsText" dxfId="68" priority="218" operator="notContains" text="Caida">
      <formula>ISERROR(SEARCH("Caida",N527))</formula>
    </cfRule>
    <cfRule type="cellIs" dxfId="67" priority="348" operator="equal">
      <formula>"APAGADO"</formula>
    </cfRule>
    <cfRule type="cellIs" dxfId="66" priority="244" operator="greaterThan">
      <formula>0.8</formula>
    </cfRule>
  </conditionalFormatting>
  <conditionalFormatting sqref="N527:N1048576">
    <cfRule type="cellIs" dxfId="65" priority="238" operator="equal">
      <formula>$N$13</formula>
    </cfRule>
  </conditionalFormatting>
  <conditionalFormatting sqref="V3:AG3 AH527:AO551 AP527:AP554 AE552:AO552 AO553:AO554">
    <cfRule type="cellIs" dxfId="64" priority="612" operator="equal">
      <formula>"apagado"</formula>
    </cfRule>
  </conditionalFormatting>
  <conditionalFormatting sqref="AH527:AO551 AP527:AP554 AL528:AL552 AK528:AK553 AE552:AO552 AC553:AO553 AO554 M527:N555 P553:Q553 S553:AA553 P554:AN558 L556:N558 L559:AN1048576">
    <cfRule type="notContainsText" dxfId="63" priority="922" operator="notContains" text="Caida">
      <formula>ISERROR(SEARCH("Caida",L527))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workbookViewId="0">
      <selection activeCell="F1" sqref="F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 t="str">
        <f>'RESUMEN TOTAL'!AJ16</f>
        <v>APAGADO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 t="str">
        <f>'RESUMEN TOTAL'!AJ17</f>
        <v>APAGADO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 t="str">
        <f>'RESUMEN TOTAL'!AI27</f>
        <v>APAGADO</v>
      </c>
      <c r="AD21" t="str">
        <f>'RESUMEN TOTAL'!AJ27</f>
        <v>APAGADO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 t="str">
        <f>'RESUMEN TOTAL'!AI28</f>
        <v>APAGADO</v>
      </c>
      <c r="AD22" t="str">
        <f>'RESUMEN TOTAL'!AJ28</f>
        <v>APAGADO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 t="str">
        <f>'RESUMEN TOTAL'!AI31</f>
        <v>APAGADO</v>
      </c>
      <c r="AD25" t="str">
        <f>'RESUMEN TOTAL'!AJ31</f>
        <v>APAGADO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 t="str">
        <f>'RESUMEN TOTAL'!AI32</f>
        <v>APAGADO</v>
      </c>
      <c r="AD26" t="str">
        <f>'RESUMEN TOTAL'!AJ32</f>
        <v>APAGADO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 t="str">
        <f>'RESUMEN TOTAL'!AI33</f>
        <v>APAGADO</v>
      </c>
      <c r="AD27" t="str">
        <f>'RESUMEN TOTAL'!AJ33</f>
        <v>APAGADO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 t="str">
        <f>'RESUMEN TOTAL'!AI34</f>
        <v>APAGADO</v>
      </c>
      <c r="AD28" t="str">
        <f>'RESUMEN TOTAL'!AJ34</f>
        <v>APAGADO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 t="str">
        <f>'RESUMEN TOTAL'!AI36</f>
        <v>APAGADO</v>
      </c>
      <c r="AD30" t="str">
        <f>'RESUMEN TOTAL'!AJ36</f>
        <v>APAGADO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 t="str">
        <f>'RESUMEN TOTAL'!AI37</f>
        <v>APAGADO</v>
      </c>
      <c r="AD31" t="str">
        <f>'RESUMEN TOTAL'!AJ37</f>
        <v>APAGADO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 t="str">
        <f>'RESUMEN TOTAL'!AI38</f>
        <v>APAGADO</v>
      </c>
      <c r="AD32" t="str">
        <f>'RESUMEN TOTAL'!AJ38</f>
        <v>APAGADO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 t="str">
        <f>'RESUMEN TOTAL'!AI40</f>
        <v>APAGADO</v>
      </c>
      <c r="AD34" t="str">
        <f>'RESUMEN TOTAL'!AJ40</f>
        <v>APAGADO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 t="str">
        <f>'RESUMEN TOTAL'!AI41</f>
        <v>APAGADO</v>
      </c>
      <c r="AD35" t="str">
        <f>'RESUMEN TOTAL'!AJ41</f>
        <v>APAGADO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 t="str">
        <f>'RESUMEN TOTAL'!AI42</f>
        <v>APAGADO</v>
      </c>
      <c r="AD36" t="str">
        <f>'RESUMEN TOTAL'!AJ42</f>
        <v>APAGADO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 t="str">
        <f>'RESUMEN TOTAL'!AI44</f>
        <v>APAGADO</v>
      </c>
      <c r="AD38" t="str">
        <f>'RESUMEN TOTAL'!AJ44</f>
        <v>APAGADO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 t="str">
        <f>'RESUMEN TOTAL'!AI49</f>
        <v>APAGADO</v>
      </c>
      <c r="AD43" t="str">
        <f>'RESUMEN TOTAL'!AJ49</f>
        <v>APAGADO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 t="str">
        <f>'RESUMEN TOTAL'!AI50</f>
        <v>APAGADO</v>
      </c>
      <c r="AD44" t="str">
        <f>'RESUMEN TOTAL'!AJ50</f>
        <v>APAGADO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 t="str">
        <f>'RESUMEN TOTAL'!AI51</f>
        <v>APAGADO</v>
      </c>
      <c r="AD45" t="str">
        <f>'RESUMEN TOTAL'!AJ51</f>
        <v>APAGADO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 t="str">
        <f>'RESUMEN TOTAL'!AI52</f>
        <v>APAGADO</v>
      </c>
      <c r="AD46" t="str">
        <f>'RESUMEN TOTAL'!AJ52</f>
        <v>APAGADO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 t="str">
        <f>'RESUMEN TOTAL'!AI53</f>
        <v>APAGADO</v>
      </c>
      <c r="AD47" t="str">
        <f>'RESUMEN TOTAL'!AJ53</f>
        <v>APAGADO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 t="str">
        <f>'RESUMEN TOTAL'!AI54</f>
        <v>APAGADO</v>
      </c>
      <c r="AD48" t="str">
        <f>'RESUMEN TOTAL'!AJ54</f>
        <v>APAGADO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 t="str">
        <f>'RESUMEN TOTAL'!AI55</f>
        <v>APAGADO</v>
      </c>
      <c r="AD49" t="str">
        <f>'RESUMEN TOTAL'!AJ55</f>
        <v>APAGADO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 t="str">
        <f>'RESUMEN TOTAL'!AI56</f>
        <v>APAGADO</v>
      </c>
      <c r="AD50" t="str">
        <f>'RESUMEN TOTAL'!AJ56</f>
        <v>APAGADO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 t="str">
        <f>'RESUMEN TOTAL'!AI57</f>
        <v>APAGADO</v>
      </c>
      <c r="AD51" t="str">
        <f>'RESUMEN TOTAL'!AJ57</f>
        <v>APAGADO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 t="str">
        <f>'RESUMEN TOTAL'!AI58</f>
        <v>APAGADO</v>
      </c>
      <c r="AD52" t="str">
        <f>'RESUMEN TOTAL'!AJ58</f>
        <v>APAGADO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 t="str">
        <f>'RESUMEN TOTAL'!AI59</f>
        <v>APAGADO</v>
      </c>
      <c r="AD53" t="str">
        <f>'RESUMEN TOTAL'!AJ59</f>
        <v>APAGADO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 t="str">
        <f>'RESUMEN TOTAL'!AI60</f>
        <v>APAGADO</v>
      </c>
      <c r="AD54" t="str">
        <f>'RESUMEN TOTAL'!AJ60</f>
        <v>APAGADO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 t="str">
        <f>'RESUMEN TOTAL'!AI65</f>
        <v>APAGADO</v>
      </c>
      <c r="AD59" t="str">
        <f>'RESUMEN TOTAL'!AJ65</f>
        <v>APAGADO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 t="str">
        <f>'RESUMEN TOTAL'!AI67</f>
        <v>APAGADO</v>
      </c>
      <c r="AD61" t="str">
        <f>'RESUMEN TOTAL'!AJ67</f>
        <v>APAGADO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 t="str">
        <f>'RESUMEN TOTAL'!AI69</f>
        <v>APAGADO</v>
      </c>
      <c r="AD63" t="str">
        <f>'RESUMEN TOTAL'!AJ69</f>
        <v>APAGADO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 t="str">
        <f>'RESUMEN TOTAL'!AI70</f>
        <v>APAGADO</v>
      </c>
      <c r="AD64" t="str">
        <f>'RESUMEN TOTAL'!AJ70</f>
        <v>APAGADO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 t="str">
        <f>'RESUMEN TOTAL'!AI82</f>
        <v>APAGADO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 t="str">
        <f>'RESUMEN TOTAL'!AI88</f>
        <v>APAGADO</v>
      </c>
      <c r="AD82" t="str">
        <f>'RESUMEN TOTAL'!AJ88</f>
        <v>APAGADO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 t="str">
        <f>'RESUMEN TOTAL'!AI90</f>
        <v>APAGADO</v>
      </c>
      <c r="AD84" t="str">
        <f>'RESUMEN TOTAL'!AJ90</f>
        <v>APAGADO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 t="str">
        <f>'RESUMEN TOTAL'!AI91</f>
        <v>APAGADO</v>
      </c>
      <c r="AD85" t="str">
        <f>'RESUMEN TOTAL'!AJ91</f>
        <v>APAGADO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 t="str">
        <f>'RESUMEN TOTAL'!AI92</f>
        <v>APAGADO</v>
      </c>
      <c r="AD86" t="str">
        <f>'RESUMEN TOTAL'!AJ92</f>
        <v>APAGADO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 t="str">
        <f>'RESUMEN TOTAL'!AI101</f>
        <v>APAGADO</v>
      </c>
      <c r="AD95" t="str">
        <f>'RESUMEN TOTAL'!AJ101</f>
        <v>APAGADO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 t="str">
        <f>'RESUMEN TOTAL'!AI102</f>
        <v>APAGADO</v>
      </c>
      <c r="AD96" t="str">
        <f>'RESUMEN TOTAL'!AJ102</f>
        <v>APAGADO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 t="str">
        <f>'RESUMEN TOTAL'!AI103</f>
        <v>APAGADO</v>
      </c>
      <c r="AD97" t="str">
        <f>'RESUMEN TOTAL'!AJ103</f>
        <v>APAGADO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 t="str">
        <f>'RESUMEN TOTAL'!AI104</f>
        <v>APAGADO</v>
      </c>
      <c r="AD98" t="str">
        <f>'RESUMEN TOTAL'!AJ104</f>
        <v>APAGADO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 t="str">
        <f>'RESUMEN TOTAL'!AI107</f>
        <v>APAGADO</v>
      </c>
      <c r="AD101" t="str">
        <f>'RESUMEN TOTAL'!AJ107</f>
        <v>APAGADO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 t="str">
        <f>'RESUMEN TOTAL'!AI112</f>
        <v>APAGADO</v>
      </c>
      <c r="AD106" t="str">
        <f>'RESUMEN TOTAL'!AJ112</f>
        <v>APAGADO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 t="str">
        <f>'RESUMEN TOTAL'!U115</f>
        <v>APAGADO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 t="str">
        <f>'RESUMEN TOTAL'!L116</f>
        <v>APAGADO</v>
      </c>
      <c r="G109" t="str">
        <f>'RESUMEN TOTAL'!M116</f>
        <v>APAGADO</v>
      </c>
      <c r="H109" t="str">
        <f>'RESUMEN TOTAL'!N116</f>
        <v>APAGADO</v>
      </c>
      <c r="I109" t="str">
        <f>'RESUMEN TOTAL'!O116</f>
        <v>APAGADO</v>
      </c>
      <c r="J109">
        <f>'RESUMEN TOTAL'!P116</f>
        <v>0</v>
      </c>
      <c r="K109" t="str">
        <f>'RESUMEN TOTAL'!Q116</f>
        <v>APAGADO</v>
      </c>
      <c r="L109">
        <f>'RESUMEN TOTAL'!R116</f>
        <v>0</v>
      </c>
      <c r="M109" t="str">
        <f>'RESUMEN TOTAL'!S116</f>
        <v>APAGADO</v>
      </c>
      <c r="N109" t="str">
        <f>'RESUMEN TOTAL'!T116</f>
        <v>APAGADO</v>
      </c>
      <c r="O109" t="str">
        <f>'RESUMEN TOTAL'!U116</f>
        <v>APAGADO</v>
      </c>
      <c r="P109" t="str">
        <f>'RESUMEN TOTAL'!V116</f>
        <v>APAGADO</v>
      </c>
      <c r="Q109" t="str">
        <f>'RESUMEN TOTAL'!W116</f>
        <v>APAGADO</v>
      </c>
      <c r="R109" t="str">
        <f>'RESUMEN TOTAL'!X116</f>
        <v>APAGADO</v>
      </c>
      <c r="S109" t="str">
        <f>'RESUMEN TOTAL'!Y116</f>
        <v>APAGADO</v>
      </c>
      <c r="T109" t="str">
        <f>'RESUMEN TOTAL'!Z116</f>
        <v>APAGADO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 t="str">
        <f>'RESUMEN TOTAL'!L118</f>
        <v>APAGADO</v>
      </c>
      <c r="G111" t="str">
        <f>'RESUMEN TOTAL'!M118</f>
        <v>APAGADO</v>
      </c>
      <c r="H111" t="str">
        <f>'RESUMEN TOTAL'!N118</f>
        <v>APAGADO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 t="str">
        <f>'RESUMEN TOTAL'!S118</f>
        <v>APAGADO</v>
      </c>
      <c r="N111" t="str">
        <f>'RESUMEN TOTAL'!T118</f>
        <v>APAGADO</v>
      </c>
      <c r="O111" t="str">
        <f>'RESUMEN TOTAL'!U118</f>
        <v>APAGADO</v>
      </c>
      <c r="P111" t="str">
        <f>'RESUMEN TOTAL'!V118</f>
        <v>APAGADO</v>
      </c>
      <c r="Q111" t="str">
        <f>'RESUMEN TOTAL'!W118</f>
        <v>APAGADO</v>
      </c>
      <c r="R111" t="str">
        <f>'RESUMEN TOTAL'!X118</f>
        <v>APAGADO</v>
      </c>
      <c r="S111" t="str">
        <f>'RESUMEN TOTAL'!Y118</f>
        <v>APAGADO</v>
      </c>
      <c r="T111" t="str">
        <f>'RESUMEN TOTAL'!Z118</f>
        <v>APAGADO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 t="str">
        <f>'RESUMEN TOTAL'!M120</f>
        <v>APAGADO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 t="str">
        <f>'RESUMEN TOTAL'!AA120</f>
        <v>APAGADO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 t="str">
        <f>'RESUMEN TOTAL'!M122</f>
        <v>APAGADO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>
        <f>'RESUMEN TOTAL'!P127</f>
        <v>0</v>
      </c>
      <c r="K120" t="str">
        <f>'RESUMEN TOTAL'!Q127</f>
        <v>APAGADO</v>
      </c>
      <c r="L120">
        <f>'RESUMEN TOTAL'!R127</f>
        <v>0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 t="str">
        <f>'RESUMEN TOTAL'!AA129</f>
        <v>APAGADO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 t="str">
        <f>'RESUMEN TOTAL'!AI130</f>
        <v>APAGADO</v>
      </c>
      <c r="AD123" t="str">
        <f>'RESUMEN TOTAL'!AJ130</f>
        <v>APAGADO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>
        <f>'RESUMEN TOTAL'!AD134</f>
        <v>0</v>
      </c>
      <c r="Y126" t="str">
        <f>'RESUMEN TOTAL'!AE134</f>
        <v>APAGADO</v>
      </c>
      <c r="Z126" t="str">
        <f>'RESUMEN TOTAL'!AF134</f>
        <v>APAGADO</v>
      </c>
      <c r="AA126" t="str">
        <f>'RESUMEN TOTAL'!AG134</f>
        <v>APAGADO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 t="str">
        <f>'RESUMEN TOTAL'!L136</f>
        <v>APAGADO</v>
      </c>
      <c r="G128" t="str">
        <f>'RESUMEN TOTAL'!M136</f>
        <v>APAGADO</v>
      </c>
      <c r="H128" t="str">
        <f>'RESUMEN TOTAL'!N136</f>
        <v>APAGADO</v>
      </c>
      <c r="I128" t="str">
        <f>'RESUMEN TOTAL'!O136</f>
        <v>APAGADO</v>
      </c>
      <c r="J128">
        <f>'RESUMEN TOTAL'!P136</f>
        <v>0</v>
      </c>
      <c r="K128" t="str">
        <f>'RESUMEN TOTAL'!Q136</f>
        <v>APAGADO</v>
      </c>
      <c r="L128">
        <f>'RESUMEN TOTAL'!R136</f>
        <v>0</v>
      </c>
      <c r="M128" t="str">
        <f>'RESUMEN TOTAL'!S136</f>
        <v>APAGADO</v>
      </c>
      <c r="N128" t="str">
        <f>'RESUMEN TOTAL'!T136</f>
        <v>APAGADO</v>
      </c>
      <c r="O128" t="str">
        <f>'RESUMEN TOTAL'!U136</f>
        <v>APAGADO</v>
      </c>
      <c r="P128" t="str">
        <f>'RESUMEN TOTAL'!V136</f>
        <v>APAGADO</v>
      </c>
      <c r="Q128" t="str">
        <f>'RESUMEN TOTAL'!W136</f>
        <v>APAGADO</v>
      </c>
      <c r="R128" t="str">
        <f>'RESUMEN TOTAL'!X136</f>
        <v>APAGADO</v>
      </c>
      <c r="S128" t="str">
        <f>'RESUMEN TOTAL'!Y136</f>
        <v>APAGADO</v>
      </c>
      <c r="T128" t="str">
        <f>'RESUMEN TOTAL'!Z136</f>
        <v>APAGADO</v>
      </c>
      <c r="U128" t="str">
        <f>'RESUMEN TOTAL'!AA136</f>
        <v>APAGADO</v>
      </c>
      <c r="V128" t="str">
        <f>'RESUMEN TOTAL'!AB136</f>
        <v>APAGADO</v>
      </c>
      <c r="W128" t="str">
        <f>'RESUMEN TOTAL'!AC136</f>
        <v>APAGADO</v>
      </c>
      <c r="X128">
        <f>'RESUMEN TOTAL'!AD136</f>
        <v>0</v>
      </c>
      <c r="Y128" t="str">
        <f>'RESUMEN TOTAL'!AE136</f>
        <v>APAGADO</v>
      </c>
      <c r="Z128" t="str">
        <f>'RESUMEN TOTAL'!AF136</f>
        <v>APAGADO</v>
      </c>
      <c r="AA128" t="str">
        <f>'RESUMEN TOTAL'!AG136</f>
        <v>APAGADO</v>
      </c>
      <c r="AB128" t="str">
        <f>'RESUMEN TOTAL'!AH136</f>
        <v>APAGADO</v>
      </c>
      <c r="AC128" t="str">
        <f>'RESUMEN TOTAL'!AI136</f>
        <v>APAGADO</v>
      </c>
      <c r="AD128" t="str">
        <f>'RESUMEN TOTAL'!AJ136</f>
        <v>APAGADO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 t="str">
        <f>'RESUMEN TOTAL'!S141</f>
        <v>APAGADO</v>
      </c>
      <c r="N133" t="str">
        <f>'RESUMEN TOTAL'!T141</f>
        <v>APAGADO</v>
      </c>
      <c r="O133" t="str">
        <f>'RESUMEN TOTAL'!U141</f>
        <v>APAGADO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 t="str">
        <f>'RESUMEN TOTAL'!L144</f>
        <v>APAGADO</v>
      </c>
      <c r="G136" t="str">
        <f>'RESUMEN TOTAL'!M144</f>
        <v>APAGADO</v>
      </c>
      <c r="H136">
        <f>'RESUMEN TOTAL'!N144</f>
        <v>0</v>
      </c>
      <c r="I136" t="str">
        <f>'RESUMEN TOTAL'!O144</f>
        <v>APAGADO</v>
      </c>
      <c r="J136">
        <f>'RESUMEN TOTAL'!P144</f>
        <v>0</v>
      </c>
      <c r="K136" t="str">
        <f>'RESUMEN TOTAL'!Q144</f>
        <v>APAGADO</v>
      </c>
      <c r="L136">
        <f>'RESUMEN TOTAL'!R144</f>
        <v>0</v>
      </c>
      <c r="M136" t="str">
        <f>'RESUMEN TOTAL'!S144</f>
        <v>APAGADO</v>
      </c>
      <c r="N136" t="str">
        <f>'RESUMEN TOTAL'!T144</f>
        <v>APAGADO</v>
      </c>
      <c r="O136" t="str">
        <f>'RESUMEN TOTAL'!U144</f>
        <v>APAGADO</v>
      </c>
      <c r="P136" t="str">
        <f>'RESUMEN TOTAL'!V144</f>
        <v>APAGADO</v>
      </c>
      <c r="Q136" t="str">
        <f>'RESUMEN TOTAL'!W144</f>
        <v>APAGADO</v>
      </c>
      <c r="R136" t="str">
        <f>'RESUMEN TOTAL'!X144</f>
        <v>APAGADO</v>
      </c>
      <c r="S136" t="str">
        <f>'RESUMEN TOTAL'!Y144</f>
        <v>APAGADO</v>
      </c>
      <c r="T136" t="str">
        <f>'RESUMEN TOTAL'!Z144</f>
        <v>APAGADO</v>
      </c>
      <c r="U136" t="str">
        <f>'RESUMEN TOTAL'!AA144</f>
        <v>APAGADO</v>
      </c>
      <c r="V136" t="str">
        <f>'RESUMEN TOTAL'!AB144</f>
        <v>APAGADO</v>
      </c>
      <c r="W136" t="str">
        <f>'RESUMEN TOTAL'!AC144</f>
        <v>APAGADO</v>
      </c>
      <c r="X136">
        <f>'RESUMEN TOTAL'!AD144</f>
        <v>0</v>
      </c>
      <c r="Y136" t="str">
        <f>'RESUMEN TOTAL'!AE144</f>
        <v>APAGADO</v>
      </c>
      <c r="Z136" t="str">
        <f>'RESUMEN TOTAL'!AF144</f>
        <v>APAGADO</v>
      </c>
      <c r="AA136" t="str">
        <f>'RESUMEN TOTAL'!AG144</f>
        <v>APAGADO</v>
      </c>
      <c r="AB136" t="str">
        <f>'RESUMEN TOTAL'!AH144</f>
        <v>APAGADO</v>
      </c>
      <c r="AC136" t="str">
        <f>'RESUMEN TOTAL'!AI144</f>
        <v>APAGADO</v>
      </c>
      <c r="AD136" t="str">
        <f>'RESUMEN TOTAL'!AJ144</f>
        <v>APAGADO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 t="str">
        <f>'RESUMEN TOTAL'!L145</f>
        <v>APAGADO</v>
      </c>
      <c r="G137" t="str">
        <f>'RESUMEN TOTAL'!M145</f>
        <v>APAGADO</v>
      </c>
      <c r="H137">
        <f>'RESUMEN TOTAL'!N145</f>
        <v>0</v>
      </c>
      <c r="I137" t="str">
        <f>'RESUMEN TOTAL'!O145</f>
        <v>APAGADO</v>
      </c>
      <c r="J137">
        <f>'RESUMEN TOTAL'!P145</f>
        <v>0</v>
      </c>
      <c r="K137" t="str">
        <f>'RESUMEN TOTAL'!Q145</f>
        <v>APAGADO</v>
      </c>
      <c r="L137">
        <f>'RESUMEN TOTAL'!R145</f>
        <v>0</v>
      </c>
      <c r="M137" t="str">
        <f>'RESUMEN TOTAL'!S145</f>
        <v>APAGADO</v>
      </c>
      <c r="N137" t="str">
        <f>'RESUMEN TOTAL'!T145</f>
        <v>APAGADO</v>
      </c>
      <c r="O137" t="str">
        <f>'RESUMEN TOTAL'!U145</f>
        <v>APAGADO</v>
      </c>
      <c r="P137" t="str">
        <f>'RESUMEN TOTAL'!V145</f>
        <v>APAGADO</v>
      </c>
      <c r="Q137" t="str">
        <f>'RESUMEN TOTAL'!W145</f>
        <v>APAGADO</v>
      </c>
      <c r="R137" t="str">
        <f>'RESUMEN TOTAL'!X145</f>
        <v>APAGADO</v>
      </c>
      <c r="S137" t="str">
        <f>'RESUMEN TOTAL'!Y145</f>
        <v>APAGADO</v>
      </c>
      <c r="T137" t="str">
        <f>'RESUMEN TOTAL'!Z145</f>
        <v>APAGADO</v>
      </c>
      <c r="U137" t="str">
        <f>'RESUMEN TOTAL'!AA145</f>
        <v>APAGADO</v>
      </c>
      <c r="V137" t="str">
        <f>'RESUMEN TOTAL'!AB145</f>
        <v>APAGADO</v>
      </c>
      <c r="W137" t="str">
        <f>'RESUMEN TOTAL'!AC145</f>
        <v>APAGADO</v>
      </c>
      <c r="X137">
        <f>'RESUMEN TOTAL'!AD145</f>
        <v>0</v>
      </c>
      <c r="Y137" t="str">
        <f>'RESUMEN TOTAL'!AE145</f>
        <v>APAGADO</v>
      </c>
      <c r="Z137" t="str">
        <f>'RESUMEN TOTAL'!AF145</f>
        <v>APAGADO</v>
      </c>
      <c r="AA137" t="str">
        <f>'RESUMEN TOTAL'!AG145</f>
        <v>APAGADO</v>
      </c>
      <c r="AB137" t="str">
        <f>'RESUMEN TOTAL'!AH145</f>
        <v>APAGADO</v>
      </c>
      <c r="AC137" t="str">
        <f>'RESUMEN TOTAL'!AI145</f>
        <v>APAGADO</v>
      </c>
      <c r="AD137" t="str">
        <f>'RESUMEN TOTAL'!AJ145</f>
        <v>APAGADO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 t="str">
        <f>'RESUMEN TOTAL'!X146</f>
        <v>APAGADO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 t="str">
        <f>'RESUMEN TOTAL'!AG146</f>
        <v>APAGADO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 t="str">
        <f>'RESUMEN TOTAL'!Y154</f>
        <v>APAGADO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 t="str">
        <f>'RESUMEN TOTAL'!N158</f>
        <v>APAGADO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 t="str">
        <f>'RESUMEN TOTAL'!N159</f>
        <v>APAGADO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 t="str">
        <f>'RESUMEN TOTAL'!T161</f>
        <v>APAGADO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 t="str">
        <f>'RESUMEN TOTAL'!O164</f>
        <v>APAGADO</v>
      </c>
      <c r="J156">
        <f>'RESUMEN TOTAL'!P164</f>
        <v>0</v>
      </c>
      <c r="K156" t="str">
        <f>'RESUMEN TOTAL'!Q164</f>
        <v>APAGADO</v>
      </c>
      <c r="L156">
        <f>'RESUMEN TOTAL'!R164</f>
        <v>0</v>
      </c>
      <c r="M156" t="str">
        <f>'RESUMEN TOTAL'!S164</f>
        <v>APAGADO</v>
      </c>
      <c r="N156" t="str">
        <f>'RESUMEN TOTAL'!T164</f>
        <v>APAGADO</v>
      </c>
      <c r="O156" t="str">
        <f>'RESUMEN TOTAL'!U164</f>
        <v>APAGADO</v>
      </c>
      <c r="P156" t="str">
        <f>'RESUMEN TOTAL'!V164</f>
        <v>APAGADO</v>
      </c>
      <c r="Q156" t="str">
        <f>'RESUMEN TOTAL'!W164</f>
        <v>APAGADO</v>
      </c>
      <c r="R156" t="str">
        <f>'RESUMEN TOTAL'!X164</f>
        <v>APAGADO</v>
      </c>
      <c r="S156" t="str">
        <f>'RESUMEN TOTAL'!Y164</f>
        <v>APAGADO</v>
      </c>
      <c r="T156" t="str">
        <f>'RESUMEN TOTAL'!Z164</f>
        <v>APAGADO</v>
      </c>
      <c r="U156" t="str">
        <f>'RESUMEN TOTAL'!AA164</f>
        <v>APAGADO</v>
      </c>
      <c r="V156" t="str">
        <f>'RESUMEN TOTAL'!AB164</f>
        <v>APAGADO</v>
      </c>
      <c r="W156" t="str">
        <f>'RESUMEN TOTAL'!AC164</f>
        <v>APAGADO</v>
      </c>
      <c r="X156">
        <f>'RESUMEN TOTAL'!AD164</f>
        <v>0</v>
      </c>
      <c r="Y156" t="str">
        <f>'RESUMEN TOTAL'!AE164</f>
        <v>APAGADO</v>
      </c>
      <c r="Z156" t="str">
        <f>'RESUMEN TOTAL'!AF164</f>
        <v>APAGADO</v>
      </c>
      <c r="AA156" t="str">
        <f>'RESUMEN TOTAL'!AG164</f>
        <v>APAGADO</v>
      </c>
      <c r="AB156" t="str">
        <f>'RESUMEN TOTAL'!AH164</f>
        <v>APAGADO</v>
      </c>
      <c r="AC156" t="str">
        <f>'RESUMEN TOTAL'!AI164</f>
        <v>APAGADO</v>
      </c>
      <c r="AD156" t="str">
        <f>'RESUMEN TOTAL'!AJ164</f>
        <v>APAGADO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>
        <f>'RESUMEN TOTAL'!P172</f>
        <v>0</v>
      </c>
      <c r="K164" t="str">
        <f>'RESUMEN TOTAL'!Q172</f>
        <v>APAGADO</v>
      </c>
      <c r="L164">
        <f>'RESUMEN TOTAL'!R172</f>
        <v>0</v>
      </c>
      <c r="M164" t="str">
        <f>'RESUMEN TOTAL'!S172</f>
        <v>APAGADO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 t="str">
        <f>'RESUMEN TOTAL'!X172</f>
        <v>APAGADO</v>
      </c>
      <c r="S164" t="str">
        <f>'RESUMEN TOTAL'!Y172</f>
        <v>APAGADO</v>
      </c>
      <c r="T164" t="str">
        <f>'RESUMEN TOTAL'!Z172</f>
        <v>APAGADO</v>
      </c>
      <c r="U164" t="str">
        <f>'RESUMEN TOTAL'!AA172</f>
        <v>APAGADO</v>
      </c>
      <c r="V164" t="str">
        <f>'RESUMEN TOTAL'!AB172</f>
        <v>APAGADO</v>
      </c>
      <c r="W164" t="str">
        <f>'RESUMEN TOTAL'!AC172</f>
        <v>APAGADO</v>
      </c>
      <c r="X164">
        <f>'RESUMEN TOTAL'!AD172</f>
        <v>0</v>
      </c>
      <c r="Y164" t="str">
        <f>'RESUMEN TOTAL'!AE172</f>
        <v>APAGADO</v>
      </c>
      <c r="Z164" t="str">
        <f>'RESUMEN TOTAL'!AF172</f>
        <v>APAGADO</v>
      </c>
      <c r="AA164" t="str">
        <f>'RESUMEN TOTAL'!AG172</f>
        <v>APAGADO</v>
      </c>
      <c r="AB164" t="str">
        <f>'RESUMEN TOTAL'!AH172</f>
        <v>APAGADO</v>
      </c>
      <c r="AC164" t="str">
        <f>'RESUMEN TOTAL'!AI172</f>
        <v>APAGADO</v>
      </c>
      <c r="AD164" t="str">
        <f>'RESUMEN TOTAL'!AJ172</f>
        <v>APAGADO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 t="str">
        <f>'RESUMEN TOTAL'!AH175</f>
        <v>APAGADO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 t="str">
        <f>'RESUMEN TOTAL'!AB176</f>
        <v>APAGADO</v>
      </c>
      <c r="W168" t="str">
        <f>'RESUMEN TOTAL'!AC176</f>
        <v>APAGADO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 t="str">
        <f>'RESUMEN TOTAL'!AB177</f>
        <v>APAGADO</v>
      </c>
      <c r="W169" t="str">
        <f>'RESUMEN TOTAL'!AC177</f>
        <v>APAGADO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 t="str">
        <f>'RESUMEN TOTAL'!V190</f>
        <v>APAGADO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 t="str">
        <f>'RESUMEN TOTAL'!V191</f>
        <v>APAGADO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 t="str">
        <f>'RESUMEN TOTAL'!T193</f>
        <v>APAGADO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 t="str">
        <f>'RESUMEN TOTAL'!L201</f>
        <v>APAGADO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>
        <f>'RESUMEN TOTAL'!P203</f>
        <v>0</v>
      </c>
      <c r="K194" t="str">
        <f>'RESUMEN TOTAL'!Q203</f>
        <v>APAGADO</v>
      </c>
      <c r="L194">
        <f>'RESUMEN TOTAL'!R203</f>
        <v>0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 t="str">
        <f>'RESUMEN TOTAL'!AB203</f>
        <v>APAGADO</v>
      </c>
      <c r="W194" t="str">
        <f>'RESUMEN TOTAL'!AC203</f>
        <v>APAGADO</v>
      </c>
      <c r="X194">
        <f>'RESUMEN TOTAL'!AD203</f>
        <v>0</v>
      </c>
      <c r="Y194" t="str">
        <f>'RESUMEN TOTAL'!AE203</f>
        <v>APAGADO</v>
      </c>
      <c r="Z194" t="str">
        <f>'RESUMEN TOTAL'!AF203</f>
        <v>APAGADO</v>
      </c>
      <c r="AA194" t="str">
        <f>'RESUMEN TOTAL'!AG203</f>
        <v>APAGADO</v>
      </c>
      <c r="AB194" t="str">
        <f>'RESUMEN TOTAL'!AH203</f>
        <v>APAGADO</v>
      </c>
      <c r="AC194" t="str">
        <f>'RESUMEN TOTAL'!AI203</f>
        <v>APAGADO</v>
      </c>
      <c r="AD194" t="str">
        <f>'RESUMEN TOTAL'!AJ203</f>
        <v>APAGADO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 t="str">
        <f>'RESUMEN TOTAL'!N204</f>
        <v>APAGADO</v>
      </c>
      <c r="I195" t="str">
        <f>'RESUMEN TOTAL'!O204</f>
        <v>APAGADO</v>
      </c>
      <c r="J195">
        <f>'RESUMEN TOTAL'!P204</f>
        <v>0</v>
      </c>
      <c r="K195" t="str">
        <f>'RESUMEN TOTAL'!Q204</f>
        <v>APAGADO</v>
      </c>
      <c r="L195">
        <f>'RESUMEN TOTAL'!R204</f>
        <v>0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 t="str">
        <f>'RESUMEN TOTAL'!AE204</f>
        <v>APAGADO</v>
      </c>
      <c r="Z195" t="str">
        <f>'RESUMEN TOTAL'!AF204</f>
        <v>APAGADO</v>
      </c>
      <c r="AA195">
        <f>'RESUMEN TOTAL'!AG204</f>
        <v>0</v>
      </c>
      <c r="AB195" t="str">
        <f>'RESUMEN TOTAL'!AH204</f>
        <v>APAGADO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 t="str">
        <f>'RESUMEN TOTAL'!L210</f>
        <v>APAGADO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 t="str">
        <f>'RESUMEN TOTAL'!U220</f>
        <v>APAGADO</v>
      </c>
      <c r="P211" t="str">
        <f>'RESUMEN TOTAL'!V220</f>
        <v>APAGADO</v>
      </c>
      <c r="Q211" t="str">
        <f>'RESUMEN TOTAL'!W220</f>
        <v>APAGADO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 t="str">
        <f>'RESUMEN TOTAL'!AI223</f>
        <v>APAGADO</v>
      </c>
      <c r="AD214" t="str">
        <f>'RESUMEN TOTAL'!AJ223</f>
        <v>APAGADO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 t="str">
        <f>'RESUMEN TOTAL'!S225</f>
        <v>APAGADO</v>
      </c>
      <c r="N216" t="str">
        <f>'RESUMEN TOTAL'!T225</f>
        <v>APAGADO</v>
      </c>
      <c r="O216" t="str">
        <f>'RESUMEN TOTAL'!U225</f>
        <v>APAGADO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 t="str">
        <f>'RESUMEN TOTAL'!AI226</f>
        <v>APAGADO</v>
      </c>
      <c r="AD217" t="str">
        <f>'RESUMEN TOTAL'!AJ226</f>
        <v>APAGADO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>
        <f>'RESUMEN TOTAL'!P227</f>
        <v>0</v>
      </c>
      <c r="K218" t="str">
        <f>'RESUMEN TOTAL'!Q227</f>
        <v>APAGADO</v>
      </c>
      <c r="L218">
        <f>'RESUMEN TOTAL'!R227</f>
        <v>0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 t="str">
        <f>'RESUMEN TOTAL'!W227</f>
        <v>APAGADO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 t="str">
        <f>'RESUMEN TOTAL'!AB227</f>
        <v>APAGADO</v>
      </c>
      <c r="W218" t="str">
        <f>'RESUMEN TOTAL'!AC227</f>
        <v>APAGADO</v>
      </c>
      <c r="X218">
        <f>'RESUMEN TOTAL'!AD227</f>
        <v>0</v>
      </c>
      <c r="Y218" t="str">
        <f>'RESUMEN TOTAL'!AE227</f>
        <v>APAGADO</v>
      </c>
      <c r="Z218" t="str">
        <f>'RESUMEN TOTAL'!AF227</f>
        <v>APAGADO</v>
      </c>
      <c r="AA218" t="str">
        <f>'RESUMEN TOTAL'!AG227</f>
        <v>APAGADO</v>
      </c>
      <c r="AB218" t="str">
        <f>'RESUMEN TOTAL'!AH227</f>
        <v>APAGADO</v>
      </c>
      <c r="AC218" t="str">
        <f>'RESUMEN TOTAL'!AI227</f>
        <v>APAGADO</v>
      </c>
      <c r="AD218" t="str">
        <f>'RESUMEN TOTAL'!AJ227</f>
        <v>APAGADO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 t="str">
        <f>'RESUMEN TOTAL'!M228</f>
        <v>APAGADO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 t="str">
        <f>'RESUMEN TOTAL'!AI228</f>
        <v>APAGADO</v>
      </c>
      <c r="AD219" t="str">
        <f>'RESUMEN TOTAL'!AJ228</f>
        <v>APAGADO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 t="str">
        <f>'RESUMEN TOTAL'!AI229</f>
        <v>APAGADO</v>
      </c>
      <c r="AD220" t="str">
        <f>'RESUMEN TOTAL'!AJ229</f>
        <v>APAGADO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 t="str">
        <f>'RESUMEN TOTAL'!AF230</f>
        <v>APAGADO</v>
      </c>
      <c r="AA221" t="str">
        <f>'RESUMEN TOTAL'!AG230</f>
        <v>APAGADO</v>
      </c>
      <c r="AB221" t="str">
        <f>'RESUMEN TOTAL'!AH230</f>
        <v>APAGADO</v>
      </c>
      <c r="AC221" t="str">
        <f>'RESUMEN TOTAL'!AI230</f>
        <v>APAGADO</v>
      </c>
      <c r="AD221" t="str">
        <f>'RESUMEN TOTAL'!AJ230</f>
        <v>APAGADO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 t="str">
        <f>'RESUMEN TOTAL'!AI231</f>
        <v>APAGADO</v>
      </c>
      <c r="AD222" t="str">
        <f>'RESUMEN TOTAL'!AJ231</f>
        <v>APAGADO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 t="str">
        <f>'RESUMEN TOTAL'!AI232</f>
        <v>APAGADO</v>
      </c>
      <c r="AD223" t="str">
        <f>'RESUMEN TOTAL'!AJ232</f>
        <v>APAGADO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 t="str">
        <f>'RESUMEN TOTAL'!AI233</f>
        <v>APAGADO</v>
      </c>
      <c r="AD224" t="str">
        <f>'RESUMEN TOTAL'!AJ233</f>
        <v>APAGADO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 t="str">
        <f>'RESUMEN TOTAL'!AI234</f>
        <v>APAGADO</v>
      </c>
      <c r="AD225" t="str">
        <f>'RESUMEN TOTAL'!AJ234</f>
        <v>APAGADO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 t="str">
        <f>'RESUMEN TOTAL'!Y236</f>
        <v>APAGADO</v>
      </c>
      <c r="T226" t="str">
        <f>'RESUMEN TOTAL'!Z236</f>
        <v>APAGADO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 t="str">
        <f>'RESUMEN TOTAL'!M238</f>
        <v>APAGADO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 t="str">
        <f>'RESUMEN TOTAL'!M239</f>
        <v>APAGADO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>
        <f>'RESUMEN TOTAL'!P244</f>
        <v>0</v>
      </c>
      <c r="K234" t="str">
        <f>'RESUMEN TOTAL'!Q244</f>
        <v>APAGADO</v>
      </c>
      <c r="L234">
        <f>'RESUMEN TOTAL'!R244</f>
        <v>0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 t="str">
        <f>'RESUMEN TOTAL'!AA244</f>
        <v>APAGADO</v>
      </c>
      <c r="V234" t="str">
        <f>'RESUMEN TOTAL'!AB244</f>
        <v>APAGADO</v>
      </c>
      <c r="W234" t="str">
        <f>'RESUMEN TOTAL'!AC244</f>
        <v>APAGADO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 t="str">
        <f>'RESUMEN TOTAL'!AH244</f>
        <v>APAGADO</v>
      </c>
      <c r="AC234" t="str">
        <f>'RESUMEN TOTAL'!AI244</f>
        <v>APAGADO</v>
      </c>
      <c r="AD234" t="str">
        <f>'RESUMEN TOTAL'!AJ244</f>
        <v>APAGADO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 t="str">
        <f>'RESUMEN TOTAL'!T246</f>
        <v>APAGADO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 t="str">
        <f>'RESUMEN TOTAL'!L250</f>
        <v>APAGADO</v>
      </c>
      <c r="G240" t="str">
        <f>'RESUMEN TOTAL'!M250</f>
        <v>APAGADO</v>
      </c>
      <c r="H240" t="str">
        <f>'RESUMEN TOTAL'!N250</f>
        <v>APAGADO</v>
      </c>
      <c r="I240" t="str">
        <f>'RESUMEN TOTAL'!O250</f>
        <v>APAGADO</v>
      </c>
      <c r="J240">
        <f>'RESUMEN TOTAL'!P250</f>
        <v>0</v>
      </c>
      <c r="K240" t="str">
        <f>'RESUMEN TOTAL'!Q250</f>
        <v>APAGADO</v>
      </c>
      <c r="L240">
        <f>'RESUMEN TOTAL'!R250</f>
        <v>0</v>
      </c>
      <c r="M240" t="str">
        <f>'RESUMEN TOTAL'!S250</f>
        <v>APAGADO</v>
      </c>
      <c r="N240" t="str">
        <f>'RESUMEN TOTAL'!T250</f>
        <v>APAGADO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 t="str">
        <f>'RESUMEN TOTAL'!AE250</f>
        <v>APAGADO</v>
      </c>
      <c r="Z240" t="str">
        <f>'RESUMEN TOTAL'!AF250</f>
        <v>APAGADO</v>
      </c>
      <c r="AA240" t="str">
        <f>'RESUMEN TOTAL'!AG250</f>
        <v>APAGADO</v>
      </c>
      <c r="AB240" t="str">
        <f>'RESUMEN TOTAL'!AH250</f>
        <v>APAGADO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 t="str">
        <f>'RESUMEN TOTAL'!L251</f>
        <v>APAGADO</v>
      </c>
      <c r="G241" t="str">
        <f>'RESUMEN TOTAL'!M251</f>
        <v>APAGADO</v>
      </c>
      <c r="H241" t="str">
        <f>'RESUMEN TOTAL'!N251</f>
        <v>APAGADO</v>
      </c>
      <c r="I241" t="str">
        <f>'RESUMEN TOTAL'!O251</f>
        <v>APAGADO</v>
      </c>
      <c r="J241">
        <f>'RESUMEN TOTAL'!P251</f>
        <v>0</v>
      </c>
      <c r="K241" t="str">
        <f>'RESUMEN TOTAL'!Q251</f>
        <v>APAGADO</v>
      </c>
      <c r="L241">
        <f>'RESUMEN TOTAL'!R251</f>
        <v>0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 t="str">
        <f>'RESUMEN TOTAL'!Y251</f>
        <v>APAGADO</v>
      </c>
      <c r="T241">
        <f>'RESUMEN TOTAL'!Z251</f>
        <v>0</v>
      </c>
      <c r="U241" t="str">
        <f>'RESUMEN TOTAL'!AA251</f>
        <v>APAGADO</v>
      </c>
      <c r="V241" t="str">
        <f>'RESUMEN TOTAL'!AB251</f>
        <v>APAGADO</v>
      </c>
      <c r="W241" t="str">
        <f>'RESUMEN TOTAL'!AC251</f>
        <v>APAGADO</v>
      </c>
      <c r="X241">
        <f>'RESUMEN TOTAL'!AD251</f>
        <v>0</v>
      </c>
      <c r="Y241" t="str">
        <f>'RESUMEN TOTAL'!AE251</f>
        <v>APAGADO</v>
      </c>
      <c r="Z241" t="str">
        <f>'RESUMEN TOTAL'!AF251</f>
        <v>APAGADO</v>
      </c>
      <c r="AA241">
        <f>'RESUMEN TOTAL'!AG251</f>
        <v>0</v>
      </c>
      <c r="AB241" t="str">
        <f>'RESUMEN TOTAL'!AH251</f>
        <v>APAGADO</v>
      </c>
      <c r="AC241" t="str">
        <f>'RESUMEN TOTAL'!AI251</f>
        <v>APAGADO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 t="str">
        <f>'RESUMEN TOTAL'!N252</f>
        <v>APAGADO</v>
      </c>
      <c r="I242" t="str">
        <f>'RESUMEN TOTAL'!O252</f>
        <v>APAGADO</v>
      </c>
      <c r="J242">
        <f>'RESUMEN TOTAL'!P252</f>
        <v>0</v>
      </c>
      <c r="K242" t="str">
        <f>'RESUMEN TOTAL'!Q252</f>
        <v>APAGADO</v>
      </c>
      <c r="L242">
        <f>'RESUMEN TOTAL'!R252</f>
        <v>0</v>
      </c>
      <c r="M242" t="str">
        <f>'RESUMEN TOTAL'!S252</f>
        <v>APAGADO</v>
      </c>
      <c r="N242" t="str">
        <f>'RESUMEN TOTAL'!T252</f>
        <v>APAGADO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 t="str">
        <f>'RESUMEN TOTAL'!AE252</f>
        <v>APAGADO</v>
      </c>
      <c r="Z242" t="str">
        <f>'RESUMEN TOTAL'!AF252</f>
        <v>APAGADO</v>
      </c>
      <c r="AA242" t="str">
        <f>'RESUMEN TOTAL'!AG252</f>
        <v>APAGADO</v>
      </c>
      <c r="AB242" t="str">
        <f>'RESUMEN TOTAL'!AH252</f>
        <v>APAGADO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 t="str">
        <f>'RESUMEN TOTAL'!M253</f>
        <v>APAGADO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 t="str">
        <f>'RESUMEN TOTAL'!M255</f>
        <v>APAGADO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>
        <f>'RESUMEN TOTAL'!P258</f>
        <v>0</v>
      </c>
      <c r="K248" t="str">
        <f>'RESUMEN TOTAL'!Q258</f>
        <v>APAGADO</v>
      </c>
      <c r="L248">
        <f>'RESUMEN TOTAL'!R258</f>
        <v>0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>
        <f>'RESUMEN TOTAL'!Z258</f>
        <v>0</v>
      </c>
      <c r="U248" t="str">
        <f>'RESUMEN TOTAL'!AA258</f>
        <v>APAGADO</v>
      </c>
      <c r="V248" t="str">
        <f>'RESUMEN TOTAL'!AB258</f>
        <v>APAGADO</v>
      </c>
      <c r="W248" t="str">
        <f>'RESUMEN TOTAL'!AC258</f>
        <v>APAGADO</v>
      </c>
      <c r="X248">
        <f>'RESUMEN TOTAL'!AD258</f>
        <v>0</v>
      </c>
      <c r="Y248" t="str">
        <f>'RESUMEN TOTAL'!AE258</f>
        <v>APAGADO</v>
      </c>
      <c r="Z248" t="str">
        <f>'RESUMEN TOTAL'!AF258</f>
        <v>APAGADO</v>
      </c>
      <c r="AA248" t="str">
        <f>'RESUMEN TOTAL'!AG258</f>
        <v>APAGADO</v>
      </c>
      <c r="AB248" t="str">
        <f>'RESUMEN TOTAL'!AH258</f>
        <v>APAGADO</v>
      </c>
      <c r="AC248" t="str">
        <f>'RESUMEN TOTAL'!AI258</f>
        <v>APAGADO</v>
      </c>
      <c r="AD248" t="str">
        <f>'RESUMEN TOTAL'!AJ258</f>
        <v>APAGADO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 t="str">
        <f>'RESUMEN TOTAL'!S263</f>
        <v>APAGADO</v>
      </c>
      <c r="N253" t="str">
        <f>'RESUMEN TOTAL'!T263</f>
        <v>APAGADO</v>
      </c>
      <c r="O253">
        <f>'RESUMEN TOTAL'!U263</f>
        <v>0</v>
      </c>
      <c r="P253">
        <f>'RESUMEN TOTAL'!V263</f>
        <v>0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 t="str">
        <f>'RESUMEN TOTAL'!AA263</f>
        <v>APAGADO</v>
      </c>
      <c r="V253" t="str">
        <f>'RESUMEN TOTAL'!AB263</f>
        <v>APAGADO</v>
      </c>
      <c r="W253" t="str">
        <f>'RESUMEN TOTAL'!AC263</f>
        <v>APAGADO</v>
      </c>
      <c r="X253">
        <f>'RESUMEN TOTAL'!AD263</f>
        <v>0</v>
      </c>
      <c r="Y253" t="str">
        <f>'RESUMEN TOTAL'!AE263</f>
        <v>APAGADO</v>
      </c>
      <c r="Z253" t="str">
        <f>'RESUMEN TOTAL'!AF263</f>
        <v>APAGADO</v>
      </c>
      <c r="AA253" t="str">
        <f>'RESUMEN TOTAL'!AG263</f>
        <v>APAGADO</v>
      </c>
      <c r="AB253" t="str">
        <f>'RESUMEN TOTAL'!AH263</f>
        <v>APAGADO</v>
      </c>
      <c r="AC253" t="str">
        <f>'RESUMEN TOTAL'!AI263</f>
        <v>APAGADO</v>
      </c>
      <c r="AD253" t="str">
        <f>'RESUMEN TOTAL'!AJ263</f>
        <v>APAGADO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 t="str">
        <f>'RESUMEN TOTAL'!AE281</f>
        <v>APAGADO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 t="str">
        <f>'RESUMEN TOTAL'!AA284</f>
        <v>APAGADO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 t="str">
        <f>'RESUMEN TOTAL'!AE284</f>
        <v>APAGADO</v>
      </c>
      <c r="Z273" t="str">
        <f>'RESUMEN TOTAL'!AF284</f>
        <v>APAGADO</v>
      </c>
      <c r="AA273" t="str">
        <f>'RESUMEN TOTAL'!AG284</f>
        <v>APAGADO</v>
      </c>
      <c r="AB273" t="str">
        <f>'RESUMEN TOTAL'!AH284</f>
        <v>APAGADO</v>
      </c>
      <c r="AC273" t="str">
        <f>'RESUMEN TOTAL'!AI284</f>
        <v>APAGADO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>
        <f>'RESUMEN TOTAL'!L289</f>
        <v>0</v>
      </c>
      <c r="G278">
        <f>'RESUMEN TOTAL'!M289</f>
        <v>0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 t="str">
        <f>'RESUMEN TOTAL'!AJ289</f>
        <v>APAGADO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>
        <f>'RESUMEN TOTAL'!L290</f>
        <v>0</v>
      </c>
      <c r="G279">
        <f>'RESUMEN TOTAL'!M290</f>
        <v>0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 t="str">
        <f>'RESUMEN TOTAL'!AG290</f>
        <v>APAGADO</v>
      </c>
      <c r="AB279" t="str">
        <f>'RESUMEN TOTAL'!AH290</f>
        <v>APAGADO</v>
      </c>
      <c r="AC279" t="str">
        <f>'RESUMEN TOTAL'!AI290</f>
        <v>APAGADO</v>
      </c>
      <c r="AD279" t="str">
        <f>'RESUMEN TOTAL'!AJ290</f>
        <v>APAGADO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 t="str">
        <f>'RESUMEN TOTAL'!U291</f>
        <v>APAGADO</v>
      </c>
      <c r="P280" t="str">
        <f>'RESUMEN TOTAL'!V291</f>
        <v>APAGADO</v>
      </c>
      <c r="Q280" t="str">
        <f>'RESUMEN TOTAL'!W291</f>
        <v>APAGADO</v>
      </c>
      <c r="R280" t="str">
        <f>'RESUMEN TOTAL'!X291</f>
        <v>APAGADO</v>
      </c>
      <c r="S280" t="str">
        <f>'RESUMEN TOTAL'!Y291</f>
        <v>APAGADO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>
        <f>'RESUMEN TOTAL'!P292</f>
        <v>0</v>
      </c>
      <c r="K281" t="str">
        <f>'RESUMEN TOTAL'!Q292</f>
        <v>APAGADO</v>
      </c>
      <c r="L281">
        <f>'RESUMEN TOTAL'!R292</f>
        <v>0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>
        <f>'RESUMEN TOTAL'!AD292</f>
        <v>0</v>
      </c>
      <c r="Y281" t="str">
        <f>'RESUMEN TOTAL'!AE292</f>
        <v>APAGADO</v>
      </c>
      <c r="Z281" t="str">
        <f>'RESUMEN TOTAL'!AF292</f>
        <v>APAGADO</v>
      </c>
      <c r="AA281" t="str">
        <f>'RESUMEN TOTAL'!AG292</f>
        <v>APAGADO</v>
      </c>
      <c r="AB281" t="str">
        <f>'RESUMEN TOTAL'!AH292</f>
        <v>APAGADO</v>
      </c>
      <c r="AC281" t="str">
        <f>'RESUMEN TOTAL'!AI292</f>
        <v>APAGADO</v>
      </c>
      <c r="AD281" t="str">
        <f>'RESUMEN TOTAL'!AJ292</f>
        <v>APAGADO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>
        <f>'RESUMEN TOTAL'!P293</f>
        <v>0</v>
      </c>
      <c r="K282" t="str">
        <f>'RESUMEN TOTAL'!Q293</f>
        <v>APAGADO</v>
      </c>
      <c r="L282">
        <f>'RESUMEN TOTAL'!R293</f>
        <v>0</v>
      </c>
      <c r="M282" t="str">
        <f>'RESUMEN TOTAL'!S293</f>
        <v>APAGADO</v>
      </c>
      <c r="N282" t="str">
        <f>'RESUMEN TOTAL'!T293</f>
        <v>APAGADO</v>
      </c>
      <c r="O282" t="str">
        <f>'RESUMEN TOTAL'!U293</f>
        <v>APAGADO</v>
      </c>
      <c r="P282" t="str">
        <f>'RESUMEN TOTAL'!V293</f>
        <v>APAGADO</v>
      </c>
      <c r="Q282" t="str">
        <f>'RESUMEN TOTAL'!W293</f>
        <v>APAGADO</v>
      </c>
      <c r="R282" t="str">
        <f>'RESUMEN TOTAL'!X293</f>
        <v>APAGADO</v>
      </c>
      <c r="S282">
        <f>'RESUMEN TOTAL'!Y293</f>
        <v>0</v>
      </c>
      <c r="T282" t="str">
        <f>'RESUMEN TOTAL'!Z293</f>
        <v>APAGADO</v>
      </c>
      <c r="U282" t="str">
        <f>'RESUMEN TOTAL'!AA293</f>
        <v>APAGADO</v>
      </c>
      <c r="V282" t="str">
        <f>'RESUMEN TOTAL'!AB293</f>
        <v>APAGADO</v>
      </c>
      <c r="W282" t="str">
        <f>'RESUMEN TOTAL'!AC293</f>
        <v>APAGADO</v>
      </c>
      <c r="X282">
        <f>'RESUMEN TOTAL'!AD293</f>
        <v>0</v>
      </c>
      <c r="Y282" t="str">
        <f>'RESUMEN TOTAL'!AE293</f>
        <v>APAGADO</v>
      </c>
      <c r="Z282" t="str">
        <f>'RESUMEN TOTAL'!AF293</f>
        <v>APAGADO</v>
      </c>
      <c r="AA282" t="str">
        <f>'RESUMEN TOTAL'!AG293</f>
        <v>APAGADO</v>
      </c>
      <c r="AB282" t="str">
        <f>'RESUMEN TOTAL'!AH293</f>
        <v>APAGADO</v>
      </c>
      <c r="AC282" t="str">
        <f>'RESUMEN TOTAL'!AI293</f>
        <v>APAGADO</v>
      </c>
      <c r="AD282" t="str">
        <f>'RESUMEN TOTAL'!AJ293</f>
        <v>APAGADO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>
        <f>'RESUMEN TOTAL'!P295</f>
        <v>0</v>
      </c>
      <c r="K284" t="str">
        <f>'RESUMEN TOTAL'!Q295</f>
        <v>APAGADO</v>
      </c>
      <c r="L284">
        <f>'RESUMEN TOTAL'!R295</f>
        <v>0</v>
      </c>
      <c r="M284" t="str">
        <f>'RESUMEN TOTAL'!S295</f>
        <v>APAGADO</v>
      </c>
      <c r="N284" t="str">
        <f>'RESUMEN TOTAL'!T295</f>
        <v>APAGADO</v>
      </c>
      <c r="O284" t="str">
        <f>'RESUMEN TOTAL'!U295</f>
        <v>APAGADO</v>
      </c>
      <c r="P284" t="str">
        <f>'RESUMEN TOTAL'!V295</f>
        <v>APAGADO</v>
      </c>
      <c r="Q284" t="str">
        <f>'RESUMEN TOTAL'!W295</f>
        <v>APAGADO</v>
      </c>
      <c r="R284" t="str">
        <f>'RESUMEN TOTAL'!X295</f>
        <v>APAGADO</v>
      </c>
      <c r="S284" t="str">
        <f>'RESUMEN TOTAL'!Y295</f>
        <v>APAGADO</v>
      </c>
      <c r="T284" t="str">
        <f>'RESUMEN TOTAL'!Z295</f>
        <v>APAGADO</v>
      </c>
      <c r="U284" t="str">
        <f>'RESUMEN TOTAL'!AA295</f>
        <v>APAGADO</v>
      </c>
      <c r="V284" t="str">
        <f>'RESUMEN TOTAL'!AB295</f>
        <v>APAGADO</v>
      </c>
      <c r="W284" t="str">
        <f>'RESUMEN TOTAL'!AC295</f>
        <v>APAGADO</v>
      </c>
      <c r="X284">
        <f>'RESUMEN TOTAL'!AD295</f>
        <v>0</v>
      </c>
      <c r="Y284" t="str">
        <f>'RESUMEN TOTAL'!AE295</f>
        <v>APAGADO</v>
      </c>
      <c r="Z284" t="str">
        <f>'RESUMEN TOTAL'!AF295</f>
        <v>APAGADO</v>
      </c>
      <c r="AA284" t="str">
        <f>'RESUMEN TOTAL'!AG295</f>
        <v>APAGADO</v>
      </c>
      <c r="AB284" t="str">
        <f>'RESUMEN TOTAL'!AH295</f>
        <v>APAGADO</v>
      </c>
      <c r="AC284" t="str">
        <f>'RESUMEN TOTAL'!AI295</f>
        <v>APAGADO</v>
      </c>
      <c r="AD284" t="str">
        <f>'RESUMEN TOTAL'!AJ295</f>
        <v>APAGADO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 t="str">
        <f>'RESUMEN TOTAL'!M296</f>
        <v>APAGADO</v>
      </c>
      <c r="H285">
        <f>'RESUMEN TOTAL'!N296</f>
        <v>0</v>
      </c>
      <c r="I285" t="str">
        <f>'RESUMEN TOTAL'!O296</f>
        <v>APAGADO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 t="str">
        <f>'RESUMEN TOTAL'!S296</f>
        <v>APAGADO</v>
      </c>
      <c r="N285" t="str">
        <f>'RESUMEN TOTAL'!T296</f>
        <v>APAGADO</v>
      </c>
      <c r="O285" t="str">
        <f>'RESUMEN TOTAL'!U296</f>
        <v>APAGADO</v>
      </c>
      <c r="P285" t="str">
        <f>'RESUMEN TOTAL'!V296</f>
        <v>APAGADO</v>
      </c>
      <c r="Q285" t="str">
        <f>'RESUMEN TOTAL'!W296</f>
        <v>APAGADO</v>
      </c>
      <c r="R285" t="str">
        <f>'RESUMEN TOTAL'!X296</f>
        <v>APAGADO</v>
      </c>
      <c r="S285" t="str">
        <f>'RESUMEN TOTAL'!Y296</f>
        <v>APAGADO</v>
      </c>
      <c r="T285" t="str">
        <f>'RESUMEN TOTAL'!Z296</f>
        <v>APAGADO</v>
      </c>
      <c r="U285" t="str">
        <f>'RESUMEN TOTAL'!AA296</f>
        <v>APAGADO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 t="str">
        <f>'RESUMEN TOTAL'!AE296</f>
        <v>APAGADO</v>
      </c>
      <c r="Z285" t="str">
        <f>'RESUMEN TOTAL'!AF296</f>
        <v>APAGADO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 t="str">
        <f>'RESUMEN TOTAL'!M297</f>
        <v>APAGADO</v>
      </c>
      <c r="H286">
        <f>'RESUMEN TOTAL'!N297</f>
        <v>0</v>
      </c>
      <c r="I286" t="str">
        <f>'RESUMEN TOTAL'!O297</f>
        <v>APAGADO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 t="str">
        <f>'RESUMEN TOTAL'!S297</f>
        <v>APAGADO</v>
      </c>
      <c r="N286" t="str">
        <f>'RESUMEN TOTAL'!T297</f>
        <v>APAGADO</v>
      </c>
      <c r="O286" t="str">
        <f>'RESUMEN TOTAL'!U297</f>
        <v>APAGADO</v>
      </c>
      <c r="P286" t="str">
        <f>'RESUMEN TOTAL'!V297</f>
        <v>APAGADO</v>
      </c>
      <c r="Q286" t="str">
        <f>'RESUMEN TOTAL'!W297</f>
        <v>APAGADO</v>
      </c>
      <c r="R286" t="str">
        <f>'RESUMEN TOTAL'!X297</f>
        <v>APAGADO</v>
      </c>
      <c r="S286" t="str">
        <f>'RESUMEN TOTAL'!Y297</f>
        <v>APAGADO</v>
      </c>
      <c r="T286" t="str">
        <f>'RESUMEN TOTAL'!Z297</f>
        <v>APAGADO</v>
      </c>
      <c r="U286" t="str">
        <f>'RESUMEN TOTAL'!AA297</f>
        <v>APAGADO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 t="str">
        <f>'RESUMEN TOTAL'!AE297</f>
        <v>APAGADO</v>
      </c>
      <c r="Z286" t="str">
        <f>'RESUMEN TOTAL'!AF297</f>
        <v>APAGADO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 t="str">
        <f>'RESUMEN TOTAL'!U302</f>
        <v>APAGADO</v>
      </c>
      <c r="P291" t="str">
        <f>'RESUMEN TOTAL'!V302</f>
        <v>APAGADO</v>
      </c>
      <c r="Q291" t="str">
        <f>'RESUMEN TOTAL'!W302</f>
        <v>APAGADO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 t="str">
        <f>'RESUMEN TOTAL'!U303</f>
        <v>APAGADO</v>
      </c>
      <c r="P292" t="str">
        <f>'RESUMEN TOTAL'!V303</f>
        <v>APAGADO</v>
      </c>
      <c r="Q292" t="str">
        <f>'RESUMEN TOTAL'!W303</f>
        <v>APAGADO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 t="str">
        <f>'RESUMEN TOTAL'!U305</f>
        <v>APAGADO</v>
      </c>
      <c r="P294" t="str">
        <f>'RESUMEN TOTAL'!V305</f>
        <v>APAGADO</v>
      </c>
      <c r="Q294" t="str">
        <f>'RESUMEN TOTAL'!W305</f>
        <v>APAGADO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 t="str">
        <f>'RESUMEN TOTAL'!Y306</f>
        <v>APAGADO</v>
      </c>
      <c r="T295" t="str">
        <f>'RESUMEN TOTAL'!Z306</f>
        <v>APAGADO</v>
      </c>
      <c r="U295" t="str">
        <f>'RESUMEN TOTAL'!AA306</f>
        <v>APAGADO</v>
      </c>
      <c r="V295" t="str">
        <f>'RESUMEN TOTAL'!AB306</f>
        <v>APAGADO</v>
      </c>
      <c r="W295" t="str">
        <f>'RESUMEN TOTAL'!AC306</f>
        <v>APAGADO</v>
      </c>
      <c r="X295">
        <f>'RESUMEN TOTAL'!AD306</f>
        <v>0</v>
      </c>
      <c r="Y295" t="str">
        <f>'RESUMEN TOTAL'!AE306</f>
        <v>APAGADO</v>
      </c>
      <c r="Z295" t="str">
        <f>'RESUMEN TOTAL'!AF306</f>
        <v>APAGADO</v>
      </c>
      <c r="AA295" t="str">
        <f>'RESUMEN TOTAL'!AG306</f>
        <v>APAGADO</v>
      </c>
      <c r="AB295" t="str">
        <f>'RESUMEN TOTAL'!AH306</f>
        <v>APAGADO</v>
      </c>
      <c r="AC295" t="str">
        <f>'RESUMEN TOTAL'!AI306</f>
        <v>APAGADO</v>
      </c>
      <c r="AD295" t="str">
        <f>'RESUMEN TOTAL'!AJ306</f>
        <v>APAGADO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 t="str">
        <f>'RESUMEN TOTAL'!U307</f>
        <v>APAGADO</v>
      </c>
      <c r="P296" t="str">
        <f>'RESUMEN TOTAL'!V307</f>
        <v>APAGADO</v>
      </c>
      <c r="Q296" t="str">
        <f>'RESUMEN TOTAL'!W307</f>
        <v>APAGADO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 t="str">
        <f>'RESUMEN TOTAL'!U308</f>
        <v>APAGADO</v>
      </c>
      <c r="P297" t="str">
        <f>'RESUMEN TOTAL'!V308</f>
        <v>APAGADO</v>
      </c>
      <c r="Q297" t="str">
        <f>'RESUMEN TOTAL'!W308</f>
        <v>APAGADO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 t="str">
        <f>'RESUMEN TOTAL'!V309</f>
        <v>APAGADO</v>
      </c>
      <c r="Q298" t="str">
        <f>'RESUMEN TOTAL'!W309</f>
        <v>APAGADO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 t="str">
        <f>'RESUMEN TOTAL'!AI310</f>
        <v>APAGADO</v>
      </c>
      <c r="AD299" t="str">
        <f>'RESUMEN TOTAL'!AJ310</f>
        <v>APAGADO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 t="str">
        <f>'RESUMEN TOTAL'!L312</f>
        <v>APAGADO</v>
      </c>
      <c r="G301" t="str">
        <f>'RESUMEN TOTAL'!M312</f>
        <v>APAGADO</v>
      </c>
      <c r="H301" t="str">
        <f>'RESUMEN TOTAL'!N312</f>
        <v>APAGADO</v>
      </c>
      <c r="I301" t="str">
        <f>'RESUMEN TOTAL'!O312</f>
        <v>APAGADO</v>
      </c>
      <c r="J301">
        <f>'RESUMEN TOTAL'!P312</f>
        <v>0</v>
      </c>
      <c r="K301" t="str">
        <f>'RESUMEN TOTAL'!Q312</f>
        <v>APAGADO</v>
      </c>
      <c r="L301">
        <f>'RESUMEN TOTAL'!R312</f>
        <v>0</v>
      </c>
      <c r="M301" t="str">
        <f>'RESUMEN TOTAL'!S312</f>
        <v>APAGADO</v>
      </c>
      <c r="N301">
        <f>'RESUMEN TOTAL'!T312</f>
        <v>0</v>
      </c>
      <c r="O301" t="str">
        <f>'RESUMEN TOTAL'!U312</f>
        <v>APAGADO</v>
      </c>
      <c r="P301" t="str">
        <f>'RESUMEN TOTAL'!V312</f>
        <v>APAGADO</v>
      </c>
      <c r="Q301" t="str">
        <f>'RESUMEN TOTAL'!W312</f>
        <v>APAGADO</v>
      </c>
      <c r="R301" t="str">
        <f>'RESUMEN TOTAL'!X312</f>
        <v>APAGADO</v>
      </c>
      <c r="S301" t="str">
        <f>'RESUMEN TOTAL'!Y312</f>
        <v>APAGADO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 t="str">
        <f>'RESUMEN TOTAL'!U314</f>
        <v>APAGADO</v>
      </c>
      <c r="P303" t="str">
        <f>'RESUMEN TOTAL'!V314</f>
        <v>APAGADO</v>
      </c>
      <c r="Q303" t="str">
        <f>'RESUMEN TOTAL'!W314</f>
        <v>APAGADO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 t="str">
        <f>'RESUMEN TOTAL'!U315</f>
        <v>APAGADO</v>
      </c>
      <c r="P304" t="str">
        <f>'RESUMEN TOTAL'!V315</f>
        <v>APAGADO</v>
      </c>
      <c r="Q304" t="str">
        <f>'RESUMEN TOTAL'!W315</f>
        <v>APAGADO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 t="str">
        <f>'RESUMEN TOTAL'!U316</f>
        <v>APAGADO</v>
      </c>
      <c r="P305" t="str">
        <f>'RESUMEN TOTAL'!V316</f>
        <v>APAGADO</v>
      </c>
      <c r="Q305" t="str">
        <f>'RESUMEN TOTAL'!W316</f>
        <v>APAGADO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 t="str">
        <f>'RESUMEN TOTAL'!O317</f>
        <v>APAGADO</v>
      </c>
      <c r="J306">
        <f>'RESUMEN TOTAL'!P317</f>
        <v>0</v>
      </c>
      <c r="K306" t="str">
        <f>'RESUMEN TOTAL'!Q317</f>
        <v>APAGADO</v>
      </c>
      <c r="L306">
        <f>'RESUMEN TOTAL'!R317</f>
        <v>0</v>
      </c>
      <c r="M306" t="str">
        <f>'RESUMEN TOTAL'!S317</f>
        <v>APAGADO</v>
      </c>
      <c r="N306" t="str">
        <f>'RESUMEN TOTAL'!T317</f>
        <v>APAGADO</v>
      </c>
      <c r="O306" t="str">
        <f>'RESUMEN TOTAL'!U317</f>
        <v>APAGADO</v>
      </c>
      <c r="P306" t="str">
        <f>'RESUMEN TOTAL'!V317</f>
        <v>APAGADO</v>
      </c>
      <c r="Q306" t="str">
        <f>'RESUMEN TOTAL'!W317</f>
        <v>APAGADO</v>
      </c>
      <c r="R306" t="str">
        <f>'RESUMEN TOTAL'!X317</f>
        <v>APAGADO</v>
      </c>
      <c r="S306" t="str">
        <f>'RESUMEN TOTAL'!Y317</f>
        <v>APAGADO</v>
      </c>
      <c r="T306" t="str">
        <f>'RESUMEN TOTAL'!Z317</f>
        <v>APAGADO</v>
      </c>
      <c r="U306" t="str">
        <f>'RESUMEN TOTAL'!AA317</f>
        <v>APAGADO</v>
      </c>
      <c r="V306" t="str">
        <f>'RESUMEN TOTAL'!AB317</f>
        <v>APAGADO</v>
      </c>
      <c r="W306" t="str">
        <f>'RESUMEN TOTAL'!AC317</f>
        <v>APAGADO</v>
      </c>
      <c r="X306">
        <f>'RESUMEN TOTAL'!AD317</f>
        <v>0</v>
      </c>
      <c r="Y306" t="str">
        <f>'RESUMEN TOTAL'!AE317</f>
        <v>APAGADO</v>
      </c>
      <c r="Z306" t="str">
        <f>'RESUMEN TOTAL'!AF317</f>
        <v>APAGADO</v>
      </c>
      <c r="AA306" t="str">
        <f>'RESUMEN TOTAL'!AG317</f>
        <v>APAGADO</v>
      </c>
      <c r="AB306" t="str">
        <f>'RESUMEN TOTAL'!AH317</f>
        <v>APAGADO</v>
      </c>
      <c r="AC306" t="str">
        <f>'RESUMEN TOTAL'!AI317</f>
        <v>APAGADO</v>
      </c>
      <c r="AD306" t="str">
        <f>'RESUMEN TOTAL'!AJ317</f>
        <v>APAGADO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 t="str">
        <f>'RESUMEN TOTAL'!O318</f>
        <v>APAGADO</v>
      </c>
      <c r="J307">
        <f>'RESUMEN TOTAL'!P318</f>
        <v>0</v>
      </c>
      <c r="K307" t="str">
        <f>'RESUMEN TOTAL'!Q318</f>
        <v>APAGADO</v>
      </c>
      <c r="L307">
        <f>'RESUMEN TOTAL'!R318</f>
        <v>0</v>
      </c>
      <c r="M307" t="str">
        <f>'RESUMEN TOTAL'!S318</f>
        <v>APAGADO</v>
      </c>
      <c r="N307" t="str">
        <f>'RESUMEN TOTAL'!T318</f>
        <v>APAGADO</v>
      </c>
      <c r="O307" t="str">
        <f>'RESUMEN TOTAL'!U318</f>
        <v>APAGADO</v>
      </c>
      <c r="P307" t="str">
        <f>'RESUMEN TOTAL'!V318</f>
        <v>APAGADO</v>
      </c>
      <c r="Q307" t="str">
        <f>'RESUMEN TOTAL'!W318</f>
        <v>APAGADO</v>
      </c>
      <c r="R307" t="str">
        <f>'RESUMEN TOTAL'!X318</f>
        <v>APAGADO</v>
      </c>
      <c r="S307" t="str">
        <f>'RESUMEN TOTAL'!Y318</f>
        <v>APAGADO</v>
      </c>
      <c r="T307" t="str">
        <f>'RESUMEN TOTAL'!Z318</f>
        <v>APAGADO</v>
      </c>
      <c r="U307" t="str">
        <f>'RESUMEN TOTAL'!AA318</f>
        <v>APAGADO</v>
      </c>
      <c r="V307" t="str">
        <f>'RESUMEN TOTAL'!AB318</f>
        <v>APAGADO</v>
      </c>
      <c r="W307" t="str">
        <f>'RESUMEN TOTAL'!AC318</f>
        <v>APAGADO</v>
      </c>
      <c r="X307">
        <f>'RESUMEN TOTAL'!AD318</f>
        <v>0</v>
      </c>
      <c r="Y307" t="str">
        <f>'RESUMEN TOTAL'!AE318</f>
        <v>APAGADO</v>
      </c>
      <c r="Z307" t="str">
        <f>'RESUMEN TOTAL'!AF318</f>
        <v>APAGADO</v>
      </c>
      <c r="AA307" t="str">
        <f>'RESUMEN TOTAL'!AG318</f>
        <v>APAGADO</v>
      </c>
      <c r="AB307" t="str">
        <f>'RESUMEN TOTAL'!AH318</f>
        <v>APAGADO</v>
      </c>
      <c r="AC307" t="str">
        <f>'RESUMEN TOTAL'!AI318</f>
        <v>APAGADO</v>
      </c>
      <c r="AD307" t="str">
        <f>'RESUMEN TOTAL'!AJ318</f>
        <v>APAGADO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 t="str">
        <f>'RESUMEN TOTAL'!U319</f>
        <v>APAGADO</v>
      </c>
      <c r="P308" t="str">
        <f>'RESUMEN TOTAL'!V319</f>
        <v>APAGADO</v>
      </c>
      <c r="Q308" t="str">
        <f>'RESUMEN TOTAL'!W319</f>
        <v>APAGADO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 t="str">
        <f>'RESUMEN TOTAL'!U321</f>
        <v>APAGADO</v>
      </c>
      <c r="P310" t="str">
        <f>'RESUMEN TOTAL'!V321</f>
        <v>APAGADO</v>
      </c>
      <c r="Q310" t="str">
        <f>'RESUMEN TOTAL'!W321</f>
        <v>APAGADO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 t="str">
        <f>'RESUMEN TOTAL'!U322</f>
        <v>APAGADO</v>
      </c>
      <c r="P311" t="str">
        <f>'RESUMEN TOTAL'!V322</f>
        <v>APAGADO</v>
      </c>
      <c r="Q311" t="str">
        <f>'RESUMEN TOTAL'!W322</f>
        <v>APAGADO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 t="str">
        <f>'RESUMEN TOTAL'!O323</f>
        <v>APAGADO</v>
      </c>
      <c r="J312">
        <f>'RESUMEN TOTAL'!P323</f>
        <v>0</v>
      </c>
      <c r="K312" t="str">
        <f>'RESUMEN TOTAL'!Q323</f>
        <v>APAGADO</v>
      </c>
      <c r="L312">
        <f>'RESUMEN TOTAL'!R323</f>
        <v>0</v>
      </c>
      <c r="M312" t="str">
        <f>'RESUMEN TOTAL'!S323</f>
        <v>APAGADO</v>
      </c>
      <c r="N312" t="str">
        <f>'RESUMEN TOTAL'!T323</f>
        <v>APAGADO</v>
      </c>
      <c r="O312" t="str">
        <f>'RESUMEN TOTAL'!U323</f>
        <v>APAGADO</v>
      </c>
      <c r="P312" t="str">
        <f>'RESUMEN TOTAL'!V323</f>
        <v>APAGADO</v>
      </c>
      <c r="Q312" t="str">
        <f>'RESUMEN TOTAL'!W323</f>
        <v>APAGADO</v>
      </c>
      <c r="R312" t="str">
        <f>'RESUMEN TOTAL'!X323</f>
        <v>APAGADO</v>
      </c>
      <c r="S312" t="str">
        <f>'RESUMEN TOTAL'!Y323</f>
        <v>APAGADO</v>
      </c>
      <c r="T312" t="str">
        <f>'RESUMEN TOTAL'!Z323</f>
        <v>APAGADO</v>
      </c>
      <c r="U312" t="str">
        <f>'RESUMEN TOTAL'!AA323</f>
        <v>APAGADO</v>
      </c>
      <c r="V312" t="str">
        <f>'RESUMEN TOTAL'!AB323</f>
        <v>APAGADO</v>
      </c>
      <c r="W312" t="str">
        <f>'RESUMEN TOTAL'!AC323</f>
        <v>APAGADO</v>
      </c>
      <c r="X312">
        <f>'RESUMEN TOTAL'!AD323</f>
        <v>0</v>
      </c>
      <c r="Y312" t="str">
        <f>'RESUMEN TOTAL'!AE323</f>
        <v>APAGADO</v>
      </c>
      <c r="Z312" t="str">
        <f>'RESUMEN TOTAL'!AF323</f>
        <v>APAGADO</v>
      </c>
      <c r="AA312" t="str">
        <f>'RESUMEN TOTAL'!AG323</f>
        <v>APAGADO</v>
      </c>
      <c r="AB312" t="str">
        <f>'RESUMEN TOTAL'!AH323</f>
        <v>APAGADO</v>
      </c>
      <c r="AC312" t="str">
        <f>'RESUMEN TOTAL'!AI323</f>
        <v>APAGADO</v>
      </c>
      <c r="AD312" t="str">
        <f>'RESUMEN TOTAL'!AJ323</f>
        <v>APAGADO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 t="str">
        <f>'RESUMEN TOTAL'!U324</f>
        <v>APAGADO</v>
      </c>
      <c r="P313" t="str">
        <f>'RESUMEN TOTAL'!V324</f>
        <v>APAGADO</v>
      </c>
      <c r="Q313" t="str">
        <f>'RESUMEN TOTAL'!W324</f>
        <v>APAGADO</v>
      </c>
      <c r="R313">
        <f>'RESUMEN TOTAL'!X324</f>
        <v>0</v>
      </c>
      <c r="S313" t="str">
        <f>'RESUMEN TOTAL'!Y324</f>
        <v>APAGADO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>
        <f>'RESUMEN TOTAL'!P325</f>
        <v>0</v>
      </c>
      <c r="K314" t="str">
        <f>'RESUMEN TOTAL'!Q325</f>
        <v>APAGADO</v>
      </c>
      <c r="L314">
        <f>'RESUMEN TOTAL'!R325</f>
        <v>0</v>
      </c>
      <c r="M314" t="str">
        <f>'RESUMEN TOTAL'!S325</f>
        <v>APAGADO</v>
      </c>
      <c r="N314" t="str">
        <f>'RESUMEN TOTAL'!T325</f>
        <v>APAGADO</v>
      </c>
      <c r="O314" t="str">
        <f>'RESUMEN TOTAL'!U325</f>
        <v>APAGADO</v>
      </c>
      <c r="P314" t="str">
        <f>'RESUMEN TOTAL'!V325</f>
        <v>APAGADO</v>
      </c>
      <c r="Q314" t="str">
        <f>'RESUMEN TOTAL'!W325</f>
        <v>APAGADO</v>
      </c>
      <c r="R314" t="str">
        <f>'RESUMEN TOTAL'!X325</f>
        <v>APAGADO</v>
      </c>
      <c r="S314" t="str">
        <f>'RESUMEN TOTAL'!Y325</f>
        <v>APAGADO</v>
      </c>
      <c r="T314" t="str">
        <f>'RESUMEN TOTAL'!Z325</f>
        <v>APAGADO</v>
      </c>
      <c r="U314">
        <f>'RESUMEN TOTAL'!AA325</f>
        <v>0</v>
      </c>
      <c r="V314" t="str">
        <f>'RESUMEN TOTAL'!AB325</f>
        <v>APAGADO</v>
      </c>
      <c r="W314" t="str">
        <f>'RESUMEN TOTAL'!AC325</f>
        <v>APAGADO</v>
      </c>
      <c r="X314">
        <f>'RESUMEN TOTAL'!AD325</f>
        <v>0</v>
      </c>
      <c r="Y314" t="str">
        <f>'RESUMEN TOTAL'!AE325</f>
        <v>APAGADO</v>
      </c>
      <c r="Z314" t="str">
        <f>'RESUMEN TOTAL'!AF325</f>
        <v>APAGADO</v>
      </c>
      <c r="AA314" t="str">
        <f>'RESUMEN TOTAL'!AG325</f>
        <v>APAGADO</v>
      </c>
      <c r="AB314" t="str">
        <f>'RESUMEN TOTAL'!AH325</f>
        <v>APAGADO</v>
      </c>
      <c r="AC314" t="str">
        <f>'RESUMEN TOTAL'!AI325</f>
        <v>APAGADO</v>
      </c>
      <c r="AD314" t="str">
        <f>'RESUMEN TOTAL'!AJ325</f>
        <v>APAGADO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 t="str">
        <f>'RESUMEN TOTAL'!V326</f>
        <v>APAGADO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 t="str">
        <f>'RESUMEN TOTAL'!AC326</f>
        <v>APAGADO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 t="str">
        <f>'RESUMEN TOTAL'!AI326</f>
        <v>APAGADO</v>
      </c>
      <c r="AD315" t="str">
        <f>'RESUMEN TOTAL'!AJ326</f>
        <v>APAGADO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 t="str">
        <f>'RESUMEN TOTAL'!W327</f>
        <v>APAGADO</v>
      </c>
      <c r="R316" t="str">
        <f>'RESUMEN TOTAL'!X327</f>
        <v>APAGADO</v>
      </c>
      <c r="S316" t="str">
        <f>'RESUMEN TOTAL'!Y327</f>
        <v>APAGADO</v>
      </c>
      <c r="T316" t="str">
        <f>'RESUMEN TOTAL'!Z327</f>
        <v>APAGADO</v>
      </c>
      <c r="U316" t="str">
        <f>'RESUMEN TOTAL'!AA327</f>
        <v>APAGADO</v>
      </c>
      <c r="V316" t="str">
        <f>'RESUMEN TOTAL'!AB327</f>
        <v>APAGADO</v>
      </c>
      <c r="W316" t="str">
        <f>'RESUMEN TOTAL'!AC327</f>
        <v>APAGADO</v>
      </c>
      <c r="X316">
        <f>'RESUMEN TOTAL'!AD327</f>
        <v>0</v>
      </c>
      <c r="Y316" t="str">
        <f>'RESUMEN TOTAL'!AE327</f>
        <v>APAGADO</v>
      </c>
      <c r="Z316" t="str">
        <f>'RESUMEN TOTAL'!AF327</f>
        <v>APAGADO</v>
      </c>
      <c r="AA316" t="str">
        <f>'RESUMEN TOTAL'!AG327</f>
        <v>APAGADO</v>
      </c>
      <c r="AB316" t="str">
        <f>'RESUMEN TOTAL'!AH327</f>
        <v>APAGADO</v>
      </c>
      <c r="AC316" t="str">
        <f>'RESUMEN TOTAL'!AI327</f>
        <v>APAGADO</v>
      </c>
      <c r="AD316" t="str">
        <f>'RESUMEN TOTAL'!AJ327</f>
        <v>APAGADO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 t="str">
        <f>'RESUMEN TOTAL'!U330</f>
        <v>APAGADO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 t="str">
        <f>'RESUMEN TOTAL'!AI331</f>
        <v>APAGADO</v>
      </c>
      <c r="AD320" t="str">
        <f>'RESUMEN TOTAL'!AJ331</f>
        <v>APAGADO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 t="str">
        <f>'RESUMEN TOTAL'!U332</f>
        <v>APAGADO</v>
      </c>
      <c r="P321" t="str">
        <f>'RESUMEN TOTAL'!V332</f>
        <v>APAGADO</v>
      </c>
      <c r="Q321" t="str">
        <f>'RESUMEN TOTAL'!W332</f>
        <v>APAGADO</v>
      </c>
      <c r="R321" t="str">
        <f>'RESUMEN TOTAL'!X332</f>
        <v>APAGADO</v>
      </c>
      <c r="S321" t="str">
        <f>'RESUMEN TOTAL'!Y332</f>
        <v>APAGADO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 t="str">
        <f>'RESUMEN TOTAL'!U333</f>
        <v>APAGADO</v>
      </c>
      <c r="P322" t="str">
        <f>'RESUMEN TOTAL'!V333</f>
        <v>APAGADO</v>
      </c>
      <c r="Q322" t="str">
        <f>'RESUMEN TOTAL'!W333</f>
        <v>APAGADO</v>
      </c>
      <c r="R322" t="str">
        <f>'RESUMEN TOTAL'!X333</f>
        <v>APAGADO</v>
      </c>
      <c r="S322" t="str">
        <f>'RESUMEN TOTAL'!Y333</f>
        <v>APAGADO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 t="str">
        <f>'RESUMEN TOTAL'!U334</f>
        <v>APAGADO</v>
      </c>
      <c r="P323" t="str">
        <f>'RESUMEN TOTAL'!V334</f>
        <v>APAGADO</v>
      </c>
      <c r="Q323" t="str">
        <f>'RESUMEN TOTAL'!W334</f>
        <v>APAGADO</v>
      </c>
      <c r="R323" t="str">
        <f>'RESUMEN TOTAL'!X334</f>
        <v>APAGADO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 t="str">
        <f>'RESUMEN TOTAL'!U335</f>
        <v>APAGADO</v>
      </c>
      <c r="P324" t="str">
        <f>'RESUMEN TOTAL'!V335</f>
        <v>APAGADO</v>
      </c>
      <c r="Q324" t="str">
        <f>'RESUMEN TOTAL'!W335</f>
        <v>APAGADO</v>
      </c>
      <c r="R324" t="str">
        <f>'RESUMEN TOTAL'!X335</f>
        <v>APAGADO</v>
      </c>
      <c r="S324" t="str">
        <f>'RESUMEN TOTAL'!Y335</f>
        <v>APAGADO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 t="str">
        <f>'RESUMEN TOTAL'!AA336</f>
        <v>APAGADO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 t="str">
        <f>'RESUMEN TOTAL'!AH336</f>
        <v>APAGADO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 t="str">
        <f>'RESUMEN TOTAL'!L339</f>
        <v>APAGADO</v>
      </c>
      <c r="G327" t="str">
        <f>'RESUMEN TOTAL'!M339</f>
        <v>APAGADO</v>
      </c>
      <c r="H327" t="str">
        <f>'RESUMEN TOTAL'!N339</f>
        <v>APAGADO</v>
      </c>
      <c r="I327" t="str">
        <f>'RESUMEN TOTAL'!O339</f>
        <v>APAGADO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 t="str">
        <f>'RESUMEN TOTAL'!Y340</f>
        <v>APAGADO</v>
      </c>
      <c r="T328">
        <f>'RESUMEN TOTAL'!Z340</f>
        <v>0</v>
      </c>
      <c r="U328">
        <f>'RESUMEN TOTAL'!AA340</f>
        <v>0</v>
      </c>
      <c r="V328" t="str">
        <f>'RESUMEN TOTAL'!AB340</f>
        <v>APAGADO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 t="str">
        <f>'RESUMEN TOTAL'!Y343</f>
        <v>APAGADO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 t="str">
        <f>'RESUMEN TOTAL'!Y344</f>
        <v>APAGADO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 t="str">
        <f>'RESUMEN TOTAL'!L347</f>
        <v>APAGADO</v>
      </c>
      <c r="G335" t="str">
        <f>'RESUMEN TOTAL'!M347</f>
        <v>APAGADO</v>
      </c>
      <c r="H335" t="str">
        <f>'RESUMEN TOTAL'!N347</f>
        <v>APAGADO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 t="str">
        <f>'RESUMEN TOTAL'!S347</f>
        <v>APAGADO</v>
      </c>
      <c r="N335" t="str">
        <f>'RESUMEN TOTAL'!T347</f>
        <v>APAGADO</v>
      </c>
      <c r="O335" t="str">
        <f>'RESUMEN TOTAL'!U347</f>
        <v>APAGADO</v>
      </c>
      <c r="P335" t="str">
        <f>'RESUMEN TOTAL'!V347</f>
        <v>APAGADO</v>
      </c>
      <c r="Q335" t="str">
        <f>'RESUMEN TOTAL'!W347</f>
        <v>APAGADO</v>
      </c>
      <c r="R335" t="str">
        <f>'RESUMEN TOTAL'!X347</f>
        <v>APAGADO</v>
      </c>
      <c r="S335" t="str">
        <f>'RESUMEN TOTAL'!Y347</f>
        <v>APAGADO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 t="str">
        <f>'RESUMEN TOTAL'!L348</f>
        <v>APAGADO</v>
      </c>
      <c r="G336" t="str">
        <f>'RESUMEN TOTAL'!M348</f>
        <v>APAGADO</v>
      </c>
      <c r="H336" t="str">
        <f>'RESUMEN TOTAL'!N348</f>
        <v>APAGADO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 t="str">
        <f>'RESUMEN TOTAL'!S348</f>
        <v>APAGADO</v>
      </c>
      <c r="N336" t="str">
        <f>'RESUMEN TOTAL'!T348</f>
        <v>APAGADO</v>
      </c>
      <c r="O336" t="str">
        <f>'RESUMEN TOTAL'!U348</f>
        <v>APAGADO</v>
      </c>
      <c r="P336" t="str">
        <f>'RESUMEN TOTAL'!V348</f>
        <v>APAGADO</v>
      </c>
      <c r="Q336" t="str">
        <f>'RESUMEN TOTAL'!W348</f>
        <v>APAGADO</v>
      </c>
      <c r="R336" t="str">
        <f>'RESUMEN TOTAL'!X348</f>
        <v>APAGADO</v>
      </c>
      <c r="S336" t="str">
        <f>'RESUMEN TOTAL'!Y348</f>
        <v>APAGADO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 t="str">
        <f>'RESUMEN TOTAL'!L349</f>
        <v>APAGADO</v>
      </c>
      <c r="G337" t="str">
        <f>'RESUMEN TOTAL'!M349</f>
        <v>APAGADO</v>
      </c>
      <c r="H337" t="str">
        <f>'RESUMEN TOTAL'!N349</f>
        <v>APAGADO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 t="str">
        <f>'RESUMEN TOTAL'!S349</f>
        <v>APAGADO</v>
      </c>
      <c r="N337" t="str">
        <f>'RESUMEN TOTAL'!T349</f>
        <v>APAGADO</v>
      </c>
      <c r="O337" t="str">
        <f>'RESUMEN TOTAL'!U349</f>
        <v>APAGADO</v>
      </c>
      <c r="P337" t="str">
        <f>'RESUMEN TOTAL'!V349</f>
        <v>APAGADO</v>
      </c>
      <c r="Q337" t="str">
        <f>'RESUMEN TOTAL'!W349</f>
        <v>APAGADO</v>
      </c>
      <c r="R337" t="str">
        <f>'RESUMEN TOTAL'!X349</f>
        <v>APAGADO</v>
      </c>
      <c r="S337" t="str">
        <f>'RESUMEN TOTAL'!Y349</f>
        <v>APAGADO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 t="str">
        <f>'RESUMEN TOTAL'!L350</f>
        <v>APAGADO</v>
      </c>
      <c r="G338" t="str">
        <f>'RESUMEN TOTAL'!M350</f>
        <v>APAGADO</v>
      </c>
      <c r="H338" t="str">
        <f>'RESUMEN TOTAL'!N350</f>
        <v>APAGADO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 t="str">
        <f>'RESUMEN TOTAL'!S350</f>
        <v>APAGADO</v>
      </c>
      <c r="N338" t="str">
        <f>'RESUMEN TOTAL'!T350</f>
        <v>APAGADO</v>
      </c>
      <c r="O338" t="str">
        <f>'RESUMEN TOTAL'!U350</f>
        <v>APAGADO</v>
      </c>
      <c r="P338">
        <f>'RESUMEN TOTAL'!V350</f>
        <v>0</v>
      </c>
      <c r="Q338">
        <f>'RESUMEN TOTAL'!W350</f>
        <v>0</v>
      </c>
      <c r="R338" t="str">
        <f>'RESUMEN TOTAL'!X350</f>
        <v>APAGADO</v>
      </c>
      <c r="S338" t="str">
        <f>'RESUMEN TOTAL'!Y350</f>
        <v>APAGADO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 t="str">
        <f>'RESUMEN TOTAL'!L353</f>
        <v>APAGADO</v>
      </c>
      <c r="G341" t="str">
        <f>'RESUMEN TOTAL'!M353</f>
        <v>APAGADO</v>
      </c>
      <c r="H341" t="str">
        <f>'RESUMEN TOTAL'!N353</f>
        <v>APAGADO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 t="str">
        <f>'RESUMEN TOTAL'!Q364</f>
        <v>APAGADO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 t="str">
        <f>'RESUMEN TOTAL'!N365</f>
        <v>APAGADO</v>
      </c>
      <c r="I353" t="str">
        <f>'RESUMEN TOTAL'!O365</f>
        <v>APAGADO</v>
      </c>
      <c r="J353">
        <f>'RESUMEN TOTAL'!P365</f>
        <v>0</v>
      </c>
      <c r="K353" t="str">
        <f>'RESUMEN TOTAL'!Q365</f>
        <v>APAGADO</v>
      </c>
      <c r="L353">
        <f>'RESUMEN TOTAL'!R365</f>
        <v>0</v>
      </c>
      <c r="M353" t="str">
        <f>'RESUMEN TOTAL'!S365</f>
        <v>APAGADO</v>
      </c>
      <c r="N353" t="str">
        <f>'RESUMEN TOTAL'!T365</f>
        <v>APAGADO</v>
      </c>
      <c r="O353" t="str">
        <f>'RESUMEN TOTAL'!U365</f>
        <v>APAGADO</v>
      </c>
      <c r="P353" t="str">
        <f>'RESUMEN TOTAL'!V365</f>
        <v>APAGADO</v>
      </c>
      <c r="Q353" t="str">
        <f>'RESUMEN TOTAL'!W365</f>
        <v>APAGADO</v>
      </c>
      <c r="R353" t="str">
        <f>'RESUMEN TOTAL'!X365</f>
        <v>APAGADO</v>
      </c>
      <c r="S353" t="str">
        <f>'RESUMEN TOTAL'!Y365</f>
        <v>APAGADO</v>
      </c>
      <c r="T353" t="str">
        <f>'RESUMEN TOTAL'!Z365</f>
        <v>APAGADO</v>
      </c>
      <c r="U353" t="str">
        <f>'RESUMEN TOTAL'!AA365</f>
        <v>APAGADO</v>
      </c>
      <c r="V353" t="str">
        <f>'RESUMEN TOTAL'!AB365</f>
        <v>APAGADO</v>
      </c>
      <c r="W353" t="str">
        <f>'RESUMEN TOTAL'!AC365</f>
        <v>APAGADO</v>
      </c>
      <c r="X353">
        <f>'RESUMEN TOTAL'!AD365</f>
        <v>0</v>
      </c>
      <c r="Y353">
        <f>'RESUMEN TOTAL'!AE365</f>
        <v>0</v>
      </c>
      <c r="Z353" t="str">
        <f>'RESUMEN TOTAL'!AF365</f>
        <v>APAGADO</v>
      </c>
      <c r="AA353" t="str">
        <f>'RESUMEN TOTAL'!AG365</f>
        <v>APAGADO</v>
      </c>
      <c r="AB353" t="str">
        <f>'RESUMEN TOTAL'!AH365</f>
        <v>APAGADO</v>
      </c>
      <c r="AC353" t="str">
        <f>'RESUMEN TOTAL'!AI365</f>
        <v>APAGADO</v>
      </c>
      <c r="AD353" t="str">
        <f>'RESUMEN TOTAL'!AJ365</f>
        <v>APAGADO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>
        <f>'RESUMEN TOTAL'!P372</f>
        <v>0</v>
      </c>
      <c r="K360" t="str">
        <f>'RESUMEN TOTAL'!Q372</f>
        <v>APAGADO</v>
      </c>
      <c r="L360">
        <f>'RESUMEN TOTAL'!R372</f>
        <v>0</v>
      </c>
      <c r="M360" t="str">
        <f>'RESUMEN TOTAL'!S372</f>
        <v>APAGADO</v>
      </c>
      <c r="N360" t="str">
        <f>'RESUMEN TOTAL'!T372</f>
        <v>APAGADO</v>
      </c>
      <c r="O360" t="str">
        <f>'RESUMEN TOTAL'!U372</f>
        <v>APAGADO</v>
      </c>
      <c r="P360" t="str">
        <f>'RESUMEN TOTAL'!V372</f>
        <v>APAGADO</v>
      </c>
      <c r="Q360" t="str">
        <f>'RESUMEN TOTAL'!W372</f>
        <v>APAGADO</v>
      </c>
      <c r="R360" t="str">
        <f>'RESUMEN TOTAL'!X372</f>
        <v>APAGADO</v>
      </c>
      <c r="S360" t="str">
        <f>'RESUMEN TOTAL'!Y372</f>
        <v>APAGADO</v>
      </c>
      <c r="T360" t="str">
        <f>'RESUMEN TOTAL'!Z372</f>
        <v>APAGADO</v>
      </c>
      <c r="U360" t="str">
        <f>'RESUMEN TOTAL'!AA372</f>
        <v>APAGADO</v>
      </c>
      <c r="V360" t="str">
        <f>'RESUMEN TOTAL'!AB372</f>
        <v>APAGADO</v>
      </c>
      <c r="W360" t="str">
        <f>'RESUMEN TOTAL'!AC372</f>
        <v>APAGADO</v>
      </c>
      <c r="X360">
        <f>'RESUMEN TOTAL'!AD372</f>
        <v>0</v>
      </c>
      <c r="Y360" t="str">
        <f>'RESUMEN TOTAL'!AE372</f>
        <v>APAGADO</v>
      </c>
      <c r="Z360" t="str">
        <f>'RESUMEN TOTAL'!AF372</f>
        <v>APAGADO</v>
      </c>
      <c r="AA360" t="str">
        <f>'RESUMEN TOTAL'!AG372</f>
        <v>APAGADO</v>
      </c>
      <c r="AB360" t="str">
        <f>'RESUMEN TOTAL'!AH372</f>
        <v>APAGADO</v>
      </c>
      <c r="AC360" t="str">
        <f>'RESUMEN TOTAL'!AI372</f>
        <v>APAGADO</v>
      </c>
      <c r="AD360" t="str">
        <f>'RESUMEN TOTAL'!AJ372</f>
        <v>APAGADO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>
        <f>'RESUMEN TOTAL'!P373</f>
        <v>0</v>
      </c>
      <c r="K361" t="str">
        <f>'RESUMEN TOTAL'!Q373</f>
        <v>APAGADO</v>
      </c>
      <c r="L361">
        <f>'RESUMEN TOTAL'!R373</f>
        <v>0</v>
      </c>
      <c r="M361" t="str">
        <f>'RESUMEN TOTAL'!S373</f>
        <v>APAGADO</v>
      </c>
      <c r="N361" t="str">
        <f>'RESUMEN TOTAL'!T373</f>
        <v>APAGADO</v>
      </c>
      <c r="O361" t="str">
        <f>'RESUMEN TOTAL'!U373</f>
        <v>APAGADO</v>
      </c>
      <c r="P361" t="str">
        <f>'RESUMEN TOTAL'!V373</f>
        <v>APAGADO</v>
      </c>
      <c r="Q361" t="str">
        <f>'RESUMEN TOTAL'!W373</f>
        <v>APAGADO</v>
      </c>
      <c r="R361" t="str">
        <f>'RESUMEN TOTAL'!X373</f>
        <v>APAGADO</v>
      </c>
      <c r="S361" t="str">
        <f>'RESUMEN TOTAL'!Y373</f>
        <v>APAGADO</v>
      </c>
      <c r="T361" t="str">
        <f>'RESUMEN TOTAL'!Z373</f>
        <v>APAGADO</v>
      </c>
      <c r="U361" t="str">
        <f>'RESUMEN TOTAL'!AA373</f>
        <v>APAGADO</v>
      </c>
      <c r="V361" t="str">
        <f>'RESUMEN TOTAL'!AB373</f>
        <v>APAGADO</v>
      </c>
      <c r="W361" t="str">
        <f>'RESUMEN TOTAL'!AC373</f>
        <v>APAGADO</v>
      </c>
      <c r="X361">
        <f>'RESUMEN TOTAL'!AD373</f>
        <v>0</v>
      </c>
      <c r="Y361" t="str">
        <f>'RESUMEN TOTAL'!AE373</f>
        <v>APAGADO</v>
      </c>
      <c r="Z361" t="str">
        <f>'RESUMEN TOTAL'!AF373</f>
        <v>APAGADO</v>
      </c>
      <c r="AA361" t="str">
        <f>'RESUMEN TOTAL'!AG373</f>
        <v>APAGADO</v>
      </c>
      <c r="AB361" t="str">
        <f>'RESUMEN TOTAL'!AH373</f>
        <v>APAGADO</v>
      </c>
      <c r="AC361" t="str">
        <f>'RESUMEN TOTAL'!AI373</f>
        <v>APAGADO</v>
      </c>
      <c r="AD361" t="str">
        <f>'RESUMEN TOTAL'!AJ373</f>
        <v>APAGADO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 t="str">
        <f>'RESUMEN TOTAL'!M374</f>
        <v>APAGADO</v>
      </c>
      <c r="H362" t="str">
        <f>'RESUMEN TOTAL'!N374</f>
        <v>APAGADO</v>
      </c>
      <c r="I362" t="str">
        <f>'RESUMEN TOTAL'!O374</f>
        <v>APAGADO</v>
      </c>
      <c r="J362">
        <f>'RESUMEN TOTAL'!P374</f>
        <v>0</v>
      </c>
      <c r="K362" t="str">
        <f>'RESUMEN TOTAL'!Q374</f>
        <v>APAGADO</v>
      </c>
      <c r="L362">
        <f>'RESUMEN TOTAL'!R374</f>
        <v>0</v>
      </c>
      <c r="M362" t="str">
        <f>'RESUMEN TOTAL'!S374</f>
        <v>APAGADO</v>
      </c>
      <c r="N362" t="str">
        <f>'RESUMEN TOTAL'!T374</f>
        <v>APAGADO</v>
      </c>
      <c r="O362" t="str">
        <f>'RESUMEN TOTAL'!U374</f>
        <v>APAGADO</v>
      </c>
      <c r="P362" t="str">
        <f>'RESUMEN TOTAL'!V374</f>
        <v>APAGADO</v>
      </c>
      <c r="Q362" t="str">
        <f>'RESUMEN TOTAL'!W374</f>
        <v>APAGADO</v>
      </c>
      <c r="R362" t="str">
        <f>'RESUMEN TOTAL'!X374</f>
        <v>APAGADO</v>
      </c>
      <c r="S362" t="str">
        <f>'RESUMEN TOTAL'!Y374</f>
        <v>APAGADO</v>
      </c>
      <c r="T362" t="str">
        <f>'RESUMEN TOTAL'!Z374</f>
        <v>APAGADO</v>
      </c>
      <c r="U362" t="str">
        <f>'RESUMEN TOTAL'!AA374</f>
        <v>APAGADO</v>
      </c>
      <c r="V362" t="str">
        <f>'RESUMEN TOTAL'!AB374</f>
        <v>APAGADO</v>
      </c>
      <c r="W362" t="str">
        <f>'RESUMEN TOTAL'!AC374</f>
        <v>APAGADO</v>
      </c>
      <c r="X362">
        <f>'RESUMEN TOTAL'!AD374</f>
        <v>0</v>
      </c>
      <c r="Y362" t="str">
        <f>'RESUMEN TOTAL'!AE374</f>
        <v>APAGADO</v>
      </c>
      <c r="Z362" t="str">
        <f>'RESUMEN TOTAL'!AF374</f>
        <v>APAGADO</v>
      </c>
      <c r="AA362" t="str">
        <f>'RESUMEN TOTAL'!AG374</f>
        <v>APAGADO</v>
      </c>
      <c r="AB362" t="str">
        <f>'RESUMEN TOTAL'!AH374</f>
        <v>APAGADO</v>
      </c>
      <c r="AC362" t="str">
        <f>'RESUMEN TOTAL'!AI374</f>
        <v>APAGADO</v>
      </c>
      <c r="AD362" t="str">
        <f>'RESUMEN TOTAL'!AJ374</f>
        <v>APAGADO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 t="str">
        <f>'RESUMEN TOTAL'!AI377</f>
        <v>APAGADO</v>
      </c>
      <c r="AD365" t="str">
        <f>'RESUMEN TOTAL'!AJ377</f>
        <v>APAGADO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 t="str">
        <f>'RESUMEN TOTAL'!L380</f>
        <v>APAGADO</v>
      </c>
      <c r="G368" t="str">
        <f>'RESUMEN TOTAL'!M380</f>
        <v>APAGADO</v>
      </c>
      <c r="H368" t="str">
        <f>'RESUMEN TOTAL'!N380</f>
        <v>APAGADO</v>
      </c>
      <c r="I368" t="str">
        <f>'RESUMEN TOTAL'!O380</f>
        <v>APAGADO</v>
      </c>
      <c r="J368">
        <f>'RESUMEN TOTAL'!P380</f>
        <v>0</v>
      </c>
      <c r="K368" t="str">
        <f>'RESUMEN TOTAL'!Q380</f>
        <v>APAGADO</v>
      </c>
      <c r="L368">
        <f>'RESUMEN TOTAL'!R380</f>
        <v>0</v>
      </c>
      <c r="M368" t="str">
        <f>'RESUMEN TOTAL'!S380</f>
        <v>APAGADO</v>
      </c>
      <c r="N368" t="str">
        <f>'RESUMEN TOTAL'!T380</f>
        <v>APAGADO</v>
      </c>
      <c r="O368" t="str">
        <f>'RESUMEN TOTAL'!U380</f>
        <v>APAGADO</v>
      </c>
      <c r="P368" t="str">
        <f>'RESUMEN TOTAL'!V380</f>
        <v>APAGADO</v>
      </c>
      <c r="Q368" t="str">
        <f>'RESUMEN TOTAL'!W380</f>
        <v>APAGADO</v>
      </c>
      <c r="R368" t="str">
        <f>'RESUMEN TOTAL'!X380</f>
        <v>APAGADO</v>
      </c>
      <c r="S368" t="str">
        <f>'RESUMEN TOTAL'!Y380</f>
        <v>APAGADO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 t="str">
        <f>'RESUMEN TOTAL'!L381</f>
        <v>APAGADO</v>
      </c>
      <c r="G369" t="str">
        <f>'RESUMEN TOTAL'!M381</f>
        <v>APAGADO</v>
      </c>
      <c r="H369" t="str">
        <f>'RESUMEN TOTAL'!N381</f>
        <v>APAGADO</v>
      </c>
      <c r="I369" t="str">
        <f>'RESUMEN TOTAL'!O381</f>
        <v>APAGADO</v>
      </c>
      <c r="J369">
        <f>'RESUMEN TOTAL'!P381</f>
        <v>0</v>
      </c>
      <c r="K369" t="str">
        <f>'RESUMEN TOTAL'!Q381</f>
        <v>APAGADO</v>
      </c>
      <c r="L369">
        <f>'RESUMEN TOTAL'!R381</f>
        <v>0</v>
      </c>
      <c r="M369" t="str">
        <f>'RESUMEN TOTAL'!S381</f>
        <v>APAGADO</v>
      </c>
      <c r="N369" t="str">
        <f>'RESUMEN TOTAL'!T381</f>
        <v>APAGADO</v>
      </c>
      <c r="O369" t="str">
        <f>'RESUMEN TOTAL'!U381</f>
        <v>APAGADO</v>
      </c>
      <c r="P369" t="str">
        <f>'RESUMEN TOTAL'!V381</f>
        <v>APAGADO</v>
      </c>
      <c r="Q369" t="str">
        <f>'RESUMEN TOTAL'!W381</f>
        <v>APAGADO</v>
      </c>
      <c r="R369" t="str">
        <f>'RESUMEN TOTAL'!X381</f>
        <v>APAGADO</v>
      </c>
      <c r="S369" t="str">
        <f>'RESUMEN TOTAL'!Y381</f>
        <v>APAGADO</v>
      </c>
      <c r="T369" t="str">
        <f>'RESUMEN TOTAL'!Z381</f>
        <v>APAGADO</v>
      </c>
      <c r="U369" t="str">
        <f>'RESUMEN TOTAL'!AA381</f>
        <v>APAGADO</v>
      </c>
      <c r="V369" t="str">
        <f>'RESUMEN TOTAL'!AB381</f>
        <v>APAGADO</v>
      </c>
      <c r="W369" t="str">
        <f>'RESUMEN TOTAL'!AC381</f>
        <v>APAGADO</v>
      </c>
      <c r="X369">
        <f>'RESUMEN TOTAL'!AD381</f>
        <v>0</v>
      </c>
      <c r="Y369" t="str">
        <f>'RESUMEN TOTAL'!AE381</f>
        <v>APAGADO</v>
      </c>
      <c r="Z369" t="str">
        <f>'RESUMEN TOTAL'!AF381</f>
        <v>APAGADO</v>
      </c>
      <c r="AA369" t="str">
        <f>'RESUMEN TOTAL'!AG381</f>
        <v>APAGADO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 t="str">
        <f>'RESUMEN TOTAL'!T382</f>
        <v>APAGADO</v>
      </c>
      <c r="O370" t="str">
        <f>'RESUMEN TOTAL'!U382</f>
        <v>APAGADO</v>
      </c>
      <c r="P370" t="str">
        <f>'RESUMEN TOTAL'!V382</f>
        <v>APAGADO</v>
      </c>
      <c r="Q370" t="str">
        <f>'RESUMEN TOTAL'!W382</f>
        <v>APAGADO</v>
      </c>
      <c r="R370" t="str">
        <f>'RESUMEN TOTAL'!X382</f>
        <v>APAGADO</v>
      </c>
      <c r="S370" t="str">
        <f>'RESUMEN TOTAL'!Y382</f>
        <v>APAGADO</v>
      </c>
      <c r="T370" t="str">
        <f>'RESUMEN TOTAL'!Z382</f>
        <v>APAGADO</v>
      </c>
      <c r="U370" t="str">
        <f>'RESUMEN TOTAL'!AA382</f>
        <v>APAGADO</v>
      </c>
      <c r="V370" t="str">
        <f>'RESUMEN TOTAL'!AB382</f>
        <v>APAGADO</v>
      </c>
      <c r="W370" t="str">
        <f>'RESUMEN TOTAL'!AC382</f>
        <v>APAGADO</v>
      </c>
      <c r="X370">
        <f>'RESUMEN TOTAL'!AD382</f>
        <v>0</v>
      </c>
      <c r="Y370" t="str">
        <f>'RESUMEN TOTAL'!AE382</f>
        <v>APAGADO</v>
      </c>
      <c r="Z370" t="str">
        <f>'RESUMEN TOTAL'!AF382</f>
        <v>APAGADO</v>
      </c>
      <c r="AA370" t="str">
        <f>'RESUMEN TOTAL'!AG382</f>
        <v>APAGADO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 t="str">
        <f>'RESUMEN TOTAL'!AH383</f>
        <v>APAGADO</v>
      </c>
      <c r="AC371" t="str">
        <f>'RESUMEN TOTAL'!AI383</f>
        <v>APAGADO</v>
      </c>
      <c r="AD371" t="str">
        <f>'RESUMEN TOTAL'!AJ383</f>
        <v>APAGADO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 t="str">
        <f>'RESUMEN TOTAL'!U390</f>
        <v>APAGADO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>
        <f>'RESUMEN TOTAL'!P403</f>
        <v>0</v>
      </c>
      <c r="K389" t="str">
        <f>'RESUMEN TOTAL'!Q403</f>
        <v>APAGADO</v>
      </c>
      <c r="L389">
        <f>'RESUMEN TOTAL'!R403</f>
        <v>0</v>
      </c>
      <c r="M389" t="str">
        <f>'RESUMEN TOTAL'!S403</f>
        <v>APAGADO</v>
      </c>
      <c r="N389" t="str">
        <f>'RESUMEN TOTAL'!T403</f>
        <v>APAGADO</v>
      </c>
      <c r="O389" t="str">
        <f>'RESUMEN TOTAL'!U403</f>
        <v>APAGADO</v>
      </c>
      <c r="P389" t="str">
        <f>'RESUMEN TOTAL'!V403</f>
        <v>APAGADO</v>
      </c>
      <c r="Q389" t="str">
        <f>'RESUMEN TOTAL'!W403</f>
        <v>APAGADO</v>
      </c>
      <c r="R389" t="str">
        <f>'RESUMEN TOTAL'!X403</f>
        <v>APAGADO</v>
      </c>
      <c r="S389" t="str">
        <f>'RESUMEN TOTAL'!Y403</f>
        <v>APAGADO</v>
      </c>
      <c r="T389" t="str">
        <f>'RESUMEN TOTAL'!Z403</f>
        <v>APAGADO</v>
      </c>
      <c r="U389" t="str">
        <f>'RESUMEN TOTAL'!AA403</f>
        <v>APAGADO</v>
      </c>
      <c r="V389" t="str">
        <f>'RESUMEN TOTAL'!AB403</f>
        <v>APAGADO</v>
      </c>
      <c r="W389" t="str">
        <f>'RESUMEN TOTAL'!AC403</f>
        <v>APAGADO</v>
      </c>
      <c r="X389">
        <f>'RESUMEN TOTAL'!AD403</f>
        <v>0</v>
      </c>
      <c r="Y389" t="str">
        <f>'RESUMEN TOTAL'!AE403</f>
        <v>APAGADO</v>
      </c>
      <c r="Z389" t="str">
        <f>'RESUMEN TOTAL'!AF403</f>
        <v>APAGADO</v>
      </c>
      <c r="AA389" t="str">
        <f>'RESUMEN TOTAL'!AG403</f>
        <v>APAGADO</v>
      </c>
      <c r="AB389" t="str">
        <f>'RESUMEN TOTAL'!AH403</f>
        <v>APAGADO</v>
      </c>
      <c r="AC389" t="str">
        <f>'RESUMEN TOTAL'!AI403</f>
        <v>APAGADO</v>
      </c>
      <c r="AD389" t="str">
        <f>'RESUMEN TOTAL'!AJ403</f>
        <v>APAGADO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 t="str">
        <f>'RESUMEN TOTAL'!S408</f>
        <v>APAGADO</v>
      </c>
      <c r="N394" t="str">
        <f>'RESUMEN TOTAL'!T408</f>
        <v>APAGADO</v>
      </c>
      <c r="O394" t="str">
        <f>'RESUMEN TOTAL'!U408</f>
        <v>APAGADO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 t="str">
        <f>'RESUMEN TOTAL'!AE408</f>
        <v>APAGADO</v>
      </c>
      <c r="Z394" t="str">
        <f>'RESUMEN TOTAL'!AF408</f>
        <v>APAGADO</v>
      </c>
      <c r="AA394" t="str">
        <f>'RESUMEN TOTAL'!AG408</f>
        <v>APAGADO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 t="str">
        <f>'RESUMEN TOTAL'!AI410</f>
        <v>APAGADO</v>
      </c>
      <c r="AD396" t="str">
        <f>'RESUMEN TOTAL'!AJ410</f>
        <v>APAGADO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 t="str">
        <f>'RESUMEN TOTAL'!M415</f>
        <v>APAGADO</v>
      </c>
      <c r="H401" t="str">
        <f>'RESUMEN TOTAL'!N415</f>
        <v>APAGADO</v>
      </c>
      <c r="I401" t="str">
        <f>'RESUMEN TOTAL'!O415</f>
        <v>APAGADO</v>
      </c>
      <c r="J401">
        <f>'RESUMEN TOTAL'!P415</f>
        <v>0</v>
      </c>
      <c r="K401" t="str">
        <f>'RESUMEN TOTAL'!Q415</f>
        <v>APAGADO</v>
      </c>
      <c r="L401">
        <f>'RESUMEN TOTAL'!R415</f>
        <v>0</v>
      </c>
      <c r="M401" t="str">
        <f>'RESUMEN TOTAL'!S415</f>
        <v>APAGADO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 t="str">
        <f>'RESUMEN TOTAL'!W415</f>
        <v>APAGADO</v>
      </c>
      <c r="R401">
        <f>'RESUMEN TOTAL'!X415</f>
        <v>0</v>
      </c>
      <c r="S401" t="str">
        <f>'RESUMEN TOTAL'!Y415</f>
        <v>APAGADO</v>
      </c>
      <c r="T401" t="str">
        <f>'RESUMEN TOTAL'!Z415</f>
        <v>APAGADO</v>
      </c>
      <c r="U401" t="str">
        <f>'RESUMEN TOTAL'!AA415</f>
        <v>APAGADO</v>
      </c>
      <c r="V401">
        <f>'RESUMEN TOTAL'!AB415</f>
        <v>0</v>
      </c>
      <c r="W401" t="str">
        <f>'RESUMEN TOTAL'!AC415</f>
        <v>APAGADO</v>
      </c>
      <c r="X401">
        <f>'RESUMEN TOTAL'!AD415</f>
        <v>0</v>
      </c>
      <c r="Y401">
        <f>'RESUMEN TOTAL'!AE415</f>
        <v>0</v>
      </c>
      <c r="Z401" t="str">
        <f>'RESUMEN TOTAL'!AF415</f>
        <v>APAGADO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 t="str">
        <f>'RESUMEN TOTAL'!M416</f>
        <v>APAGADO</v>
      </c>
      <c r="H402" t="str">
        <f>'RESUMEN TOTAL'!N416</f>
        <v>APAGADO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 t="str">
        <f>'RESUMEN TOTAL'!W416</f>
        <v>APAGADO</v>
      </c>
      <c r="R402" t="str">
        <f>'RESUMEN TOTAL'!X416</f>
        <v>APAGADO</v>
      </c>
      <c r="S402" t="str">
        <f>'RESUMEN TOTAL'!Y416</f>
        <v>APAGADO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 t="str">
        <f>'RESUMEN TOTAL'!AF416</f>
        <v>APAGADO</v>
      </c>
      <c r="AA402">
        <f>'RESUMEN TOTAL'!AG416</f>
        <v>0</v>
      </c>
      <c r="AB402">
        <f>'RESUMEN TOTAL'!AH416</f>
        <v>0</v>
      </c>
      <c r="AC402" t="str">
        <f>'RESUMEN TOTAL'!AI416</f>
        <v>APAGADO</v>
      </c>
      <c r="AD402" t="str">
        <f>'RESUMEN TOTAL'!AJ416</f>
        <v>APAGADO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 t="str">
        <f>'RESUMEN TOTAL'!L423</f>
        <v>APAGADO</v>
      </c>
      <c r="G409" t="str">
        <f>'RESUMEN TOTAL'!M423</f>
        <v>APAGADO</v>
      </c>
      <c r="H409" t="str">
        <f>'RESUMEN TOTAL'!N423</f>
        <v>APAGADO</v>
      </c>
      <c r="I409" t="str">
        <f>'RESUMEN TOTAL'!O423</f>
        <v>APAGADO</v>
      </c>
      <c r="J409">
        <f>'RESUMEN TOTAL'!P423</f>
        <v>0</v>
      </c>
      <c r="K409" t="str">
        <f>'RESUMEN TOTAL'!Q423</f>
        <v>APAGADO</v>
      </c>
      <c r="L409">
        <f>'RESUMEN TOTAL'!R423</f>
        <v>0</v>
      </c>
      <c r="M409" t="str">
        <f>'RESUMEN TOTAL'!S423</f>
        <v>APAGADO</v>
      </c>
      <c r="N409" t="str">
        <f>'RESUMEN TOTAL'!T423</f>
        <v>APAGADO</v>
      </c>
      <c r="O409" t="str">
        <f>'RESUMEN TOTAL'!U423</f>
        <v>APAGADO</v>
      </c>
      <c r="P409" t="str">
        <f>'RESUMEN TOTAL'!V423</f>
        <v>APAGADO</v>
      </c>
      <c r="Q409" t="str">
        <f>'RESUMEN TOTAL'!W423</f>
        <v>APAGADO</v>
      </c>
      <c r="R409" t="str">
        <f>'RESUMEN TOTAL'!X423</f>
        <v>APAGADO</v>
      </c>
      <c r="S409" t="str">
        <f>'RESUMEN TOTAL'!Y423</f>
        <v>APAGADO</v>
      </c>
      <c r="T409" t="str">
        <f>'RESUMEN TOTAL'!Z423</f>
        <v>APAGADO</v>
      </c>
      <c r="U409" t="str">
        <f>'RESUMEN TOTAL'!AA423</f>
        <v>APAGADO</v>
      </c>
      <c r="V409" t="str">
        <f>'RESUMEN TOTAL'!AB423</f>
        <v>APAGADO</v>
      </c>
      <c r="W409" t="str">
        <f>'RESUMEN TOTAL'!AC423</f>
        <v>APAGADO</v>
      </c>
      <c r="X409">
        <f>'RESUMEN TOTAL'!AD423</f>
        <v>0</v>
      </c>
      <c r="Y409" t="str">
        <f>'RESUMEN TOTAL'!AE423</f>
        <v>APAGADO</v>
      </c>
      <c r="Z409" t="str">
        <f>'RESUMEN TOTAL'!AF423</f>
        <v>APAGADO</v>
      </c>
      <c r="AA409" t="str">
        <f>'RESUMEN TOTAL'!AG423</f>
        <v>APAGADO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 t="str">
        <f>'RESUMEN TOTAL'!AI426</f>
        <v>APAGADO</v>
      </c>
      <c r="AD412" t="str">
        <f>'RESUMEN TOTAL'!AJ426</f>
        <v>APAGADO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 t="str">
        <f>'RESUMEN TOTAL'!AI427</f>
        <v>APAGADO</v>
      </c>
      <c r="AD413" t="str">
        <f>'RESUMEN TOTAL'!AJ427</f>
        <v>APAGADO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 t="str">
        <f>'RESUMEN TOTAL'!U431</f>
        <v>APAGADO</v>
      </c>
      <c r="P417" t="str">
        <f>'RESUMEN TOTAL'!V431</f>
        <v>APAGADO</v>
      </c>
      <c r="Q417" t="str">
        <f>'RESUMEN TOTAL'!W431</f>
        <v>APAGADO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 t="str">
        <f>'RESUMEN TOTAL'!U432</f>
        <v>APAGADO</v>
      </c>
      <c r="P418" t="str">
        <f>'RESUMEN TOTAL'!V432</f>
        <v>APAGADO</v>
      </c>
      <c r="Q418" t="str">
        <f>'RESUMEN TOTAL'!W432</f>
        <v>APAGADO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 t="str">
        <f>'RESUMEN TOTAL'!V433</f>
        <v>APAGADO</v>
      </c>
      <c r="Q419" t="str">
        <f>'RESUMEN TOTAL'!W433</f>
        <v>APAGADO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>
        <f>'RESUMEN TOTAL'!P434</f>
        <v>0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 t="str">
        <f>'RESUMEN TOTAL'!V434</f>
        <v>APAGADO</v>
      </c>
      <c r="Q420" t="str">
        <f>'RESUMEN TOTAL'!W434</f>
        <v>APAGADO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  <c r="AH420">
        <f>'RESUMEN TOTAL'!AN434</f>
        <v>0</v>
      </c>
      <c r="AI420">
        <f>'RESUMEN TOTAL'!AO434</f>
        <v>0</v>
      </c>
    </row>
    <row r="421" spans="1:35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 t="str">
        <f>'RESUMEN TOTAL'!O435</f>
        <v>APAGADO</v>
      </c>
      <c r="J421">
        <f>'RESUMEN TOTAL'!P435</f>
        <v>0</v>
      </c>
      <c r="K421" t="str">
        <f>'RESUMEN TOTAL'!Q435</f>
        <v>APAGADO</v>
      </c>
      <c r="L421">
        <f>'RESUMEN TOTAL'!R435</f>
        <v>0</v>
      </c>
      <c r="M421" t="str">
        <f>'RESUMEN TOTAL'!S435</f>
        <v>APAGADO</v>
      </c>
      <c r="N421" t="str">
        <f>'RESUMEN TOTAL'!T435</f>
        <v>APAGADO</v>
      </c>
      <c r="O421" t="str">
        <f>'RESUMEN TOTAL'!U435</f>
        <v>APAGADO</v>
      </c>
      <c r="P421" t="str">
        <f>'RESUMEN TOTAL'!V435</f>
        <v>APAGADO</v>
      </c>
      <c r="Q421" t="str">
        <f>'RESUMEN TOTAL'!W435</f>
        <v>APAGADO</v>
      </c>
      <c r="R421" t="str">
        <f>'RESUMEN TOTAL'!X435</f>
        <v>APAGADO</v>
      </c>
      <c r="S421" t="str">
        <f>'RESUMEN TOTAL'!Y435</f>
        <v>APAGADO</v>
      </c>
      <c r="T421" t="str">
        <f>'RESUMEN TOTAL'!Z435</f>
        <v>APAGADO</v>
      </c>
      <c r="U421" t="str">
        <f>'RESUMEN TOTAL'!AA435</f>
        <v>APAGADO</v>
      </c>
      <c r="V421" t="str">
        <f>'RESUMEN TOTAL'!AB435</f>
        <v>APAGADO</v>
      </c>
      <c r="W421" t="str">
        <f>'RESUMEN TOTAL'!AC435</f>
        <v>APAGADO</v>
      </c>
      <c r="X421">
        <f>'RESUMEN TOTAL'!AD435</f>
        <v>0</v>
      </c>
      <c r="Y421" t="str">
        <f>'RESUMEN TOTAL'!AE435</f>
        <v>APAGADO</v>
      </c>
      <c r="Z421" t="str">
        <f>'RESUMEN TOTAL'!AF435</f>
        <v>APAGADO</v>
      </c>
      <c r="AA421" t="str">
        <f>'RESUMEN TOTAL'!AG435</f>
        <v>APAGADO</v>
      </c>
      <c r="AB421" t="str">
        <f>'RESUMEN TOTAL'!AH435</f>
        <v>APAGADO</v>
      </c>
      <c r="AC421" t="str">
        <f>'RESUMEN TOTAL'!AI435</f>
        <v>APAGADO</v>
      </c>
      <c r="AD421" t="str">
        <f>'RESUMEN TOTAL'!AJ435</f>
        <v>APAGADO</v>
      </c>
      <c r="AE421">
        <f>'RESUMEN TOTAL'!AK435</f>
        <v>0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 t="str">
        <f>'RESUMEN TOTAL'!O436</f>
        <v>APAGADO</v>
      </c>
      <c r="J422">
        <f>'RESUMEN TOTAL'!P436</f>
        <v>0</v>
      </c>
      <c r="K422" t="str">
        <f>'RESUMEN TOTAL'!Q436</f>
        <v>APAGADO</v>
      </c>
      <c r="L422">
        <f>'RESUMEN TOTAL'!R436</f>
        <v>0</v>
      </c>
      <c r="M422" t="str">
        <f>'RESUMEN TOTAL'!S436</f>
        <v>APAGADO</v>
      </c>
      <c r="N422" t="str">
        <f>'RESUMEN TOTAL'!T436</f>
        <v>APAGADO</v>
      </c>
      <c r="O422" t="str">
        <f>'RESUMEN TOTAL'!U436</f>
        <v>APAGADO</v>
      </c>
      <c r="P422" t="str">
        <f>'RESUMEN TOTAL'!V436</f>
        <v>APAGADO</v>
      </c>
      <c r="Q422" t="str">
        <f>'RESUMEN TOTAL'!W436</f>
        <v>APAGADO</v>
      </c>
      <c r="R422" t="str">
        <f>'RESUMEN TOTAL'!X436</f>
        <v>APAGADO</v>
      </c>
      <c r="S422" t="str">
        <f>'RESUMEN TOTAL'!Y436</f>
        <v>APAGADO</v>
      </c>
      <c r="T422" t="str">
        <f>'RESUMEN TOTAL'!Z436</f>
        <v>APAGADO</v>
      </c>
      <c r="U422" t="str">
        <f>'RESUMEN TOTAL'!AA436</f>
        <v>APAGADO</v>
      </c>
      <c r="V422" t="str">
        <f>'RESUMEN TOTAL'!AB436</f>
        <v>APAGADO</v>
      </c>
      <c r="W422" t="str">
        <f>'RESUMEN TOTAL'!AC436</f>
        <v>APAGADO</v>
      </c>
      <c r="X422">
        <f>'RESUMEN TOTAL'!AD436</f>
        <v>0</v>
      </c>
      <c r="Y422" t="str">
        <f>'RESUMEN TOTAL'!AE436</f>
        <v>APAGADO</v>
      </c>
      <c r="Z422" t="str">
        <f>'RESUMEN TOTAL'!AF436</f>
        <v>APAGADO</v>
      </c>
      <c r="AA422" t="str">
        <f>'RESUMEN TOTAL'!AG436</f>
        <v>APAGADO</v>
      </c>
      <c r="AB422" t="str">
        <f>'RESUMEN TOTAL'!AH436</f>
        <v>APAGADO</v>
      </c>
      <c r="AC422" t="str">
        <f>'RESUMEN TOTAL'!AI436</f>
        <v>APAGADO</v>
      </c>
      <c r="AD422" t="str">
        <f>'RESUMEN TOTAL'!AJ436</f>
        <v>APAGADO</v>
      </c>
      <c r="AE422">
        <f>'RESUMEN TOTAL'!AK436</f>
        <v>0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 t="str">
        <f>'RESUMEN TOTAL'!O437</f>
        <v>APAGADO</v>
      </c>
      <c r="J423">
        <f>'RESUMEN TOTAL'!P437</f>
        <v>0</v>
      </c>
      <c r="K423" t="str">
        <f>'RESUMEN TOTAL'!Q437</f>
        <v>APAGADO</v>
      </c>
      <c r="L423">
        <f>'RESUMEN TOTAL'!R437</f>
        <v>0</v>
      </c>
      <c r="M423" t="str">
        <f>'RESUMEN TOTAL'!S437</f>
        <v>APAGADO</v>
      </c>
      <c r="N423" t="str">
        <f>'RESUMEN TOTAL'!T437</f>
        <v>APAGADO</v>
      </c>
      <c r="O423" t="str">
        <f>'RESUMEN TOTAL'!U437</f>
        <v>APAGADO</v>
      </c>
      <c r="P423" t="str">
        <f>'RESUMEN TOTAL'!V437</f>
        <v>APAGADO</v>
      </c>
      <c r="Q423" t="str">
        <f>'RESUMEN TOTAL'!W437</f>
        <v>APAGADO</v>
      </c>
      <c r="R423" t="str">
        <f>'RESUMEN TOTAL'!X437</f>
        <v>APAGADO</v>
      </c>
      <c r="S423" t="str">
        <f>'RESUMEN TOTAL'!Y437</f>
        <v>APAGADO</v>
      </c>
      <c r="T423" t="str">
        <f>'RESUMEN TOTAL'!Z437</f>
        <v>APAGADO</v>
      </c>
      <c r="U423" t="str">
        <f>'RESUMEN TOTAL'!AA437</f>
        <v>APAGADO</v>
      </c>
      <c r="V423" t="str">
        <f>'RESUMEN TOTAL'!AB437</f>
        <v>APAGADO</v>
      </c>
      <c r="W423" t="str">
        <f>'RESUMEN TOTAL'!AC437</f>
        <v>APAGADO</v>
      </c>
      <c r="X423">
        <f>'RESUMEN TOTAL'!AD437</f>
        <v>0</v>
      </c>
      <c r="Y423" t="str">
        <f>'RESUMEN TOTAL'!AE437</f>
        <v>APAGADO</v>
      </c>
      <c r="Z423" t="str">
        <f>'RESUMEN TOTAL'!AF437</f>
        <v>APAGADO</v>
      </c>
      <c r="AA423" t="str">
        <f>'RESUMEN TOTAL'!AG437</f>
        <v>APAGADO</v>
      </c>
      <c r="AB423" t="str">
        <f>'RESUMEN TOTAL'!AH437</f>
        <v>APAGADO</v>
      </c>
      <c r="AC423" t="str">
        <f>'RESUMEN TOTAL'!AI437</f>
        <v>APAGADO</v>
      </c>
      <c r="AD423" t="str">
        <f>'RESUMEN TOTAL'!AJ437</f>
        <v>APAGADO</v>
      </c>
      <c r="AE423">
        <f>'RESUMEN TOTAL'!AK437</f>
        <v>0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 t="str">
        <f>'RESUMEN TOTAL'!U438</f>
        <v>APAGADO</v>
      </c>
      <c r="P424" t="str">
        <f>'RESUMEN TOTAL'!V438</f>
        <v>APAGADO</v>
      </c>
      <c r="Q424" t="str">
        <f>'RESUMEN TOTAL'!W438</f>
        <v>APAGADO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  <c r="AH425">
        <f>'RESUMEN TOTAL'!AN440</f>
        <v>0</v>
      </c>
      <c r="AI425">
        <f>'RESUMEN TOTAL'!AO440</f>
        <v>0</v>
      </c>
    </row>
    <row r="426" spans="1:35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 t="str">
        <f>'RESUMEN TOTAL'!S442</f>
        <v>APAGADO</v>
      </c>
      <c r="N427" t="str">
        <f>'RESUMEN TOTAL'!T442</f>
        <v>APAGADO</v>
      </c>
      <c r="O427" t="str">
        <f>'RESUMEN TOTAL'!U442</f>
        <v>APAGADO</v>
      </c>
      <c r="P427" t="str">
        <f>'RESUMEN TOTAL'!V442</f>
        <v>APAGADO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 t="str">
        <f>'RESUMEN TOTAL'!AI443</f>
        <v>APAGADO</v>
      </c>
      <c r="AD428" t="str">
        <f>'RESUMEN TOTAL'!AJ443</f>
        <v>APAGADO</v>
      </c>
      <c r="AE428">
        <f>'RESUMEN TOTAL'!AK443</f>
        <v>0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 t="str">
        <f>'RESUMEN TOTAL'!S444</f>
        <v>APAGADO</v>
      </c>
      <c r="N429" t="str">
        <f>'RESUMEN TOTAL'!T444</f>
        <v>APAGADO</v>
      </c>
      <c r="O429" t="str">
        <f>'RESUMEN TOTAL'!U444</f>
        <v>APAGADO</v>
      </c>
      <c r="P429" t="str">
        <f>'RESUMEN TOTAL'!V444</f>
        <v>APAGADO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 t="str">
        <f>'RESUMEN TOTAL'!N452</f>
        <v>APAGADO</v>
      </c>
      <c r="I437" t="str">
        <f>'RESUMEN TOTAL'!O452</f>
        <v>APAGADO</v>
      </c>
      <c r="J437">
        <f>'RESUMEN TOTAL'!P452</f>
        <v>0</v>
      </c>
      <c r="K437" t="str">
        <f>'RESUMEN TOTAL'!Q452</f>
        <v>APAGADO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 t="str">
        <f>'RESUMEN TOTAL'!M456</f>
        <v>APAGADO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 t="str">
        <f>'RESUMEN TOTAL'!M457</f>
        <v>APAGADO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 t="str">
        <f>'RESUMEN TOTAL'!M458</f>
        <v>APAGADO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 t="str">
        <f>'RESUMEN TOTAL'!M459</f>
        <v>APAGADO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 t="str">
        <f>'RESUMEN TOTAL'!M460</f>
        <v>APAGADO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 t="str">
        <f>'RESUMEN TOTAL'!V460</f>
        <v>APAGADO</v>
      </c>
      <c r="Q445" t="str">
        <f>'RESUMEN TOTAL'!W460</f>
        <v>APAGADO</v>
      </c>
      <c r="R445" t="str">
        <f>'RESUMEN TOTAL'!X460</f>
        <v>APAGADO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 t="str">
        <f>'RESUMEN TOTAL'!M461</f>
        <v>APAGADO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 t="str">
        <f>'RESUMEN TOTAL'!V461</f>
        <v>APAGADO</v>
      </c>
      <c r="Q446" t="str">
        <f>'RESUMEN TOTAL'!W461</f>
        <v>APAGADO</v>
      </c>
      <c r="R446" t="str">
        <f>'RESUMEN TOTAL'!X461</f>
        <v>APAGADO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 t="str">
        <f>'RESUMEN TOTAL'!M462</f>
        <v>APAGADO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 t="str">
        <f>'RESUMEN TOTAL'!W462</f>
        <v>APAGADO</v>
      </c>
      <c r="R447" t="str">
        <f>'RESUMEN TOTAL'!X462</f>
        <v>APAGADO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 t="str">
        <f>'RESUMEN TOTAL'!M463</f>
        <v>APAGADO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 t="str">
        <f>'RESUMEN TOTAL'!W463</f>
        <v>APAGADO</v>
      </c>
      <c r="R448" t="str">
        <f>'RESUMEN TOTAL'!X463</f>
        <v>APAGADO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  <c r="AH455">
        <f>'RESUMEN TOTAL'!AN470</f>
        <v>0</v>
      </c>
      <c r="AI455">
        <f>'RESUMEN TOTAL'!AO470</f>
        <v>0</v>
      </c>
    </row>
    <row r="456" spans="1:35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 t="str">
        <f>'RESUMEN TOTAL'!L471</f>
        <v>APAGADO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 t="str">
        <f>'RESUMEN TOTAL'!U471</f>
        <v>APAGADO</v>
      </c>
      <c r="P456" t="str">
        <f>'RESUMEN TOTAL'!V471</f>
        <v>APAGADO</v>
      </c>
      <c r="Q456" t="str">
        <f>'RESUMEN TOTAL'!W471</f>
        <v>APAGADO</v>
      </c>
      <c r="R456" t="str">
        <f>'RESUMEN TOTAL'!X471</f>
        <v>APAGADO</v>
      </c>
      <c r="S456" t="str">
        <f>'RESUMEN TOTAL'!Y471</f>
        <v>APAGADO</v>
      </c>
      <c r="T456" t="str">
        <f>'RESUMEN TOTAL'!Z471</f>
        <v>APAGADO</v>
      </c>
      <c r="U456" t="str">
        <f>'RESUMEN TOTAL'!AA471</f>
        <v>APAGADO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 t="str">
        <f>'RESUMEN TOTAL'!AI471</f>
        <v>APAGADO</v>
      </c>
      <c r="AD456" t="str">
        <f>'RESUMEN TOTAL'!AJ471</f>
        <v>APAGADO</v>
      </c>
      <c r="AE456">
        <f>'RESUMEN TOTAL'!AK471</f>
        <v>0</v>
      </c>
      <c r="AF456">
        <f>'RESUMEN TOTAL'!AL471</f>
        <v>0</v>
      </c>
      <c r="AG456">
        <f>'RESUMEN TOTAL'!AM471</f>
        <v>0</v>
      </c>
      <c r="AH456">
        <f>'RESUMEN TOTAL'!AN471</f>
        <v>0</v>
      </c>
      <c r="AI456">
        <f>'RESUMEN TOTAL'!AO471</f>
        <v>0</v>
      </c>
    </row>
    <row r="457" spans="1:35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>
        <f>'RESUMEN TOTAL'!P472</f>
        <v>0</v>
      </c>
      <c r="K457" t="str">
        <f>'RESUMEN TOTAL'!Q472</f>
        <v>APAGADO</v>
      </c>
      <c r="L457">
        <f>'RESUMEN TOTAL'!R472</f>
        <v>0</v>
      </c>
      <c r="M457" t="str">
        <f>'RESUMEN TOTAL'!S472</f>
        <v>APAGADO</v>
      </c>
      <c r="N457" t="str">
        <f>'RESUMEN TOTAL'!T472</f>
        <v>APAGADO</v>
      </c>
      <c r="O457" t="str">
        <f>'RESUMEN TOTAL'!U472</f>
        <v>APAGADO</v>
      </c>
      <c r="P457" t="str">
        <f>'RESUMEN TOTAL'!V472</f>
        <v>APAGADO</v>
      </c>
      <c r="Q457" t="str">
        <f>'RESUMEN TOTAL'!W472</f>
        <v>APAGADO</v>
      </c>
      <c r="R457" t="str">
        <f>'RESUMEN TOTAL'!X472</f>
        <v>APAGADO</v>
      </c>
      <c r="S457" t="str">
        <f>'RESUMEN TOTAL'!Y472</f>
        <v>APAGADO</v>
      </c>
      <c r="T457" t="str">
        <f>'RESUMEN TOTAL'!Z472</f>
        <v>APAGADO</v>
      </c>
      <c r="U457" t="str">
        <f>'RESUMEN TOTAL'!AA472</f>
        <v>APAGADO</v>
      </c>
      <c r="V457" t="str">
        <f>'RESUMEN TOTAL'!AB472</f>
        <v>APAGADO</v>
      </c>
      <c r="W457" t="str">
        <f>'RESUMEN TOTAL'!AC472</f>
        <v>APAGADO</v>
      </c>
      <c r="X457">
        <f>'RESUMEN TOTAL'!AD472</f>
        <v>0</v>
      </c>
      <c r="Y457" t="str">
        <f>'RESUMEN TOTAL'!AE472</f>
        <v>APAGADO</v>
      </c>
      <c r="Z457" t="str">
        <f>'RESUMEN TOTAL'!AF472</f>
        <v>APAGADO</v>
      </c>
      <c r="AA457" t="str">
        <f>'RESUMEN TOTAL'!AG472</f>
        <v>APAGADO</v>
      </c>
      <c r="AB457" t="str">
        <f>'RESUMEN TOTAL'!AH472</f>
        <v>APAGADO</v>
      </c>
      <c r="AC457" t="str">
        <f>'RESUMEN TOTAL'!AI472</f>
        <v>APAGADO</v>
      </c>
      <c r="AD457" t="str">
        <f>'RESUMEN TOTAL'!AJ472</f>
        <v>APAGADO</v>
      </c>
      <c r="AE457">
        <f>'RESUMEN TOTAL'!AK472</f>
        <v>0</v>
      </c>
      <c r="AF457">
        <f>'RESUMEN TOTAL'!AL472</f>
        <v>0</v>
      </c>
      <c r="AG457">
        <f>'RESUMEN TOTAL'!AM472</f>
        <v>0</v>
      </c>
      <c r="AH457">
        <f>'RESUMEN TOTAL'!AN472</f>
        <v>0</v>
      </c>
      <c r="AI457">
        <f>'RESUMEN TOTAL'!AO472</f>
        <v>0</v>
      </c>
    </row>
    <row r="458" spans="1:35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 t="str">
        <f>'RESUMEN TOTAL'!S473</f>
        <v>APAGADO</v>
      </c>
      <c r="N458" t="str">
        <f>'RESUMEN TOTAL'!T473</f>
        <v>APAGADO</v>
      </c>
      <c r="O458" t="str">
        <f>'RESUMEN TOTAL'!U473</f>
        <v>APAGADO</v>
      </c>
      <c r="P458" t="str">
        <f>'RESUMEN TOTAL'!V473</f>
        <v>APAGADO</v>
      </c>
      <c r="Q458" t="str">
        <f>'RESUMEN TOTAL'!W473</f>
        <v>APAGADO</v>
      </c>
      <c r="R458" t="str">
        <f>'RESUMEN TOTAL'!X473</f>
        <v>APAGADO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  <c r="AH458">
        <f>'RESUMEN TOTAL'!AN473</f>
        <v>0</v>
      </c>
      <c r="AI458">
        <f>'RESUMEN TOTAL'!AO473</f>
        <v>0</v>
      </c>
    </row>
    <row r="459" spans="1:35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 t="str">
        <f>'RESUMEN TOTAL'!M474</f>
        <v>APAGADO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 t="str">
        <f>'RESUMEN TOTAL'!S474</f>
        <v>APAGADO</v>
      </c>
      <c r="N459" t="str">
        <f>'RESUMEN TOTAL'!T474</f>
        <v>APAGADO</v>
      </c>
      <c r="O459" t="str">
        <f>'RESUMEN TOTAL'!U474</f>
        <v>APAGADO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  <c r="AH459">
        <f>'RESUMEN TOTAL'!AN474</f>
        <v>0</v>
      </c>
      <c r="AI459">
        <f>'RESUMEN TOTAL'!AO474</f>
        <v>0</v>
      </c>
    </row>
    <row r="460" spans="1:35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  <c r="AH460">
        <f>'RESUMEN TOTAL'!AN475</f>
        <v>0</v>
      </c>
      <c r="AI460">
        <f>'RESUMEN TOTAL'!AO475</f>
        <v>0</v>
      </c>
    </row>
    <row r="461" spans="1:35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  <c r="AH461">
        <f>'RESUMEN TOTAL'!AN476</f>
        <v>0</v>
      </c>
      <c r="AI461">
        <f>'RESUMEN TOTAL'!AO476</f>
        <v>0</v>
      </c>
    </row>
    <row r="462" spans="1:35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>
        <f>'RESUMEN TOTAL'!L477</f>
        <v>0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>
        <f>'RESUMEN TOTAL'!P477</f>
        <v>0</v>
      </c>
      <c r="K462" t="str">
        <f>'RESUMEN TOTAL'!Q477</f>
        <v>APAGADO</v>
      </c>
      <c r="L462">
        <f>'RESUMEN TOTAL'!R477</f>
        <v>0</v>
      </c>
      <c r="M462" t="str">
        <f>'RESUMEN TOTAL'!S477</f>
        <v>APAGADO</v>
      </c>
      <c r="N462" t="str">
        <f>'RESUMEN TOTAL'!T477</f>
        <v>APAGADO</v>
      </c>
      <c r="O462" t="str">
        <f>'RESUMEN TOTAL'!U477</f>
        <v>APAGADO</v>
      </c>
      <c r="P462" t="str">
        <f>'RESUMEN TOTAL'!V477</f>
        <v>APAGADO</v>
      </c>
      <c r="Q462" t="str">
        <f>'RESUMEN TOTAL'!W477</f>
        <v>APAGADO</v>
      </c>
      <c r="R462" t="str">
        <f>'RESUMEN TOTAL'!X477</f>
        <v>APAGADO</v>
      </c>
      <c r="S462" t="str">
        <f>'RESUMEN TOTAL'!Y477</f>
        <v>APAGADO</v>
      </c>
      <c r="T462" t="str">
        <f>'RESUMEN TOTAL'!Z477</f>
        <v>APAGADO</v>
      </c>
      <c r="U462" t="str">
        <f>'RESUMEN TOTAL'!AA477</f>
        <v>APAGADO</v>
      </c>
      <c r="V462" t="str">
        <f>'RESUMEN TOTAL'!AB477</f>
        <v>APAGADO</v>
      </c>
      <c r="W462" t="str">
        <f>'RESUMEN TOTAL'!AC477</f>
        <v>APAGADO</v>
      </c>
      <c r="X462">
        <f>'RESUMEN TOTAL'!AD477</f>
        <v>0</v>
      </c>
      <c r="Y462" t="str">
        <f>'RESUMEN TOTAL'!AE477</f>
        <v>APAGADO</v>
      </c>
      <c r="Z462" t="str">
        <f>'RESUMEN TOTAL'!AF477</f>
        <v>APAGADO</v>
      </c>
      <c r="AA462" t="str">
        <f>'RESUMEN TOTAL'!AG477</f>
        <v>APAGADO</v>
      </c>
      <c r="AB462" t="str">
        <f>'RESUMEN TOTAL'!AH477</f>
        <v>APAGADO</v>
      </c>
      <c r="AC462" t="str">
        <f>'RESUMEN TOTAL'!AI477</f>
        <v>APAGADO</v>
      </c>
      <c r="AD462" t="str">
        <f>'RESUMEN TOTAL'!AJ477</f>
        <v>APAGADO</v>
      </c>
      <c r="AE462">
        <f>'RESUMEN TOTAL'!AK477</f>
        <v>0</v>
      </c>
      <c r="AF462">
        <f>'RESUMEN TOTAL'!AL477</f>
        <v>0</v>
      </c>
      <c r="AG462">
        <f>'RESUMEN TOTAL'!AM477</f>
        <v>0</v>
      </c>
      <c r="AH462">
        <f>'RESUMEN TOTAL'!AN477</f>
        <v>0</v>
      </c>
      <c r="AI462">
        <f>'RESUMEN TOTAL'!AO477</f>
        <v>0</v>
      </c>
    </row>
    <row r="463" spans="1:35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>
        <f>'RESUMEN TOTAL'!L478</f>
        <v>0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>
        <f>'RESUMEN TOTAL'!P478</f>
        <v>0</v>
      </c>
      <c r="K463" t="str">
        <f>'RESUMEN TOTAL'!Q478</f>
        <v>APAGADO</v>
      </c>
      <c r="L463">
        <f>'RESUMEN TOTAL'!R478</f>
        <v>0</v>
      </c>
      <c r="M463" t="str">
        <f>'RESUMEN TOTAL'!S478</f>
        <v>APAGADO</v>
      </c>
      <c r="N463" t="str">
        <f>'RESUMEN TOTAL'!T478</f>
        <v>APAGADO</v>
      </c>
      <c r="O463" t="str">
        <f>'RESUMEN TOTAL'!U478</f>
        <v>APAGADO</v>
      </c>
      <c r="P463" t="str">
        <f>'RESUMEN TOTAL'!V478</f>
        <v>APAGADO</v>
      </c>
      <c r="Q463" t="str">
        <f>'RESUMEN TOTAL'!W478</f>
        <v>APAGADO</v>
      </c>
      <c r="R463" t="str">
        <f>'RESUMEN TOTAL'!X478</f>
        <v>APAGADO</v>
      </c>
      <c r="S463" t="str">
        <f>'RESUMEN TOTAL'!Y478</f>
        <v>APAGADO</v>
      </c>
      <c r="T463" t="str">
        <f>'RESUMEN TOTAL'!Z478</f>
        <v>APAGADO</v>
      </c>
      <c r="U463" t="str">
        <f>'RESUMEN TOTAL'!AA478</f>
        <v>APAGADO</v>
      </c>
      <c r="V463" t="str">
        <f>'RESUMEN TOTAL'!AB478</f>
        <v>APAGADO</v>
      </c>
      <c r="W463" t="str">
        <f>'RESUMEN TOTAL'!AC478</f>
        <v>APAGADO</v>
      </c>
      <c r="X463">
        <f>'RESUMEN TOTAL'!AD478</f>
        <v>0</v>
      </c>
      <c r="Y463" t="str">
        <f>'RESUMEN TOTAL'!AE478</f>
        <v>APAGADO</v>
      </c>
      <c r="Z463" t="str">
        <f>'RESUMEN TOTAL'!AF478</f>
        <v>APAGADO</v>
      </c>
      <c r="AA463" t="str">
        <f>'RESUMEN TOTAL'!AG478</f>
        <v>APAGADO</v>
      </c>
      <c r="AB463" t="str">
        <f>'RESUMEN TOTAL'!AH478</f>
        <v>APAGADO</v>
      </c>
      <c r="AC463" t="str">
        <f>'RESUMEN TOTAL'!AI478</f>
        <v>APAGADO</v>
      </c>
      <c r="AD463" t="str">
        <f>'RESUMEN TOTAL'!AJ478</f>
        <v>APAGADO</v>
      </c>
      <c r="AE463">
        <f>'RESUMEN TOTAL'!AK478</f>
        <v>0</v>
      </c>
      <c r="AF463">
        <f>'RESUMEN TOTAL'!AL478</f>
        <v>0</v>
      </c>
      <c r="AG463">
        <f>'RESUMEN TOTAL'!AM478</f>
        <v>0</v>
      </c>
      <c r="AH463">
        <f>'RESUMEN TOTAL'!AN478</f>
        <v>0</v>
      </c>
      <c r="AI463">
        <f>'RESUMEN TOTAL'!AO478</f>
        <v>0</v>
      </c>
    </row>
    <row r="464" spans="1:35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>
        <f>'RESUMEN TOTAL'!L479</f>
        <v>0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>
        <f>'RESUMEN TOTAL'!P479</f>
        <v>0</v>
      </c>
      <c r="K464" t="str">
        <f>'RESUMEN TOTAL'!Q479</f>
        <v>APAGADO</v>
      </c>
      <c r="L464">
        <f>'RESUMEN TOTAL'!R479</f>
        <v>0</v>
      </c>
      <c r="M464" t="str">
        <f>'RESUMEN TOTAL'!S479</f>
        <v>APAGADO</v>
      </c>
      <c r="N464" t="str">
        <f>'RESUMEN TOTAL'!T479</f>
        <v>APAGADO</v>
      </c>
      <c r="O464" t="str">
        <f>'RESUMEN TOTAL'!U479</f>
        <v>APAGADO</v>
      </c>
      <c r="P464" t="str">
        <f>'RESUMEN TOTAL'!V479</f>
        <v>APAGADO</v>
      </c>
      <c r="Q464" t="str">
        <f>'RESUMEN TOTAL'!W479</f>
        <v>APAGADO</v>
      </c>
      <c r="R464" t="str">
        <f>'RESUMEN TOTAL'!X479</f>
        <v>APAGADO</v>
      </c>
      <c r="S464" t="str">
        <f>'RESUMEN TOTAL'!Y479</f>
        <v>APAGADO</v>
      </c>
      <c r="T464" t="str">
        <f>'RESUMEN TOTAL'!Z479</f>
        <v>APAGADO</v>
      </c>
      <c r="U464" t="str">
        <f>'RESUMEN TOTAL'!AA479</f>
        <v>APAGADO</v>
      </c>
      <c r="V464" t="str">
        <f>'RESUMEN TOTAL'!AB479</f>
        <v>APAGADO</v>
      </c>
      <c r="W464" t="str">
        <f>'RESUMEN TOTAL'!AC479</f>
        <v>APAGADO</v>
      </c>
      <c r="X464">
        <f>'RESUMEN TOTAL'!AD479</f>
        <v>0</v>
      </c>
      <c r="Y464" t="str">
        <f>'RESUMEN TOTAL'!AE479</f>
        <v>APAGADO</v>
      </c>
      <c r="Z464" t="str">
        <f>'RESUMEN TOTAL'!AF479</f>
        <v>APAGADO</v>
      </c>
      <c r="AA464" t="str">
        <f>'RESUMEN TOTAL'!AG479</f>
        <v>APAGADO</v>
      </c>
      <c r="AB464" t="str">
        <f>'RESUMEN TOTAL'!AH479</f>
        <v>APAGADO</v>
      </c>
      <c r="AC464" t="str">
        <f>'RESUMEN TOTAL'!AI479</f>
        <v>APAGADO</v>
      </c>
      <c r="AD464" t="str">
        <f>'RESUMEN TOTAL'!AJ479</f>
        <v>APAGADO</v>
      </c>
      <c r="AE464">
        <f>'RESUMEN TOTAL'!AK479</f>
        <v>0</v>
      </c>
      <c r="AF464">
        <f>'RESUMEN TOTAL'!AL479</f>
        <v>0</v>
      </c>
      <c r="AG464">
        <f>'RESUMEN TOTAL'!AM479</f>
        <v>0</v>
      </c>
      <c r="AH464">
        <f>'RESUMEN TOTAL'!AN479</f>
        <v>0</v>
      </c>
      <c r="AI464">
        <f>'RESUMEN TOTAL'!AO479</f>
        <v>0</v>
      </c>
    </row>
    <row r="465" spans="1:35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  <c r="AH465">
        <f>'RESUMEN TOTAL'!AN480</f>
        <v>0</v>
      </c>
      <c r="AI465">
        <f>'RESUMEN TOTAL'!AO480</f>
        <v>0</v>
      </c>
    </row>
    <row r="466" spans="1:35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  <c r="AH466">
        <f>'RESUMEN TOTAL'!AN481</f>
        <v>0</v>
      </c>
      <c r="AI466">
        <f>'RESUMEN TOTAL'!AO481</f>
        <v>0</v>
      </c>
    </row>
    <row r="467" spans="1:35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  <c r="AH467">
        <f>'RESUMEN TOTAL'!AN482</f>
        <v>0</v>
      </c>
      <c r="AI467">
        <f>'RESUMEN TOTAL'!AO482</f>
        <v>0</v>
      </c>
    </row>
    <row r="468" spans="1:35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  <c r="AH468">
        <f>'RESUMEN TOTAL'!AN483</f>
        <v>0</v>
      </c>
      <c r="AI468">
        <f>'RESUMEN TOTAL'!AO483</f>
        <v>0</v>
      </c>
    </row>
    <row r="469" spans="1:35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  <c r="AH469">
        <f>'RESUMEN TOTAL'!AN484</f>
        <v>0</v>
      </c>
      <c r="AI469">
        <f>'RESUMEN TOTAL'!AO484</f>
        <v>0</v>
      </c>
    </row>
    <row r="470" spans="1:35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  <c r="AH470">
        <f>'RESUMEN TOTAL'!AN485</f>
        <v>0</v>
      </c>
      <c r="AI470">
        <f>'RESUMEN TOTAL'!AO485</f>
        <v>0</v>
      </c>
    </row>
    <row r="471" spans="1:35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  <c r="AH471">
        <f>'RESUMEN TOTAL'!AN486</f>
        <v>0</v>
      </c>
      <c r="AI471">
        <f>'RESUMEN TOTAL'!AO486</f>
        <v>0</v>
      </c>
    </row>
    <row r="472" spans="1:35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>
        <f>'RESUMEN TOTAL'!L487</f>
        <v>0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>
        <f>'RESUMEN TOTAL'!P487</f>
        <v>0</v>
      </c>
      <c r="K472" t="str">
        <f>'RESUMEN TOTAL'!Q487</f>
        <v>APAGADO</v>
      </c>
      <c r="L472">
        <f>'RESUMEN TOTAL'!R487</f>
        <v>0</v>
      </c>
      <c r="M472" t="str">
        <f>'RESUMEN TOTAL'!S487</f>
        <v>APAGADO</v>
      </c>
      <c r="N472" t="str">
        <f>'RESUMEN TOTAL'!T487</f>
        <v>APAGADO</v>
      </c>
      <c r="O472" t="str">
        <f>'RESUMEN TOTAL'!U487</f>
        <v>APAGADO</v>
      </c>
      <c r="P472" t="str">
        <f>'RESUMEN TOTAL'!V487</f>
        <v>APAGADO</v>
      </c>
      <c r="Q472" t="str">
        <f>'RESUMEN TOTAL'!W487</f>
        <v>APAGADO</v>
      </c>
      <c r="R472" t="str">
        <f>'RESUMEN TOTAL'!X487</f>
        <v>APAGADO</v>
      </c>
      <c r="S472" t="str">
        <f>'RESUMEN TOTAL'!Y487</f>
        <v>APAGADO</v>
      </c>
      <c r="T472" t="str">
        <f>'RESUMEN TOTAL'!Z487</f>
        <v>APAGADO</v>
      </c>
      <c r="U472" t="str">
        <f>'RESUMEN TOTAL'!AA487</f>
        <v>APAGADO</v>
      </c>
      <c r="V472" t="str">
        <f>'RESUMEN TOTAL'!AB487</f>
        <v>APAGADO</v>
      </c>
      <c r="W472" t="str">
        <f>'RESUMEN TOTAL'!AC487</f>
        <v>APAGADO</v>
      </c>
      <c r="X472">
        <f>'RESUMEN TOTAL'!AD487</f>
        <v>0</v>
      </c>
      <c r="Y472" t="str">
        <f>'RESUMEN TOTAL'!AE487</f>
        <v>APAGADO</v>
      </c>
      <c r="Z472" t="str">
        <f>'RESUMEN TOTAL'!AF487</f>
        <v>APAGADO</v>
      </c>
      <c r="AA472" t="str">
        <f>'RESUMEN TOTAL'!AG487</f>
        <v>APAGADO</v>
      </c>
      <c r="AB472" t="str">
        <f>'RESUMEN TOTAL'!AH487</f>
        <v>APAGADO</v>
      </c>
      <c r="AC472" t="str">
        <f>'RESUMEN TOTAL'!AI487</f>
        <v>APAGADO</v>
      </c>
      <c r="AD472" t="str">
        <f>'RESUMEN TOTAL'!AJ487</f>
        <v>APAGADO</v>
      </c>
      <c r="AE472">
        <f>'RESUMEN TOTAL'!AK487</f>
        <v>0</v>
      </c>
      <c r="AF472">
        <f>'RESUMEN TOTAL'!AL487</f>
        <v>0</v>
      </c>
      <c r="AG472">
        <f>'RESUMEN TOTAL'!AM487</f>
        <v>0</v>
      </c>
      <c r="AH472">
        <f>'RESUMEN TOTAL'!AN487</f>
        <v>0</v>
      </c>
      <c r="AI472">
        <f>'RESUMEN TOTAL'!AO487</f>
        <v>0</v>
      </c>
    </row>
    <row r="473" spans="1:35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>
        <f>'RESUMEN TOTAL'!L488</f>
        <v>0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>
        <f>'RESUMEN TOTAL'!P488</f>
        <v>0</v>
      </c>
      <c r="K473" t="str">
        <f>'RESUMEN TOTAL'!Q488</f>
        <v>APAGADO</v>
      </c>
      <c r="L473">
        <f>'RESUMEN TOTAL'!R488</f>
        <v>0</v>
      </c>
      <c r="M473" t="str">
        <f>'RESUMEN TOTAL'!S488</f>
        <v>APAGADO</v>
      </c>
      <c r="N473" t="str">
        <f>'RESUMEN TOTAL'!T488</f>
        <v>APAGADO</v>
      </c>
      <c r="O473" t="str">
        <f>'RESUMEN TOTAL'!U488</f>
        <v>APAGADO</v>
      </c>
      <c r="P473" t="str">
        <f>'RESUMEN TOTAL'!V488</f>
        <v>APAGADO</v>
      </c>
      <c r="Q473" t="str">
        <f>'RESUMEN TOTAL'!W488</f>
        <v>APAGADO</v>
      </c>
      <c r="R473" t="str">
        <f>'RESUMEN TOTAL'!X488</f>
        <v>APAGADO</v>
      </c>
      <c r="S473" t="str">
        <f>'RESUMEN TOTAL'!Y488</f>
        <v>APAGADO</v>
      </c>
      <c r="T473" t="str">
        <f>'RESUMEN TOTAL'!Z488</f>
        <v>APAGADO</v>
      </c>
      <c r="U473" t="str">
        <f>'RESUMEN TOTAL'!AA488</f>
        <v>APAGADO</v>
      </c>
      <c r="V473" t="str">
        <f>'RESUMEN TOTAL'!AB488</f>
        <v>APAGADO</v>
      </c>
      <c r="W473" t="str">
        <f>'RESUMEN TOTAL'!AC488</f>
        <v>APAGADO</v>
      </c>
      <c r="X473">
        <f>'RESUMEN TOTAL'!AD488</f>
        <v>0</v>
      </c>
      <c r="Y473" t="str">
        <f>'RESUMEN TOTAL'!AE488</f>
        <v>APAGADO</v>
      </c>
      <c r="Z473" t="str">
        <f>'RESUMEN TOTAL'!AF488</f>
        <v>APAGADO</v>
      </c>
      <c r="AA473" t="str">
        <f>'RESUMEN TOTAL'!AG488</f>
        <v>APAGADO</v>
      </c>
      <c r="AB473" t="str">
        <f>'RESUMEN TOTAL'!AH488</f>
        <v>APAGADO</v>
      </c>
      <c r="AC473" t="str">
        <f>'RESUMEN TOTAL'!AI488</f>
        <v>APAGADO</v>
      </c>
      <c r="AD473" t="str">
        <f>'RESUMEN TOTAL'!AJ488</f>
        <v>APAGADO</v>
      </c>
      <c r="AE473">
        <f>'RESUMEN TOTAL'!AK488</f>
        <v>0</v>
      </c>
      <c r="AF473">
        <f>'RESUMEN TOTAL'!AL488</f>
        <v>0</v>
      </c>
      <c r="AG473">
        <f>'RESUMEN TOTAL'!AM488</f>
        <v>0</v>
      </c>
      <c r="AH473">
        <f>'RESUMEN TOTAL'!AN488</f>
        <v>0</v>
      </c>
      <c r="AI473">
        <f>'RESUMEN TOTAL'!AO488</f>
        <v>0</v>
      </c>
    </row>
    <row r="474" spans="1:35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  <c r="AH474">
        <f>'RESUMEN TOTAL'!AN489</f>
        <v>0</v>
      </c>
      <c r="AI474">
        <f>'RESUMEN TOTAL'!AO489</f>
        <v>0</v>
      </c>
    </row>
    <row r="475" spans="1:35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  <c r="AH475">
        <f>'RESUMEN TOTAL'!AN490</f>
        <v>0</v>
      </c>
      <c r="AI475">
        <f>'RESUMEN TOTAL'!AO490</f>
        <v>0</v>
      </c>
    </row>
    <row r="476" spans="1:35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>
        <f>'RESUMEN TOTAL'!L491</f>
        <v>0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>
        <f>'RESUMEN TOTAL'!P491</f>
        <v>0</v>
      </c>
      <c r="K476" t="str">
        <f>'RESUMEN TOTAL'!Q491</f>
        <v>APAGADO</v>
      </c>
      <c r="L476">
        <f>'RESUMEN TOTAL'!R491</f>
        <v>0</v>
      </c>
      <c r="M476" t="str">
        <f>'RESUMEN TOTAL'!S491</f>
        <v>APAGADO</v>
      </c>
      <c r="N476" t="str">
        <f>'RESUMEN TOTAL'!T491</f>
        <v>APAGADO</v>
      </c>
      <c r="O476" t="str">
        <f>'RESUMEN TOTAL'!U491</f>
        <v>APAGADO</v>
      </c>
      <c r="P476" t="str">
        <f>'RESUMEN TOTAL'!V491</f>
        <v>APAGADO</v>
      </c>
      <c r="Q476" t="str">
        <f>'RESUMEN TOTAL'!W491</f>
        <v>APAGADO</v>
      </c>
      <c r="R476" t="str">
        <f>'RESUMEN TOTAL'!X491</f>
        <v>APAGADO</v>
      </c>
      <c r="S476" t="str">
        <f>'RESUMEN TOTAL'!Y491</f>
        <v>APAGADO</v>
      </c>
      <c r="T476" t="str">
        <f>'RESUMEN TOTAL'!Z491</f>
        <v>APAGADO</v>
      </c>
      <c r="U476" t="str">
        <f>'RESUMEN TOTAL'!AA491</f>
        <v>APAGADO</v>
      </c>
      <c r="V476" t="str">
        <f>'RESUMEN TOTAL'!AB491</f>
        <v>APAGADO</v>
      </c>
      <c r="W476" t="str">
        <f>'RESUMEN TOTAL'!AC491</f>
        <v>APAGADO</v>
      </c>
      <c r="X476">
        <f>'RESUMEN TOTAL'!AD491</f>
        <v>0</v>
      </c>
      <c r="Y476" t="str">
        <f>'RESUMEN TOTAL'!AE491</f>
        <v>APAGADO</v>
      </c>
      <c r="Z476" t="str">
        <f>'RESUMEN TOTAL'!AF491</f>
        <v>APAGADO</v>
      </c>
      <c r="AA476" t="str">
        <f>'RESUMEN TOTAL'!AG491</f>
        <v>APAGADO</v>
      </c>
      <c r="AB476" t="str">
        <f>'RESUMEN TOTAL'!AH491</f>
        <v>APAGADO</v>
      </c>
      <c r="AC476" t="str">
        <f>'RESUMEN TOTAL'!AI491</f>
        <v>APAGADO</v>
      </c>
      <c r="AD476" t="str">
        <f>'RESUMEN TOTAL'!AJ491</f>
        <v>APAGADO</v>
      </c>
      <c r="AE476">
        <f>'RESUMEN TOTAL'!AK491</f>
        <v>0</v>
      </c>
      <c r="AF476">
        <f>'RESUMEN TOTAL'!AL491</f>
        <v>0</v>
      </c>
      <c r="AG476">
        <f>'RESUMEN TOTAL'!AM491</f>
        <v>0</v>
      </c>
      <c r="AH476">
        <f>'RESUMEN TOTAL'!AN491</f>
        <v>0</v>
      </c>
      <c r="AI476">
        <f>'RESUMEN TOTAL'!AO491</f>
        <v>0</v>
      </c>
    </row>
    <row r="477" spans="1:35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>
        <f>'RESUMEN TOTAL'!L492</f>
        <v>0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>
        <f>'RESUMEN TOTAL'!P492</f>
        <v>0</v>
      </c>
      <c r="K477" t="str">
        <f>'RESUMEN TOTAL'!Q492</f>
        <v>APAGADO</v>
      </c>
      <c r="L477">
        <f>'RESUMEN TOTAL'!R492</f>
        <v>0</v>
      </c>
      <c r="M477" t="str">
        <f>'RESUMEN TOTAL'!S492</f>
        <v>APAGADO</v>
      </c>
      <c r="N477" t="str">
        <f>'RESUMEN TOTAL'!T492</f>
        <v>APAGADO</v>
      </c>
      <c r="O477" t="str">
        <f>'RESUMEN TOTAL'!U492</f>
        <v>APAGADO</v>
      </c>
      <c r="P477" t="str">
        <f>'RESUMEN TOTAL'!V492</f>
        <v>APAGADO</v>
      </c>
      <c r="Q477" t="str">
        <f>'RESUMEN TOTAL'!W492</f>
        <v>APAGADO</v>
      </c>
      <c r="R477" t="str">
        <f>'RESUMEN TOTAL'!X492</f>
        <v>APAGADO</v>
      </c>
      <c r="S477" t="str">
        <f>'RESUMEN TOTAL'!Y492</f>
        <v>APAGADO</v>
      </c>
      <c r="T477" t="str">
        <f>'RESUMEN TOTAL'!Z492</f>
        <v>APAGADO</v>
      </c>
      <c r="U477" t="str">
        <f>'RESUMEN TOTAL'!AA492</f>
        <v>APAGADO</v>
      </c>
      <c r="V477" t="str">
        <f>'RESUMEN TOTAL'!AB492</f>
        <v>APAGADO</v>
      </c>
      <c r="W477" t="str">
        <f>'RESUMEN TOTAL'!AC492</f>
        <v>APAGADO</v>
      </c>
      <c r="X477">
        <f>'RESUMEN TOTAL'!AD492</f>
        <v>0</v>
      </c>
      <c r="Y477" t="str">
        <f>'RESUMEN TOTAL'!AE492</f>
        <v>APAGADO</v>
      </c>
      <c r="Z477" t="str">
        <f>'RESUMEN TOTAL'!AF492</f>
        <v>APAGADO</v>
      </c>
      <c r="AA477" t="str">
        <f>'RESUMEN TOTAL'!AG492</f>
        <v>APAGADO</v>
      </c>
      <c r="AB477" t="str">
        <f>'RESUMEN TOTAL'!AH492</f>
        <v>APAGADO</v>
      </c>
      <c r="AC477" t="str">
        <f>'RESUMEN TOTAL'!AI492</f>
        <v>APAGADO</v>
      </c>
      <c r="AD477" t="str">
        <f>'RESUMEN TOTAL'!AJ492</f>
        <v>APAGADO</v>
      </c>
      <c r="AE477">
        <f>'RESUMEN TOTAL'!AK492</f>
        <v>0</v>
      </c>
      <c r="AF477">
        <f>'RESUMEN TOTAL'!AL492</f>
        <v>0</v>
      </c>
      <c r="AG477">
        <f>'RESUMEN TOTAL'!AM492</f>
        <v>0</v>
      </c>
      <c r="AH477">
        <f>'RESUMEN TOTAL'!AN492</f>
        <v>0</v>
      </c>
      <c r="AI477">
        <f>'RESUMEN TOTAL'!AO492</f>
        <v>0</v>
      </c>
    </row>
    <row r="478" spans="1:35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>
        <f>'RESUMEN TOTAL'!L493</f>
        <v>0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>
        <f>'RESUMEN TOTAL'!P493</f>
        <v>0</v>
      </c>
      <c r="K478" t="str">
        <f>'RESUMEN TOTAL'!Q493</f>
        <v>APAGADO</v>
      </c>
      <c r="L478">
        <f>'RESUMEN TOTAL'!R493</f>
        <v>0</v>
      </c>
      <c r="M478" t="str">
        <f>'RESUMEN TOTAL'!S493</f>
        <v>APAGADO</v>
      </c>
      <c r="N478" t="str">
        <f>'RESUMEN TOTAL'!T493</f>
        <v>APAGADO</v>
      </c>
      <c r="O478" t="str">
        <f>'RESUMEN TOTAL'!U493</f>
        <v>APAGADO</v>
      </c>
      <c r="P478" t="str">
        <f>'RESUMEN TOTAL'!V493</f>
        <v>APAGADO</v>
      </c>
      <c r="Q478" t="str">
        <f>'RESUMEN TOTAL'!W493</f>
        <v>APAGADO</v>
      </c>
      <c r="R478" t="str">
        <f>'RESUMEN TOTAL'!X493</f>
        <v>APAGADO</v>
      </c>
      <c r="S478" t="str">
        <f>'RESUMEN TOTAL'!Y493</f>
        <v>APAGADO</v>
      </c>
      <c r="T478" t="str">
        <f>'RESUMEN TOTAL'!Z493</f>
        <v>APAGADO</v>
      </c>
      <c r="U478" t="str">
        <f>'RESUMEN TOTAL'!AA493</f>
        <v>APAGADO</v>
      </c>
      <c r="V478" t="str">
        <f>'RESUMEN TOTAL'!AB493</f>
        <v>APAGADO</v>
      </c>
      <c r="W478" t="str">
        <f>'RESUMEN TOTAL'!AC493</f>
        <v>APAGADO</v>
      </c>
      <c r="X478">
        <f>'RESUMEN TOTAL'!AD493</f>
        <v>0</v>
      </c>
      <c r="Y478" t="str">
        <f>'RESUMEN TOTAL'!AE493</f>
        <v>APAGADO</v>
      </c>
      <c r="Z478" t="str">
        <f>'RESUMEN TOTAL'!AF493</f>
        <v>APAGADO</v>
      </c>
      <c r="AA478" t="str">
        <f>'RESUMEN TOTAL'!AG493</f>
        <v>APAGADO</v>
      </c>
      <c r="AB478" t="str">
        <f>'RESUMEN TOTAL'!AH493</f>
        <v>APAGADO</v>
      </c>
      <c r="AC478" t="str">
        <f>'RESUMEN TOTAL'!AI493</f>
        <v>APAGADO</v>
      </c>
      <c r="AD478" t="str">
        <f>'RESUMEN TOTAL'!AJ493</f>
        <v>APAGADO</v>
      </c>
      <c r="AE478">
        <f>'RESUMEN TOTAL'!AK493</f>
        <v>0</v>
      </c>
      <c r="AF478">
        <f>'RESUMEN TOTAL'!AL493</f>
        <v>0</v>
      </c>
      <c r="AG478">
        <f>'RESUMEN TOTAL'!AM493</f>
        <v>0</v>
      </c>
      <c r="AH478">
        <f>'RESUMEN TOTAL'!AN493</f>
        <v>0</v>
      </c>
      <c r="AI478">
        <f>'RESUMEN TOTAL'!AO493</f>
        <v>0</v>
      </c>
    </row>
    <row r="479" spans="1:35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>
        <f>'RESUMEN TOTAL'!L494</f>
        <v>0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>
        <f>'RESUMEN TOTAL'!P494</f>
        <v>0</v>
      </c>
      <c r="K479" t="str">
        <f>'RESUMEN TOTAL'!Q494</f>
        <v>APAGADO</v>
      </c>
      <c r="L479">
        <f>'RESUMEN TOTAL'!R494</f>
        <v>0</v>
      </c>
      <c r="M479" t="str">
        <f>'RESUMEN TOTAL'!S494</f>
        <v>APAGADO</v>
      </c>
      <c r="N479" t="str">
        <f>'RESUMEN TOTAL'!T494</f>
        <v>APAGADO</v>
      </c>
      <c r="O479" t="str">
        <f>'RESUMEN TOTAL'!U494</f>
        <v>APAGADO</v>
      </c>
      <c r="P479" t="str">
        <f>'RESUMEN TOTAL'!V494</f>
        <v>APAGADO</v>
      </c>
      <c r="Q479" t="str">
        <f>'RESUMEN TOTAL'!W494</f>
        <v>APAGADO</v>
      </c>
      <c r="R479" t="str">
        <f>'RESUMEN TOTAL'!X494</f>
        <v>APAGADO</v>
      </c>
      <c r="S479" t="str">
        <f>'RESUMEN TOTAL'!Y494</f>
        <v>APAGADO</v>
      </c>
      <c r="T479" t="str">
        <f>'RESUMEN TOTAL'!Z494</f>
        <v>APAGADO</v>
      </c>
      <c r="U479" t="str">
        <f>'RESUMEN TOTAL'!AA494</f>
        <v>APAGADO</v>
      </c>
      <c r="V479" t="str">
        <f>'RESUMEN TOTAL'!AB494</f>
        <v>APAGADO</v>
      </c>
      <c r="W479" t="str">
        <f>'RESUMEN TOTAL'!AC494</f>
        <v>APAGADO</v>
      </c>
      <c r="X479">
        <f>'RESUMEN TOTAL'!AD494</f>
        <v>0</v>
      </c>
      <c r="Y479" t="str">
        <f>'RESUMEN TOTAL'!AE494</f>
        <v>APAGADO</v>
      </c>
      <c r="Z479" t="str">
        <f>'RESUMEN TOTAL'!AF494</f>
        <v>APAGADO</v>
      </c>
      <c r="AA479" t="str">
        <f>'RESUMEN TOTAL'!AG494</f>
        <v>APAGADO</v>
      </c>
      <c r="AB479" t="str">
        <f>'RESUMEN TOTAL'!AH494</f>
        <v>APAGADO</v>
      </c>
      <c r="AC479" t="str">
        <f>'RESUMEN TOTAL'!AI494</f>
        <v>APAGADO</v>
      </c>
      <c r="AD479" t="str">
        <f>'RESUMEN TOTAL'!AJ494</f>
        <v>APAGADO</v>
      </c>
      <c r="AE479">
        <f>'RESUMEN TOTAL'!AK494</f>
        <v>0</v>
      </c>
      <c r="AF479">
        <f>'RESUMEN TOTAL'!AL494</f>
        <v>0</v>
      </c>
      <c r="AG479">
        <f>'RESUMEN TOTAL'!AM494</f>
        <v>0</v>
      </c>
      <c r="AH479">
        <f>'RESUMEN TOTAL'!AN494</f>
        <v>0</v>
      </c>
      <c r="AI479">
        <f>'RESUMEN TOTAL'!AO494</f>
        <v>0</v>
      </c>
    </row>
    <row r="480" spans="1:35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>
        <f>'RESUMEN TOTAL'!L495</f>
        <v>0</v>
      </c>
      <c r="G480">
        <f>'RESUMEN TOTAL'!M495</f>
        <v>0</v>
      </c>
      <c r="H480">
        <f>'RESUMEN TOTAL'!N495</f>
        <v>0</v>
      </c>
      <c r="I480">
        <f>'RESUMEN TOTAL'!O495</f>
        <v>0</v>
      </c>
      <c r="J480">
        <f>'RESUMEN TOTAL'!P495</f>
        <v>0</v>
      </c>
      <c r="K480">
        <f>'RESUMEN TOTAL'!Q495</f>
        <v>0</v>
      </c>
      <c r="L480">
        <f>'RESUMEN TOTAL'!R495</f>
        <v>0</v>
      </c>
      <c r="M480">
        <f>'RESUMEN TOTAL'!S495</f>
        <v>0</v>
      </c>
      <c r="N480">
        <f>'RESUMEN TOTAL'!T495</f>
        <v>0</v>
      </c>
      <c r="O480">
        <f>'RESUMEN TOTAL'!U495</f>
        <v>0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  <c r="AH480">
        <f>'RESUMEN TOTAL'!AN495</f>
        <v>0</v>
      </c>
      <c r="AI480">
        <f>'RESUMEN TOTAL'!AO495</f>
        <v>0</v>
      </c>
    </row>
    <row r="481" spans="1:35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>
        <f>'RESUMEN TOTAL'!L496</f>
        <v>0</v>
      </c>
      <c r="G481">
        <f>'RESUMEN TOTAL'!M496</f>
        <v>0</v>
      </c>
      <c r="H481">
        <f>'RESUMEN TOTAL'!N496</f>
        <v>0</v>
      </c>
      <c r="I481">
        <f>'RESUMEN TOTAL'!O496</f>
        <v>0</v>
      </c>
      <c r="J481">
        <f>'RESUMEN TOTAL'!P496</f>
        <v>0</v>
      </c>
      <c r="K481">
        <f>'RESUMEN TOTAL'!Q496</f>
        <v>0</v>
      </c>
      <c r="L481">
        <f>'RESUMEN TOTAL'!R496</f>
        <v>0</v>
      </c>
      <c r="M481">
        <f>'RESUMEN TOTAL'!S496</f>
        <v>0</v>
      </c>
      <c r="N481">
        <f>'RESUMEN TOTAL'!T496</f>
        <v>0</v>
      </c>
      <c r="O481">
        <f>'RESUMEN TOTAL'!U496</f>
        <v>0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  <c r="AH481">
        <f>'RESUMEN TOTAL'!AN496</f>
        <v>0</v>
      </c>
      <c r="AI481">
        <f>'RESUMEN TOTAL'!AO496</f>
        <v>0</v>
      </c>
    </row>
    <row r="482" spans="1:35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  <c r="AH482">
        <f>'RESUMEN TOTAL'!AN497</f>
        <v>0</v>
      </c>
      <c r="AI482">
        <f>'RESUMEN TOTAL'!AO497</f>
        <v>0</v>
      </c>
    </row>
    <row r="483" spans="1:35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  <c r="AH483">
        <f>'RESUMEN TOTAL'!AN498</f>
        <v>0</v>
      </c>
      <c r="AI483">
        <f>'RESUMEN TOTAL'!AO498</f>
        <v>0</v>
      </c>
    </row>
    <row r="484" spans="1:35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>
        <f>'RESUMEN TOTAL'!L499</f>
        <v>0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>
        <f>'RESUMEN TOTAL'!P499</f>
        <v>0</v>
      </c>
      <c r="K484" t="str">
        <f>'RESUMEN TOTAL'!Q499</f>
        <v>APAGADO</v>
      </c>
      <c r="L484">
        <f>'RESUMEN TOTAL'!R499</f>
        <v>0</v>
      </c>
      <c r="M484" t="str">
        <f>'RESUMEN TOTAL'!S499</f>
        <v>APAGADO</v>
      </c>
      <c r="N484" t="str">
        <f>'RESUMEN TOTAL'!T499</f>
        <v>APAGADO</v>
      </c>
      <c r="O484" t="str">
        <f>'RESUMEN TOTAL'!U499</f>
        <v>APAGADO</v>
      </c>
      <c r="P484" t="str">
        <f>'RESUMEN TOTAL'!V499</f>
        <v>APAGADO</v>
      </c>
      <c r="Q484" t="str">
        <f>'RESUMEN TOTAL'!W499</f>
        <v>APAGADO</v>
      </c>
      <c r="R484" t="str">
        <f>'RESUMEN TOTAL'!X499</f>
        <v>APAGADO</v>
      </c>
      <c r="S484" t="str">
        <f>'RESUMEN TOTAL'!Y499</f>
        <v>APAGADO</v>
      </c>
      <c r="T484" t="str">
        <f>'RESUMEN TOTAL'!Z499</f>
        <v>APAGADO</v>
      </c>
      <c r="U484" t="str">
        <f>'RESUMEN TOTAL'!AA499</f>
        <v>APAGADO</v>
      </c>
      <c r="V484" t="str">
        <f>'RESUMEN TOTAL'!AB499</f>
        <v>APAGADO</v>
      </c>
      <c r="W484" t="str">
        <f>'RESUMEN TOTAL'!AC499</f>
        <v>APAGADO</v>
      </c>
      <c r="X484">
        <f>'RESUMEN TOTAL'!AD499</f>
        <v>0</v>
      </c>
      <c r="Y484" t="str">
        <f>'RESUMEN TOTAL'!AE499</f>
        <v>APAGADO</v>
      </c>
      <c r="Z484" t="str">
        <f>'RESUMEN TOTAL'!AF499</f>
        <v>APAGADO</v>
      </c>
      <c r="AA484" t="str">
        <f>'RESUMEN TOTAL'!AG499</f>
        <v>APAGADO</v>
      </c>
      <c r="AB484" t="str">
        <f>'RESUMEN TOTAL'!AH499</f>
        <v>APAGADO</v>
      </c>
      <c r="AC484" t="str">
        <f>'RESUMEN TOTAL'!AI499</f>
        <v>APAGADO</v>
      </c>
      <c r="AD484" t="str">
        <f>'RESUMEN TOTAL'!AJ499</f>
        <v>APAGADO</v>
      </c>
      <c r="AE484">
        <f>'RESUMEN TOTAL'!AK499</f>
        <v>0</v>
      </c>
      <c r="AF484">
        <f>'RESUMEN TOTAL'!AL499</f>
        <v>0</v>
      </c>
      <c r="AG484">
        <f>'RESUMEN TOTAL'!AM499</f>
        <v>0</v>
      </c>
      <c r="AH484">
        <f>'RESUMEN TOTAL'!AN499</f>
        <v>0</v>
      </c>
      <c r="AI484">
        <f>'RESUMEN TOTAL'!AO499</f>
        <v>0</v>
      </c>
    </row>
    <row r="485" spans="1:35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>
        <f>'RESUMEN TOTAL'!L500</f>
        <v>0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>
        <f>'RESUMEN TOTAL'!P500</f>
        <v>0</v>
      </c>
      <c r="K485" t="str">
        <f>'RESUMEN TOTAL'!Q500</f>
        <v>APAGADO</v>
      </c>
      <c r="L485">
        <f>'RESUMEN TOTAL'!R500</f>
        <v>0</v>
      </c>
      <c r="M485" t="str">
        <f>'RESUMEN TOTAL'!S500</f>
        <v>APAGADO</v>
      </c>
      <c r="N485" t="str">
        <f>'RESUMEN TOTAL'!T500</f>
        <v>APAGADO</v>
      </c>
      <c r="O485" t="str">
        <f>'RESUMEN TOTAL'!U500</f>
        <v>APAGADO</v>
      </c>
      <c r="P485" t="str">
        <f>'RESUMEN TOTAL'!V500</f>
        <v>APAGADO</v>
      </c>
      <c r="Q485" t="str">
        <f>'RESUMEN TOTAL'!W500</f>
        <v>APAGADO</v>
      </c>
      <c r="R485" t="str">
        <f>'RESUMEN TOTAL'!X500</f>
        <v>APAGADO</v>
      </c>
      <c r="S485" t="str">
        <f>'RESUMEN TOTAL'!Y500</f>
        <v>APAGADO</v>
      </c>
      <c r="T485" t="str">
        <f>'RESUMEN TOTAL'!Z500</f>
        <v>APAGADO</v>
      </c>
      <c r="U485" t="str">
        <f>'RESUMEN TOTAL'!AA500</f>
        <v>APAGADO</v>
      </c>
      <c r="V485" t="str">
        <f>'RESUMEN TOTAL'!AB500</f>
        <v>APAGADO</v>
      </c>
      <c r="W485" t="str">
        <f>'RESUMEN TOTAL'!AC500</f>
        <v>APAGADO</v>
      </c>
      <c r="X485">
        <f>'RESUMEN TOTAL'!AD500</f>
        <v>0</v>
      </c>
      <c r="Y485" t="str">
        <f>'RESUMEN TOTAL'!AE500</f>
        <v>APAGADO</v>
      </c>
      <c r="Z485" t="str">
        <f>'RESUMEN TOTAL'!AF500</f>
        <v>APAGADO</v>
      </c>
      <c r="AA485" t="str">
        <f>'RESUMEN TOTAL'!AG500</f>
        <v>APAGADO</v>
      </c>
      <c r="AB485" t="str">
        <f>'RESUMEN TOTAL'!AH500</f>
        <v>APAGADO</v>
      </c>
      <c r="AC485" t="str">
        <f>'RESUMEN TOTAL'!AI500</f>
        <v>APAGADO</v>
      </c>
      <c r="AD485" t="str">
        <f>'RESUMEN TOTAL'!AJ500</f>
        <v>APAGADO</v>
      </c>
      <c r="AE485">
        <f>'RESUMEN TOTAL'!AK500</f>
        <v>0</v>
      </c>
      <c r="AF485">
        <f>'RESUMEN TOTAL'!AL500</f>
        <v>0</v>
      </c>
      <c r="AG485">
        <f>'RESUMEN TOTAL'!AM500</f>
        <v>0</v>
      </c>
      <c r="AH485">
        <f>'RESUMEN TOTAL'!AN500</f>
        <v>0</v>
      </c>
      <c r="AI485">
        <f>'RESUMEN TOTAL'!AO500</f>
        <v>0</v>
      </c>
    </row>
    <row r="486" spans="1:35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>
        <f>'RESUMEN TOTAL'!L501</f>
        <v>0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>
        <f>'RESUMEN TOTAL'!P501</f>
        <v>0</v>
      </c>
      <c r="K486" t="str">
        <f>'RESUMEN TOTAL'!Q501</f>
        <v>APAGADO</v>
      </c>
      <c r="L486">
        <f>'RESUMEN TOTAL'!R501</f>
        <v>0</v>
      </c>
      <c r="M486" t="str">
        <f>'RESUMEN TOTAL'!S501</f>
        <v>APAGADO</v>
      </c>
      <c r="N486" t="str">
        <f>'RESUMEN TOTAL'!T501</f>
        <v>APAGADO</v>
      </c>
      <c r="O486" t="str">
        <f>'RESUMEN TOTAL'!U501</f>
        <v>APAGADO</v>
      </c>
      <c r="P486" t="str">
        <f>'RESUMEN TOTAL'!V501</f>
        <v>APAGADO</v>
      </c>
      <c r="Q486" t="str">
        <f>'RESUMEN TOTAL'!W501</f>
        <v>APAGADO</v>
      </c>
      <c r="R486" t="str">
        <f>'RESUMEN TOTAL'!X501</f>
        <v>APAGADO</v>
      </c>
      <c r="S486" t="str">
        <f>'RESUMEN TOTAL'!Y501</f>
        <v>APAGADO</v>
      </c>
      <c r="T486" t="str">
        <f>'RESUMEN TOTAL'!Z501</f>
        <v>APAGADO</v>
      </c>
      <c r="U486" t="str">
        <f>'RESUMEN TOTAL'!AA501</f>
        <v>APAGADO</v>
      </c>
      <c r="V486" t="str">
        <f>'RESUMEN TOTAL'!AB501</f>
        <v>APAGADO</v>
      </c>
      <c r="W486" t="str">
        <f>'RESUMEN TOTAL'!AC501</f>
        <v>APAGADO</v>
      </c>
      <c r="X486">
        <f>'RESUMEN TOTAL'!AD501</f>
        <v>0</v>
      </c>
      <c r="Y486" t="str">
        <f>'RESUMEN TOTAL'!AE501</f>
        <v>APAGADO</v>
      </c>
      <c r="Z486" t="str">
        <f>'RESUMEN TOTAL'!AF501</f>
        <v>APAGADO</v>
      </c>
      <c r="AA486" t="str">
        <f>'RESUMEN TOTAL'!AG501</f>
        <v>APAGADO</v>
      </c>
      <c r="AB486" t="str">
        <f>'RESUMEN TOTAL'!AH501</f>
        <v>APAGADO</v>
      </c>
      <c r="AC486" t="str">
        <f>'RESUMEN TOTAL'!AI501</f>
        <v>APAGADO</v>
      </c>
      <c r="AD486" t="str">
        <f>'RESUMEN TOTAL'!AJ501</f>
        <v>APAGADO</v>
      </c>
      <c r="AE486">
        <f>'RESUMEN TOTAL'!AK501</f>
        <v>0</v>
      </c>
      <c r="AF486">
        <f>'RESUMEN TOTAL'!AL501</f>
        <v>0</v>
      </c>
      <c r="AG486">
        <f>'RESUMEN TOTAL'!AM501</f>
        <v>0</v>
      </c>
      <c r="AH486">
        <f>'RESUMEN TOTAL'!AN501</f>
        <v>0</v>
      </c>
      <c r="AI486">
        <f>'RESUMEN TOTAL'!AO501</f>
        <v>0</v>
      </c>
    </row>
    <row r="487" spans="1:35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>
        <f>'RESUMEN TOTAL'!L502</f>
        <v>0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>
        <f>'RESUMEN TOTAL'!P502</f>
        <v>0</v>
      </c>
      <c r="K487" t="str">
        <f>'RESUMEN TOTAL'!Q502</f>
        <v>APAGADO</v>
      </c>
      <c r="L487">
        <f>'RESUMEN TOTAL'!R502</f>
        <v>0</v>
      </c>
      <c r="M487" t="str">
        <f>'RESUMEN TOTAL'!S502</f>
        <v>APAGADO</v>
      </c>
      <c r="N487" t="str">
        <f>'RESUMEN TOTAL'!T502</f>
        <v>APAGADO</v>
      </c>
      <c r="O487" t="str">
        <f>'RESUMEN TOTAL'!U502</f>
        <v>APAGADO</v>
      </c>
      <c r="P487" t="str">
        <f>'RESUMEN TOTAL'!V502</f>
        <v>APAGADO</v>
      </c>
      <c r="Q487" t="str">
        <f>'RESUMEN TOTAL'!W502</f>
        <v>APAGADO</v>
      </c>
      <c r="R487" t="str">
        <f>'RESUMEN TOTAL'!X502</f>
        <v>APAGADO</v>
      </c>
      <c r="S487" t="str">
        <f>'RESUMEN TOTAL'!Y502</f>
        <v>APAGADO</v>
      </c>
      <c r="T487" t="str">
        <f>'RESUMEN TOTAL'!Z502</f>
        <v>APAGADO</v>
      </c>
      <c r="U487" t="str">
        <f>'RESUMEN TOTAL'!AA502</f>
        <v>APAGADO</v>
      </c>
      <c r="V487" t="str">
        <f>'RESUMEN TOTAL'!AB502</f>
        <v>APAGADO</v>
      </c>
      <c r="W487" t="str">
        <f>'RESUMEN TOTAL'!AC502</f>
        <v>APAGADO</v>
      </c>
      <c r="X487">
        <f>'RESUMEN TOTAL'!AD502</f>
        <v>0</v>
      </c>
      <c r="Y487" t="str">
        <f>'RESUMEN TOTAL'!AE502</f>
        <v>APAGADO</v>
      </c>
      <c r="Z487" t="str">
        <f>'RESUMEN TOTAL'!AF502</f>
        <v>APAGADO</v>
      </c>
      <c r="AA487" t="str">
        <f>'RESUMEN TOTAL'!AG502</f>
        <v>APAGADO</v>
      </c>
      <c r="AB487" t="str">
        <f>'RESUMEN TOTAL'!AH502</f>
        <v>APAGADO</v>
      </c>
      <c r="AC487" t="str">
        <f>'RESUMEN TOTAL'!AI502</f>
        <v>APAGADO</v>
      </c>
      <c r="AD487" t="str">
        <f>'RESUMEN TOTAL'!AJ502</f>
        <v>APAGADO</v>
      </c>
      <c r="AE487">
        <f>'RESUMEN TOTAL'!AK502</f>
        <v>0</v>
      </c>
      <c r="AF487">
        <f>'RESUMEN TOTAL'!AL502</f>
        <v>0</v>
      </c>
      <c r="AG487">
        <f>'RESUMEN TOTAL'!AM502</f>
        <v>0</v>
      </c>
      <c r="AH487">
        <f>'RESUMEN TOTAL'!AN502</f>
        <v>0</v>
      </c>
      <c r="AI487">
        <f>'RESUMEN TOTAL'!AO502</f>
        <v>0</v>
      </c>
    </row>
    <row r="488" spans="1:35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>
        <f>'RESUMEN TOTAL'!L503</f>
        <v>0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>
        <f>'RESUMEN TOTAL'!P503</f>
        <v>0</v>
      </c>
      <c r="K488" t="str">
        <f>'RESUMEN TOTAL'!Q503</f>
        <v>APAGADO</v>
      </c>
      <c r="L488">
        <f>'RESUMEN TOTAL'!R503</f>
        <v>0</v>
      </c>
      <c r="M488" t="str">
        <f>'RESUMEN TOTAL'!S503</f>
        <v>APAGADO</v>
      </c>
      <c r="N488" t="str">
        <f>'RESUMEN TOTAL'!T503</f>
        <v>APAGADO</v>
      </c>
      <c r="O488" t="str">
        <f>'RESUMEN TOTAL'!U503</f>
        <v>APAGADO</v>
      </c>
      <c r="P488" t="str">
        <f>'RESUMEN TOTAL'!V503</f>
        <v>APAGADO</v>
      </c>
      <c r="Q488" t="str">
        <f>'RESUMEN TOTAL'!W503</f>
        <v>APAGADO</v>
      </c>
      <c r="R488" t="str">
        <f>'RESUMEN TOTAL'!X503</f>
        <v>APAGADO</v>
      </c>
      <c r="S488" t="str">
        <f>'RESUMEN TOTAL'!Y503</f>
        <v>APAGADO</v>
      </c>
      <c r="T488" t="str">
        <f>'RESUMEN TOTAL'!Z503</f>
        <v>APAGADO</v>
      </c>
      <c r="U488" t="str">
        <f>'RESUMEN TOTAL'!AA503</f>
        <v>APAGADO</v>
      </c>
      <c r="V488" t="str">
        <f>'RESUMEN TOTAL'!AB503</f>
        <v>APAGADO</v>
      </c>
      <c r="W488" t="str">
        <f>'RESUMEN TOTAL'!AC503</f>
        <v>APAGADO</v>
      </c>
      <c r="X488">
        <f>'RESUMEN TOTAL'!AD503</f>
        <v>0</v>
      </c>
      <c r="Y488" t="str">
        <f>'RESUMEN TOTAL'!AE503</f>
        <v>APAGADO</v>
      </c>
      <c r="Z488" t="str">
        <f>'RESUMEN TOTAL'!AF503</f>
        <v>APAGADO</v>
      </c>
      <c r="AA488" t="str">
        <f>'RESUMEN TOTAL'!AG503</f>
        <v>APAGADO</v>
      </c>
      <c r="AB488" t="str">
        <f>'RESUMEN TOTAL'!AH503</f>
        <v>APAGADO</v>
      </c>
      <c r="AC488" t="str">
        <f>'RESUMEN TOTAL'!AI503</f>
        <v>APAGADO</v>
      </c>
      <c r="AD488" t="str">
        <f>'RESUMEN TOTAL'!AJ503</f>
        <v>APAGADO</v>
      </c>
      <c r="AE488">
        <f>'RESUMEN TOTAL'!AK503</f>
        <v>0</v>
      </c>
      <c r="AF488">
        <f>'RESUMEN TOTAL'!AL503</f>
        <v>0</v>
      </c>
      <c r="AG488">
        <f>'RESUMEN TOTAL'!AM503</f>
        <v>0</v>
      </c>
      <c r="AH488">
        <f>'RESUMEN TOTAL'!AN503</f>
        <v>0</v>
      </c>
      <c r="AI488">
        <f>'RESUMEN TOTAL'!AO503</f>
        <v>0</v>
      </c>
    </row>
    <row r="489" spans="1:35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>
        <f>'RESUMEN TOTAL'!L504</f>
        <v>0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>
        <f>'RESUMEN TOTAL'!P504</f>
        <v>0</v>
      </c>
      <c r="K489" t="str">
        <f>'RESUMEN TOTAL'!Q504</f>
        <v>APAGADO</v>
      </c>
      <c r="L489">
        <f>'RESUMEN TOTAL'!R504</f>
        <v>0</v>
      </c>
      <c r="M489" t="str">
        <f>'RESUMEN TOTAL'!S504</f>
        <v>APAGADO</v>
      </c>
      <c r="N489" t="str">
        <f>'RESUMEN TOTAL'!T504</f>
        <v>APAGADO</v>
      </c>
      <c r="O489" t="str">
        <f>'RESUMEN TOTAL'!U504</f>
        <v>APAGADO</v>
      </c>
      <c r="P489" t="str">
        <f>'RESUMEN TOTAL'!V504</f>
        <v>APAGADO</v>
      </c>
      <c r="Q489" t="str">
        <f>'RESUMEN TOTAL'!W504</f>
        <v>APAGADO</v>
      </c>
      <c r="R489" t="str">
        <f>'RESUMEN TOTAL'!X504</f>
        <v>APAGADO</v>
      </c>
      <c r="S489" t="str">
        <f>'RESUMEN TOTAL'!Y504</f>
        <v>APAGADO</v>
      </c>
      <c r="T489" t="str">
        <f>'RESUMEN TOTAL'!Z504</f>
        <v>APAGADO</v>
      </c>
      <c r="U489" t="str">
        <f>'RESUMEN TOTAL'!AA504</f>
        <v>APAGADO</v>
      </c>
      <c r="V489" t="str">
        <f>'RESUMEN TOTAL'!AB504</f>
        <v>APAGADO</v>
      </c>
      <c r="W489" t="str">
        <f>'RESUMEN TOTAL'!AC504</f>
        <v>APAGADO</v>
      </c>
      <c r="X489">
        <f>'RESUMEN TOTAL'!AD504</f>
        <v>0</v>
      </c>
      <c r="Y489" t="str">
        <f>'RESUMEN TOTAL'!AE504</f>
        <v>APAGADO</v>
      </c>
      <c r="Z489" t="str">
        <f>'RESUMEN TOTAL'!AF504</f>
        <v>APAGADO</v>
      </c>
      <c r="AA489" t="str">
        <f>'RESUMEN TOTAL'!AG504</f>
        <v>APAGADO</v>
      </c>
      <c r="AB489" t="str">
        <f>'RESUMEN TOTAL'!AH504</f>
        <v>APAGADO</v>
      </c>
      <c r="AC489" t="str">
        <f>'RESUMEN TOTAL'!AI504</f>
        <v>APAGADO</v>
      </c>
      <c r="AD489" t="str">
        <f>'RESUMEN TOTAL'!AJ504</f>
        <v>APAGADO</v>
      </c>
      <c r="AE489">
        <f>'RESUMEN TOTAL'!AK504</f>
        <v>0</v>
      </c>
      <c r="AF489">
        <f>'RESUMEN TOTAL'!AL504</f>
        <v>0</v>
      </c>
      <c r="AG489">
        <f>'RESUMEN TOTAL'!AM504</f>
        <v>0</v>
      </c>
      <c r="AH489">
        <f>'RESUMEN TOTAL'!AN504</f>
        <v>0</v>
      </c>
      <c r="AI489">
        <f>'RESUMEN TOTAL'!AO504</f>
        <v>0</v>
      </c>
    </row>
    <row r="490" spans="1:35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>
        <f>'RESUMEN TOTAL'!L505</f>
        <v>0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>
        <f>'RESUMEN TOTAL'!P505</f>
        <v>0</v>
      </c>
      <c r="K490" t="str">
        <f>'RESUMEN TOTAL'!Q505</f>
        <v>APAGADO</v>
      </c>
      <c r="L490">
        <f>'RESUMEN TOTAL'!R505</f>
        <v>0</v>
      </c>
      <c r="M490" t="str">
        <f>'RESUMEN TOTAL'!S505</f>
        <v>APAGADO</v>
      </c>
      <c r="N490" t="str">
        <f>'RESUMEN TOTAL'!T505</f>
        <v>APAGADO</v>
      </c>
      <c r="O490" t="str">
        <f>'RESUMEN TOTAL'!U505</f>
        <v>APAGADO</v>
      </c>
      <c r="P490" t="str">
        <f>'RESUMEN TOTAL'!V505</f>
        <v>APAGADO</v>
      </c>
      <c r="Q490" t="str">
        <f>'RESUMEN TOTAL'!W505</f>
        <v>APAGADO</v>
      </c>
      <c r="R490" t="str">
        <f>'RESUMEN TOTAL'!X505</f>
        <v>APAGADO</v>
      </c>
      <c r="S490" t="str">
        <f>'RESUMEN TOTAL'!Y505</f>
        <v>APAGADO</v>
      </c>
      <c r="T490" t="str">
        <f>'RESUMEN TOTAL'!Z505</f>
        <v>APAGADO</v>
      </c>
      <c r="U490" t="str">
        <f>'RESUMEN TOTAL'!AA505</f>
        <v>APAGADO</v>
      </c>
      <c r="V490" t="str">
        <f>'RESUMEN TOTAL'!AB505</f>
        <v>APAGADO</v>
      </c>
      <c r="W490" t="str">
        <f>'RESUMEN TOTAL'!AC505</f>
        <v>APAGADO</v>
      </c>
      <c r="X490">
        <f>'RESUMEN TOTAL'!AD505</f>
        <v>0</v>
      </c>
      <c r="Y490" t="str">
        <f>'RESUMEN TOTAL'!AE505</f>
        <v>APAGADO</v>
      </c>
      <c r="Z490" t="str">
        <f>'RESUMEN TOTAL'!AF505</f>
        <v>APAGADO</v>
      </c>
      <c r="AA490" t="str">
        <f>'RESUMEN TOTAL'!AG505</f>
        <v>APAGADO</v>
      </c>
      <c r="AB490" t="str">
        <f>'RESUMEN TOTAL'!AH505</f>
        <v>APAGADO</v>
      </c>
      <c r="AC490" t="str">
        <f>'RESUMEN TOTAL'!AI505</f>
        <v>APAGADO</v>
      </c>
      <c r="AD490" t="str">
        <f>'RESUMEN TOTAL'!AJ505</f>
        <v>APAGADO</v>
      </c>
      <c r="AE490">
        <f>'RESUMEN TOTAL'!AK505</f>
        <v>0</v>
      </c>
      <c r="AF490">
        <f>'RESUMEN TOTAL'!AL505</f>
        <v>0</v>
      </c>
      <c r="AG490">
        <f>'RESUMEN TOTAL'!AM505</f>
        <v>0</v>
      </c>
      <c r="AH490">
        <f>'RESUMEN TOTAL'!AN505</f>
        <v>0</v>
      </c>
      <c r="AI490">
        <f>'RESUMEN TOTAL'!AO505</f>
        <v>0</v>
      </c>
    </row>
    <row r="491" spans="1:35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>
        <f>'RESUMEN TOTAL'!L506</f>
        <v>0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>
        <f>'RESUMEN TOTAL'!P506</f>
        <v>0</v>
      </c>
      <c r="K491" t="str">
        <f>'RESUMEN TOTAL'!Q506</f>
        <v>APAGADO</v>
      </c>
      <c r="L491">
        <f>'RESUMEN TOTAL'!R506</f>
        <v>0</v>
      </c>
      <c r="M491" t="str">
        <f>'RESUMEN TOTAL'!S506</f>
        <v>APAGADO</v>
      </c>
      <c r="N491" t="str">
        <f>'RESUMEN TOTAL'!T506</f>
        <v>APAGADO</v>
      </c>
      <c r="O491" t="str">
        <f>'RESUMEN TOTAL'!U506</f>
        <v>APAGADO</v>
      </c>
      <c r="P491" t="str">
        <f>'RESUMEN TOTAL'!V506</f>
        <v>APAGADO</v>
      </c>
      <c r="Q491" t="str">
        <f>'RESUMEN TOTAL'!W506</f>
        <v>APAGADO</v>
      </c>
      <c r="R491" t="str">
        <f>'RESUMEN TOTAL'!X506</f>
        <v>APAGADO</v>
      </c>
      <c r="S491" t="str">
        <f>'RESUMEN TOTAL'!Y506</f>
        <v>APAGADO</v>
      </c>
      <c r="T491" t="str">
        <f>'RESUMEN TOTAL'!Z506</f>
        <v>APAGADO</v>
      </c>
      <c r="U491" t="str">
        <f>'RESUMEN TOTAL'!AA506</f>
        <v>APAGADO</v>
      </c>
      <c r="V491" t="str">
        <f>'RESUMEN TOTAL'!AB506</f>
        <v>APAGADO</v>
      </c>
      <c r="W491" t="str">
        <f>'RESUMEN TOTAL'!AC506</f>
        <v>APAGADO</v>
      </c>
      <c r="X491">
        <f>'RESUMEN TOTAL'!AD506</f>
        <v>0</v>
      </c>
      <c r="Y491" t="str">
        <f>'RESUMEN TOTAL'!AE506</f>
        <v>APAGADO</v>
      </c>
      <c r="Z491" t="str">
        <f>'RESUMEN TOTAL'!AF506</f>
        <v>APAGADO</v>
      </c>
      <c r="AA491" t="str">
        <f>'RESUMEN TOTAL'!AG506</f>
        <v>APAGADO</v>
      </c>
      <c r="AB491" t="str">
        <f>'RESUMEN TOTAL'!AH506</f>
        <v>APAGADO</v>
      </c>
      <c r="AC491" t="str">
        <f>'RESUMEN TOTAL'!AI506</f>
        <v>APAGADO</v>
      </c>
      <c r="AD491" t="str">
        <f>'RESUMEN TOTAL'!AJ506</f>
        <v>APAGADO</v>
      </c>
      <c r="AE491">
        <f>'RESUMEN TOTAL'!AK506</f>
        <v>0</v>
      </c>
      <c r="AF491">
        <f>'RESUMEN TOTAL'!AL506</f>
        <v>0</v>
      </c>
      <c r="AG491">
        <f>'RESUMEN TOTAL'!AM506</f>
        <v>0</v>
      </c>
      <c r="AH491">
        <f>'RESUMEN TOTAL'!AN506</f>
        <v>0</v>
      </c>
      <c r="AI491">
        <f>'RESUMEN TOTAL'!AO506</f>
        <v>0</v>
      </c>
    </row>
    <row r="492" spans="1:35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>
        <f>'RESUMEN TOTAL'!L507</f>
        <v>0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>
        <f>'RESUMEN TOTAL'!P507</f>
        <v>0</v>
      </c>
      <c r="K492" t="str">
        <f>'RESUMEN TOTAL'!Q507</f>
        <v>APAGADO</v>
      </c>
      <c r="L492">
        <f>'RESUMEN TOTAL'!R507</f>
        <v>0</v>
      </c>
      <c r="M492" t="str">
        <f>'RESUMEN TOTAL'!S507</f>
        <v>APAGADO</v>
      </c>
      <c r="N492" t="str">
        <f>'RESUMEN TOTAL'!T507</f>
        <v>APAGADO</v>
      </c>
      <c r="O492" t="str">
        <f>'RESUMEN TOTAL'!U507</f>
        <v>APAGADO</v>
      </c>
      <c r="P492" t="str">
        <f>'RESUMEN TOTAL'!V507</f>
        <v>APAGADO</v>
      </c>
      <c r="Q492" t="str">
        <f>'RESUMEN TOTAL'!W507</f>
        <v>APAGADO</v>
      </c>
      <c r="R492" t="str">
        <f>'RESUMEN TOTAL'!X507</f>
        <v>APAGADO</v>
      </c>
      <c r="S492" t="str">
        <f>'RESUMEN TOTAL'!Y507</f>
        <v>APAGADO</v>
      </c>
      <c r="T492" t="str">
        <f>'RESUMEN TOTAL'!Z507</f>
        <v>APAGADO</v>
      </c>
      <c r="U492" t="str">
        <f>'RESUMEN TOTAL'!AA507</f>
        <v>APAGADO</v>
      </c>
      <c r="V492" t="str">
        <f>'RESUMEN TOTAL'!AB507</f>
        <v>APAGADO</v>
      </c>
      <c r="W492" t="str">
        <f>'RESUMEN TOTAL'!AC507</f>
        <v>APAGADO</v>
      </c>
      <c r="X492">
        <f>'RESUMEN TOTAL'!AD507</f>
        <v>0</v>
      </c>
      <c r="Y492" t="str">
        <f>'RESUMEN TOTAL'!AE507</f>
        <v>APAGADO</v>
      </c>
      <c r="Z492" t="str">
        <f>'RESUMEN TOTAL'!AF507</f>
        <v>APAGADO</v>
      </c>
      <c r="AA492" t="str">
        <f>'RESUMEN TOTAL'!AG507</f>
        <v>APAGADO</v>
      </c>
      <c r="AB492" t="str">
        <f>'RESUMEN TOTAL'!AH507</f>
        <v>APAGADO</v>
      </c>
      <c r="AC492" t="str">
        <f>'RESUMEN TOTAL'!AI507</f>
        <v>APAGADO</v>
      </c>
      <c r="AD492" t="str">
        <f>'RESUMEN TOTAL'!AJ507</f>
        <v>APAGADO</v>
      </c>
      <c r="AE492">
        <f>'RESUMEN TOTAL'!AK507</f>
        <v>0</v>
      </c>
      <c r="AF492">
        <f>'RESUMEN TOTAL'!AL507</f>
        <v>0</v>
      </c>
      <c r="AG492">
        <f>'RESUMEN TOTAL'!AM507</f>
        <v>0</v>
      </c>
      <c r="AH492">
        <f>'RESUMEN TOTAL'!AN507</f>
        <v>0</v>
      </c>
      <c r="AI492">
        <f>'RESUMEN TOTAL'!AO507</f>
        <v>0</v>
      </c>
    </row>
    <row r="493" spans="1:35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>
        <f>'RESUMEN TOTAL'!L508</f>
        <v>0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>
        <f>'RESUMEN TOTAL'!P508</f>
        <v>0</v>
      </c>
      <c r="K493" t="str">
        <f>'RESUMEN TOTAL'!Q508</f>
        <v>APAGADO</v>
      </c>
      <c r="L493">
        <f>'RESUMEN TOTAL'!R508</f>
        <v>0</v>
      </c>
      <c r="M493" t="str">
        <f>'RESUMEN TOTAL'!S508</f>
        <v>APAGADO</v>
      </c>
      <c r="N493" t="str">
        <f>'RESUMEN TOTAL'!T508</f>
        <v>APAGADO</v>
      </c>
      <c r="O493" t="str">
        <f>'RESUMEN TOTAL'!U508</f>
        <v>APAGADO</v>
      </c>
      <c r="P493" t="str">
        <f>'RESUMEN TOTAL'!V508</f>
        <v>APAGADO</v>
      </c>
      <c r="Q493" t="str">
        <f>'RESUMEN TOTAL'!W508</f>
        <v>APAGADO</v>
      </c>
      <c r="R493" t="str">
        <f>'RESUMEN TOTAL'!X508</f>
        <v>APAGADO</v>
      </c>
      <c r="S493" t="str">
        <f>'RESUMEN TOTAL'!Y508</f>
        <v>APAGADO</v>
      </c>
      <c r="T493" t="str">
        <f>'RESUMEN TOTAL'!Z508</f>
        <v>APAGADO</v>
      </c>
      <c r="U493" t="str">
        <f>'RESUMEN TOTAL'!AA508</f>
        <v>APAGADO</v>
      </c>
      <c r="V493" t="str">
        <f>'RESUMEN TOTAL'!AB508</f>
        <v>APAGADO</v>
      </c>
      <c r="W493" t="str">
        <f>'RESUMEN TOTAL'!AC508</f>
        <v>APAGADO</v>
      </c>
      <c r="X493">
        <f>'RESUMEN TOTAL'!AD508</f>
        <v>0</v>
      </c>
      <c r="Y493" t="str">
        <f>'RESUMEN TOTAL'!AE508</f>
        <v>APAGADO</v>
      </c>
      <c r="Z493" t="str">
        <f>'RESUMEN TOTAL'!AF508</f>
        <v>APAGADO</v>
      </c>
      <c r="AA493" t="str">
        <f>'RESUMEN TOTAL'!AG508</f>
        <v>APAGADO</v>
      </c>
      <c r="AB493" t="str">
        <f>'RESUMEN TOTAL'!AH508</f>
        <v>APAGADO</v>
      </c>
      <c r="AC493" t="str">
        <f>'RESUMEN TOTAL'!AI508</f>
        <v>APAGADO</v>
      </c>
      <c r="AD493" t="str">
        <f>'RESUMEN TOTAL'!AJ508</f>
        <v>APAGADO</v>
      </c>
      <c r="AE493">
        <f>'RESUMEN TOTAL'!AK508</f>
        <v>0</v>
      </c>
      <c r="AF493">
        <f>'RESUMEN TOTAL'!AL508</f>
        <v>0</v>
      </c>
      <c r="AG493">
        <f>'RESUMEN TOTAL'!AM508</f>
        <v>0</v>
      </c>
      <c r="AH493">
        <f>'RESUMEN TOTAL'!AN508</f>
        <v>0</v>
      </c>
      <c r="AI493">
        <f>'RESUMEN TOTAL'!AO508</f>
        <v>0</v>
      </c>
    </row>
    <row r="494" spans="1:35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>
        <f>'RESUMEN TOTAL'!L509</f>
        <v>0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>
        <f>'RESUMEN TOTAL'!P509</f>
        <v>0</v>
      </c>
      <c r="K494" t="str">
        <f>'RESUMEN TOTAL'!Q509</f>
        <v>APAGADO</v>
      </c>
      <c r="L494">
        <f>'RESUMEN TOTAL'!R509</f>
        <v>0</v>
      </c>
      <c r="M494" t="str">
        <f>'RESUMEN TOTAL'!S509</f>
        <v>APAGADO</v>
      </c>
      <c r="N494" t="str">
        <f>'RESUMEN TOTAL'!T509</f>
        <v>APAGADO</v>
      </c>
      <c r="O494" t="str">
        <f>'RESUMEN TOTAL'!U509</f>
        <v>APAGADO</v>
      </c>
      <c r="P494" t="str">
        <f>'RESUMEN TOTAL'!V509</f>
        <v>APAGADO</v>
      </c>
      <c r="Q494" t="str">
        <f>'RESUMEN TOTAL'!W509</f>
        <v>APAGADO</v>
      </c>
      <c r="R494" t="str">
        <f>'RESUMEN TOTAL'!X509</f>
        <v>APAGADO</v>
      </c>
      <c r="S494" t="str">
        <f>'RESUMEN TOTAL'!Y509</f>
        <v>APAGADO</v>
      </c>
      <c r="T494" t="str">
        <f>'RESUMEN TOTAL'!Z509</f>
        <v>APAGADO</v>
      </c>
      <c r="U494" t="str">
        <f>'RESUMEN TOTAL'!AA509</f>
        <v>APAGADO</v>
      </c>
      <c r="V494" t="str">
        <f>'RESUMEN TOTAL'!AB509</f>
        <v>APAGADO</v>
      </c>
      <c r="W494" t="str">
        <f>'RESUMEN TOTAL'!AC509</f>
        <v>APAGADO</v>
      </c>
      <c r="X494">
        <f>'RESUMEN TOTAL'!AD509</f>
        <v>0</v>
      </c>
      <c r="Y494" t="str">
        <f>'RESUMEN TOTAL'!AE509</f>
        <v>APAGADO</v>
      </c>
      <c r="Z494" t="str">
        <f>'RESUMEN TOTAL'!AF509</f>
        <v>APAGADO</v>
      </c>
      <c r="AA494" t="str">
        <f>'RESUMEN TOTAL'!AG509</f>
        <v>APAGADO</v>
      </c>
      <c r="AB494" t="str">
        <f>'RESUMEN TOTAL'!AH509</f>
        <v>APAGADO</v>
      </c>
      <c r="AC494" t="str">
        <f>'RESUMEN TOTAL'!AI509</f>
        <v>APAGADO</v>
      </c>
      <c r="AD494" t="str">
        <f>'RESUMEN TOTAL'!AJ509</f>
        <v>APAGADO</v>
      </c>
      <c r="AE494">
        <f>'RESUMEN TOTAL'!AK509</f>
        <v>0</v>
      </c>
      <c r="AF494">
        <f>'RESUMEN TOTAL'!AL509</f>
        <v>0</v>
      </c>
      <c r="AG494">
        <f>'RESUMEN TOTAL'!AM509</f>
        <v>0</v>
      </c>
      <c r="AH494">
        <f>'RESUMEN TOTAL'!AN509</f>
        <v>0</v>
      </c>
      <c r="AI494">
        <f>'RESUMEN TOTAL'!AO509</f>
        <v>0</v>
      </c>
    </row>
    <row r="495" spans="1:35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>
        <f>'RESUMEN TOTAL'!L510</f>
        <v>0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>
        <f>'RESUMEN TOTAL'!P510</f>
        <v>0</v>
      </c>
      <c r="K495" t="str">
        <f>'RESUMEN TOTAL'!Q510</f>
        <v>APAGADO</v>
      </c>
      <c r="L495">
        <f>'RESUMEN TOTAL'!R510</f>
        <v>0</v>
      </c>
      <c r="M495" t="str">
        <f>'RESUMEN TOTAL'!S510</f>
        <v>APAGADO</v>
      </c>
      <c r="N495" t="str">
        <f>'RESUMEN TOTAL'!T510</f>
        <v>APAGADO</v>
      </c>
      <c r="O495" t="str">
        <f>'RESUMEN TOTAL'!U510</f>
        <v>APAGADO</v>
      </c>
      <c r="P495" t="str">
        <f>'RESUMEN TOTAL'!V510</f>
        <v>APAGADO</v>
      </c>
      <c r="Q495" t="str">
        <f>'RESUMEN TOTAL'!W510</f>
        <v>APAGADO</v>
      </c>
      <c r="R495" t="str">
        <f>'RESUMEN TOTAL'!X510</f>
        <v>APAGADO</v>
      </c>
      <c r="S495" t="str">
        <f>'RESUMEN TOTAL'!Y510</f>
        <v>APAGADO</v>
      </c>
      <c r="T495" t="str">
        <f>'RESUMEN TOTAL'!Z510</f>
        <v>APAGADO</v>
      </c>
      <c r="U495" t="str">
        <f>'RESUMEN TOTAL'!AA510</f>
        <v>APAGADO</v>
      </c>
      <c r="V495" t="str">
        <f>'RESUMEN TOTAL'!AB510</f>
        <v>APAGADO</v>
      </c>
      <c r="W495" t="str">
        <f>'RESUMEN TOTAL'!AC510</f>
        <v>APAGADO</v>
      </c>
      <c r="X495">
        <f>'RESUMEN TOTAL'!AD510</f>
        <v>0</v>
      </c>
      <c r="Y495" t="str">
        <f>'RESUMEN TOTAL'!AE510</f>
        <v>APAGADO</v>
      </c>
      <c r="Z495" t="str">
        <f>'RESUMEN TOTAL'!AF510</f>
        <v>APAGADO</v>
      </c>
      <c r="AA495" t="str">
        <f>'RESUMEN TOTAL'!AG510</f>
        <v>APAGADO</v>
      </c>
      <c r="AB495" t="str">
        <f>'RESUMEN TOTAL'!AH510</f>
        <v>APAGADO</v>
      </c>
      <c r="AC495" t="str">
        <f>'RESUMEN TOTAL'!AI510</f>
        <v>APAGADO</v>
      </c>
      <c r="AD495" t="str">
        <f>'RESUMEN TOTAL'!AJ510</f>
        <v>APAGADO</v>
      </c>
      <c r="AE495">
        <f>'RESUMEN TOTAL'!AK510</f>
        <v>0</v>
      </c>
      <c r="AF495">
        <f>'RESUMEN TOTAL'!AL510</f>
        <v>0</v>
      </c>
      <c r="AG495">
        <f>'RESUMEN TOTAL'!AM510</f>
        <v>0</v>
      </c>
      <c r="AH495">
        <f>'RESUMEN TOTAL'!AN510</f>
        <v>0</v>
      </c>
      <c r="AI495">
        <f>'RESUMEN TOTAL'!AO510</f>
        <v>0</v>
      </c>
    </row>
    <row r="496" spans="1:35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 t="str">
        <f>'RESUMEN TOTAL'!M511</f>
        <v>APAGADO</v>
      </c>
      <c r="H496" t="str">
        <f>'RESUMEN TOTAL'!N511</f>
        <v>APAGADO</v>
      </c>
      <c r="I496" t="str">
        <f>'RESUMEN TOTAL'!O511</f>
        <v>APAGADO</v>
      </c>
      <c r="J496">
        <f>'RESUMEN TOTAL'!P511</f>
        <v>0</v>
      </c>
      <c r="K496" t="str">
        <f>'RESUMEN TOTAL'!Q511</f>
        <v>APAGADO</v>
      </c>
      <c r="L496">
        <f>'RESUMEN TOTAL'!R511</f>
        <v>0</v>
      </c>
      <c r="M496">
        <f>'RESUMEN TOTAL'!S511</f>
        <v>0</v>
      </c>
      <c r="N496">
        <f>'RESUMEN TOTAL'!T511</f>
        <v>0</v>
      </c>
      <c r="O496">
        <f>'RESUMEN TOTAL'!U511</f>
        <v>0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 t="str">
        <f>'RESUMEN TOTAL'!AB511</f>
        <v>APAGADO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  <c r="AH496">
        <f>'RESUMEN TOTAL'!AN511</f>
        <v>0</v>
      </c>
      <c r="AI496">
        <f>'RESUMEN TOTAL'!AO511</f>
        <v>0</v>
      </c>
    </row>
    <row r="497" spans="1:35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>
        <f>'RESUMEN TOTAL'!L512</f>
        <v>0</v>
      </c>
      <c r="G497">
        <f>'RESUMEN TOTAL'!M512</f>
        <v>0</v>
      </c>
      <c r="H497">
        <f>'RESUMEN TOTAL'!N512</f>
        <v>0</v>
      </c>
      <c r="I497">
        <f>'RESUMEN TOTAL'!O512</f>
        <v>0</v>
      </c>
      <c r="J497">
        <f>'RESUMEN TOTAL'!P512</f>
        <v>0</v>
      </c>
      <c r="K497">
        <f>'RESUMEN TOTAL'!Q512</f>
        <v>0</v>
      </c>
      <c r="L497">
        <f>'RESUMEN TOTAL'!R512</f>
        <v>0</v>
      </c>
      <c r="M497" t="str">
        <f>'RESUMEN TOTAL'!S512</f>
        <v>APAGADO</v>
      </c>
      <c r="N497" t="str">
        <f>'RESUMEN TOTAL'!T512</f>
        <v>APAGADO</v>
      </c>
      <c r="O497" t="str">
        <f>'RESUMEN TOTAL'!U512</f>
        <v>APAGADO</v>
      </c>
      <c r="P497" t="str">
        <f>'RESUMEN TOTAL'!V512</f>
        <v>APAGADO</v>
      </c>
      <c r="Q497" t="str">
        <f>'RESUMEN TOTAL'!W512</f>
        <v>APAGADO</v>
      </c>
      <c r="R497" t="str">
        <f>'RESUMEN TOTAL'!X512</f>
        <v>APAGADO</v>
      </c>
      <c r="S497" t="str">
        <f>'RESUMEN TOTAL'!Y512</f>
        <v>APAGADO</v>
      </c>
      <c r="T497" t="str">
        <f>'RESUMEN TOTAL'!Z512</f>
        <v>APAGADO</v>
      </c>
      <c r="U497" t="str">
        <f>'RESUMEN TOTAL'!AA512</f>
        <v>APAGADO</v>
      </c>
      <c r="V497">
        <f>'RESUMEN TOTAL'!AB512</f>
        <v>0</v>
      </c>
      <c r="W497" t="str">
        <f>'RESUMEN TOTAL'!AC512</f>
        <v>APAGADO</v>
      </c>
      <c r="X497">
        <f>'RESUMEN TOTAL'!AD512</f>
        <v>0</v>
      </c>
      <c r="Y497" t="str">
        <f>'RESUMEN TOTAL'!AE512</f>
        <v>APAGADO</v>
      </c>
      <c r="Z497" t="str">
        <f>'RESUMEN TOTAL'!AF512</f>
        <v>APAGADO</v>
      </c>
      <c r="AA497" t="str">
        <f>'RESUMEN TOTAL'!AG512</f>
        <v>APAGADO</v>
      </c>
      <c r="AB497" t="str">
        <f>'RESUMEN TOTAL'!AH512</f>
        <v>APAGADO</v>
      </c>
      <c r="AC497" t="str">
        <f>'RESUMEN TOTAL'!AI512</f>
        <v>APAGADO</v>
      </c>
      <c r="AD497" t="str">
        <f>'RESUMEN TOTAL'!AJ512</f>
        <v>APAGADO</v>
      </c>
      <c r="AE497">
        <f>'RESUMEN TOTAL'!AK512</f>
        <v>0</v>
      </c>
      <c r="AF497">
        <f>'RESUMEN TOTAL'!AL512</f>
        <v>0</v>
      </c>
      <c r="AG497">
        <f>'RESUMEN TOTAL'!AM512</f>
        <v>0</v>
      </c>
      <c r="AH497">
        <f>'RESUMEN TOTAL'!AN512</f>
        <v>0</v>
      </c>
      <c r="AI497">
        <f>'RESUMEN TOTAL'!AO512</f>
        <v>0</v>
      </c>
    </row>
    <row r="498" spans="1:35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>
        <f>'RESUMEN TOTAL'!L513</f>
        <v>0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>
        <f>'RESUMEN TOTAL'!P513</f>
        <v>0</v>
      </c>
      <c r="K498" t="str">
        <f>'RESUMEN TOTAL'!Q513</f>
        <v>APAGADO</v>
      </c>
      <c r="L498">
        <f>'RESUMEN TOTAL'!R513</f>
        <v>0</v>
      </c>
      <c r="M498" t="str">
        <f>'RESUMEN TOTAL'!S513</f>
        <v>APAGADO</v>
      </c>
      <c r="N498" t="str">
        <f>'RESUMEN TOTAL'!T513</f>
        <v>APAGADO</v>
      </c>
      <c r="O498" t="str">
        <f>'RESUMEN TOTAL'!U513</f>
        <v>APAGADO</v>
      </c>
      <c r="P498" t="str">
        <f>'RESUMEN TOTAL'!V513</f>
        <v>APAGADO</v>
      </c>
      <c r="Q498" t="str">
        <f>'RESUMEN TOTAL'!W513</f>
        <v>APAGADO</v>
      </c>
      <c r="R498" t="str">
        <f>'RESUMEN TOTAL'!X513</f>
        <v>APAGADO</v>
      </c>
      <c r="S498" t="str">
        <f>'RESUMEN TOTAL'!Y513</f>
        <v>APAGADO</v>
      </c>
      <c r="T498" t="str">
        <f>'RESUMEN TOTAL'!Z513</f>
        <v>APAGADO</v>
      </c>
      <c r="U498" t="str">
        <f>'RESUMEN TOTAL'!AA513</f>
        <v>APAGADO</v>
      </c>
      <c r="V498" t="str">
        <f>'RESUMEN TOTAL'!AB513</f>
        <v>APAGADO</v>
      </c>
      <c r="W498" t="str">
        <f>'RESUMEN TOTAL'!AC513</f>
        <v>APAGADO</v>
      </c>
      <c r="X498">
        <f>'RESUMEN TOTAL'!AD513</f>
        <v>0</v>
      </c>
      <c r="Y498" t="str">
        <f>'RESUMEN TOTAL'!AE513</f>
        <v>APAGADO</v>
      </c>
      <c r="Z498" t="str">
        <f>'RESUMEN TOTAL'!AF513</f>
        <v>APAGADO</v>
      </c>
      <c r="AA498" t="str">
        <f>'RESUMEN TOTAL'!AG513</f>
        <v>APAGADO</v>
      </c>
      <c r="AB498" t="str">
        <f>'RESUMEN TOTAL'!AH513</f>
        <v>APAGADO</v>
      </c>
      <c r="AC498" t="str">
        <f>'RESUMEN TOTAL'!AI513</f>
        <v>APAGADO</v>
      </c>
      <c r="AD498" t="str">
        <f>'RESUMEN TOTAL'!AJ513</f>
        <v>APAGADO</v>
      </c>
      <c r="AE498">
        <f>'RESUMEN TOTAL'!AK513</f>
        <v>0</v>
      </c>
      <c r="AF498">
        <f>'RESUMEN TOTAL'!AL513</f>
        <v>0</v>
      </c>
      <c r="AG498">
        <f>'RESUMEN TOTAL'!AM513</f>
        <v>0</v>
      </c>
      <c r="AH498">
        <f>'RESUMEN TOTAL'!AN513</f>
        <v>0</v>
      </c>
      <c r="AI498">
        <f>'RESUMEN TOTAL'!AO513</f>
        <v>0</v>
      </c>
    </row>
    <row r="499" spans="1:35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>
        <f>'RESUMEN TOTAL'!L514</f>
        <v>0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>
        <f>'RESUMEN TOTAL'!P514</f>
        <v>0</v>
      </c>
      <c r="K499" t="str">
        <f>'RESUMEN TOTAL'!Q514</f>
        <v>APAGADO</v>
      </c>
      <c r="L499">
        <f>'RESUMEN TOTAL'!R514</f>
        <v>0</v>
      </c>
      <c r="M499" t="str">
        <f>'RESUMEN TOTAL'!S514</f>
        <v>APAGADO</v>
      </c>
      <c r="N499" t="str">
        <f>'RESUMEN TOTAL'!T514</f>
        <v>APAGADO</v>
      </c>
      <c r="O499" t="str">
        <f>'RESUMEN TOTAL'!U514</f>
        <v>APAGADO</v>
      </c>
      <c r="P499" t="str">
        <f>'RESUMEN TOTAL'!V514</f>
        <v>APAGADO</v>
      </c>
      <c r="Q499" t="str">
        <f>'RESUMEN TOTAL'!W514</f>
        <v>APAGADO</v>
      </c>
      <c r="R499" t="str">
        <f>'RESUMEN TOTAL'!X514</f>
        <v>APAGADO</v>
      </c>
      <c r="S499" t="str">
        <f>'RESUMEN TOTAL'!Y514</f>
        <v>APAGADO</v>
      </c>
      <c r="T499" t="str">
        <f>'RESUMEN TOTAL'!Z514</f>
        <v>APAGADO</v>
      </c>
      <c r="U499" t="str">
        <f>'RESUMEN TOTAL'!AA514</f>
        <v>APAGADO</v>
      </c>
      <c r="V499" t="str">
        <f>'RESUMEN TOTAL'!AB514</f>
        <v>APAGADO</v>
      </c>
      <c r="W499" t="str">
        <f>'RESUMEN TOTAL'!AC514</f>
        <v>APAGADO</v>
      </c>
      <c r="X499">
        <f>'RESUMEN TOTAL'!AD514</f>
        <v>0</v>
      </c>
      <c r="Y499" t="str">
        <f>'RESUMEN TOTAL'!AE514</f>
        <v>APAGADO</v>
      </c>
      <c r="Z499" t="str">
        <f>'RESUMEN TOTAL'!AF514</f>
        <v>APAGADO</v>
      </c>
      <c r="AA499" t="str">
        <f>'RESUMEN TOTAL'!AG514</f>
        <v>APAGADO</v>
      </c>
      <c r="AB499" t="str">
        <f>'RESUMEN TOTAL'!AH514</f>
        <v>APAGADO</v>
      </c>
      <c r="AC499" t="str">
        <f>'RESUMEN TOTAL'!AI514</f>
        <v>APAGADO</v>
      </c>
      <c r="AD499" t="str">
        <f>'RESUMEN TOTAL'!AJ514</f>
        <v>APAGADO</v>
      </c>
      <c r="AE499">
        <f>'RESUMEN TOTAL'!AK514</f>
        <v>0</v>
      </c>
      <c r="AF499">
        <f>'RESUMEN TOTAL'!AL514</f>
        <v>0</v>
      </c>
      <c r="AG499">
        <f>'RESUMEN TOTAL'!AM514</f>
        <v>0</v>
      </c>
      <c r="AH499">
        <f>'RESUMEN TOTAL'!AN514</f>
        <v>0</v>
      </c>
      <c r="AI499">
        <f>'RESUMEN TOTAL'!AO514</f>
        <v>0</v>
      </c>
    </row>
    <row r="500" spans="1:35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>
        <f>'RESUMEN TOTAL'!L515</f>
        <v>0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>
        <f>'RESUMEN TOTAL'!P515</f>
        <v>0</v>
      </c>
      <c r="K500" t="str">
        <f>'RESUMEN TOTAL'!Q515</f>
        <v>APAGADO</v>
      </c>
      <c r="L500">
        <f>'RESUMEN TOTAL'!R515</f>
        <v>0</v>
      </c>
      <c r="M500" t="str">
        <f>'RESUMEN TOTAL'!S515</f>
        <v>APAGADO</v>
      </c>
      <c r="N500" t="str">
        <f>'RESUMEN TOTAL'!T515</f>
        <v>APAGADO</v>
      </c>
      <c r="O500" t="str">
        <f>'RESUMEN TOTAL'!U515</f>
        <v>APAGADO</v>
      </c>
      <c r="P500" t="str">
        <f>'RESUMEN TOTAL'!V515</f>
        <v>APAGADO</v>
      </c>
      <c r="Q500" t="str">
        <f>'RESUMEN TOTAL'!W515</f>
        <v>APAGADO</v>
      </c>
      <c r="R500" t="str">
        <f>'RESUMEN TOTAL'!X515</f>
        <v>APAGADO</v>
      </c>
      <c r="S500" t="str">
        <f>'RESUMEN TOTAL'!Y515</f>
        <v>APAGADO</v>
      </c>
      <c r="T500" t="str">
        <f>'RESUMEN TOTAL'!Z515</f>
        <v>APAGADO</v>
      </c>
      <c r="U500" t="str">
        <f>'RESUMEN TOTAL'!AA515</f>
        <v>APAGADO</v>
      </c>
      <c r="V500" t="str">
        <f>'RESUMEN TOTAL'!AB515</f>
        <v>APAGADO</v>
      </c>
      <c r="W500" t="str">
        <f>'RESUMEN TOTAL'!AC515</f>
        <v>APAGADO</v>
      </c>
      <c r="X500">
        <f>'RESUMEN TOTAL'!AD515</f>
        <v>0</v>
      </c>
      <c r="Y500" t="str">
        <f>'RESUMEN TOTAL'!AE515</f>
        <v>APAGADO</v>
      </c>
      <c r="Z500" t="str">
        <f>'RESUMEN TOTAL'!AF515</f>
        <v>APAGADO</v>
      </c>
      <c r="AA500" t="str">
        <f>'RESUMEN TOTAL'!AG515</f>
        <v>APAGADO</v>
      </c>
      <c r="AB500" t="str">
        <f>'RESUMEN TOTAL'!AH515</f>
        <v>APAGADO</v>
      </c>
      <c r="AC500" t="str">
        <f>'RESUMEN TOTAL'!AI515</f>
        <v>APAGADO</v>
      </c>
      <c r="AD500" t="str">
        <f>'RESUMEN TOTAL'!AJ515</f>
        <v>APAGADO</v>
      </c>
      <c r="AE500">
        <f>'RESUMEN TOTAL'!AK515</f>
        <v>0</v>
      </c>
      <c r="AF500">
        <f>'RESUMEN TOTAL'!AL515</f>
        <v>0</v>
      </c>
      <c r="AG500">
        <f>'RESUMEN TOTAL'!AM515</f>
        <v>0</v>
      </c>
      <c r="AH500">
        <f>'RESUMEN TOTAL'!AN515</f>
        <v>0</v>
      </c>
      <c r="AI500">
        <f>'RESUMEN TOTAL'!AO515</f>
        <v>0</v>
      </c>
    </row>
    <row r="501" spans="1:35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>
        <f>'RESUMEN TOTAL'!L516</f>
        <v>0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>
        <f>'RESUMEN TOTAL'!P516</f>
        <v>0</v>
      </c>
      <c r="K501" t="str">
        <f>'RESUMEN TOTAL'!Q516</f>
        <v>APAGADO</v>
      </c>
      <c r="L501">
        <f>'RESUMEN TOTAL'!R516</f>
        <v>0</v>
      </c>
      <c r="M501" t="str">
        <f>'RESUMEN TOTAL'!S516</f>
        <v>APAGADO</v>
      </c>
      <c r="N501" t="str">
        <f>'RESUMEN TOTAL'!T516</f>
        <v>APAGADO</v>
      </c>
      <c r="O501" t="str">
        <f>'RESUMEN TOTAL'!U516</f>
        <v>APAGADO</v>
      </c>
      <c r="P501" t="str">
        <f>'RESUMEN TOTAL'!V516</f>
        <v>APAGADO</v>
      </c>
      <c r="Q501" t="str">
        <f>'RESUMEN TOTAL'!W516</f>
        <v>APAGADO</v>
      </c>
      <c r="R501" t="str">
        <f>'RESUMEN TOTAL'!X516</f>
        <v>APAGADO</v>
      </c>
      <c r="S501" t="str">
        <f>'RESUMEN TOTAL'!Y516</f>
        <v>APAGADO</v>
      </c>
      <c r="T501" t="str">
        <f>'RESUMEN TOTAL'!Z516</f>
        <v>APAGADO</v>
      </c>
      <c r="U501" t="str">
        <f>'RESUMEN TOTAL'!AA516</f>
        <v>APAGADO</v>
      </c>
      <c r="V501" t="str">
        <f>'RESUMEN TOTAL'!AB516</f>
        <v>APAGADO</v>
      </c>
      <c r="W501" t="str">
        <f>'RESUMEN TOTAL'!AC516</f>
        <v>APAGADO</v>
      </c>
      <c r="X501">
        <f>'RESUMEN TOTAL'!AD516</f>
        <v>0</v>
      </c>
      <c r="Y501" t="str">
        <f>'RESUMEN TOTAL'!AE516</f>
        <v>APAGADO</v>
      </c>
      <c r="Z501" t="str">
        <f>'RESUMEN TOTAL'!AF516</f>
        <v>APAGADO</v>
      </c>
      <c r="AA501" t="str">
        <f>'RESUMEN TOTAL'!AG516</f>
        <v>APAGADO</v>
      </c>
      <c r="AB501" t="str">
        <f>'RESUMEN TOTAL'!AH516</f>
        <v>APAGADO</v>
      </c>
      <c r="AC501" t="str">
        <f>'RESUMEN TOTAL'!AI516</f>
        <v>APAGADO</v>
      </c>
      <c r="AD501" t="str">
        <f>'RESUMEN TOTAL'!AJ516</f>
        <v>APAGADO</v>
      </c>
      <c r="AE501">
        <f>'RESUMEN TOTAL'!AK516</f>
        <v>0</v>
      </c>
      <c r="AF501">
        <f>'RESUMEN TOTAL'!AL516</f>
        <v>0</v>
      </c>
      <c r="AG501">
        <f>'RESUMEN TOTAL'!AM516</f>
        <v>0</v>
      </c>
      <c r="AH501">
        <f>'RESUMEN TOTAL'!AN516</f>
        <v>0</v>
      </c>
      <c r="AI501">
        <f>'RESUMEN TOTAL'!AO516</f>
        <v>0</v>
      </c>
    </row>
    <row r="502" spans="1:35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>
        <f>'RESUMEN TOTAL'!L517</f>
        <v>0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>
        <f>'RESUMEN TOTAL'!P517</f>
        <v>0</v>
      </c>
      <c r="K502" t="str">
        <f>'RESUMEN TOTAL'!Q517</f>
        <v>APAGADO</v>
      </c>
      <c r="L502">
        <f>'RESUMEN TOTAL'!R517</f>
        <v>0</v>
      </c>
      <c r="M502" t="str">
        <f>'RESUMEN TOTAL'!S517</f>
        <v>APAGADO</v>
      </c>
      <c r="N502" t="str">
        <f>'RESUMEN TOTAL'!T517</f>
        <v>APAGADO</v>
      </c>
      <c r="O502" t="str">
        <f>'RESUMEN TOTAL'!U517</f>
        <v>APAGADO</v>
      </c>
      <c r="P502" t="str">
        <f>'RESUMEN TOTAL'!V517</f>
        <v>APAGADO</v>
      </c>
      <c r="Q502" t="str">
        <f>'RESUMEN TOTAL'!W517</f>
        <v>APAGADO</v>
      </c>
      <c r="R502" t="str">
        <f>'RESUMEN TOTAL'!X517</f>
        <v>APAGADO</v>
      </c>
      <c r="S502" t="str">
        <f>'RESUMEN TOTAL'!Y517</f>
        <v>APAGADO</v>
      </c>
      <c r="T502" t="str">
        <f>'RESUMEN TOTAL'!Z517</f>
        <v>APAGADO</v>
      </c>
      <c r="U502" t="str">
        <f>'RESUMEN TOTAL'!AA517</f>
        <v>APAGADO</v>
      </c>
      <c r="V502" t="str">
        <f>'RESUMEN TOTAL'!AB517</f>
        <v>APAGADO</v>
      </c>
      <c r="W502" t="str">
        <f>'RESUMEN TOTAL'!AC517</f>
        <v>APAGADO</v>
      </c>
      <c r="X502">
        <f>'RESUMEN TOTAL'!AD517</f>
        <v>0</v>
      </c>
      <c r="Y502" t="str">
        <f>'RESUMEN TOTAL'!AE517</f>
        <v>APAGADO</v>
      </c>
      <c r="Z502" t="str">
        <f>'RESUMEN TOTAL'!AF517</f>
        <v>APAGADO</v>
      </c>
      <c r="AA502" t="str">
        <f>'RESUMEN TOTAL'!AG517</f>
        <v>APAGADO</v>
      </c>
      <c r="AB502" t="str">
        <f>'RESUMEN TOTAL'!AH517</f>
        <v>APAGADO</v>
      </c>
      <c r="AC502" t="str">
        <f>'RESUMEN TOTAL'!AI517</f>
        <v>APAGADO</v>
      </c>
      <c r="AD502" t="str">
        <f>'RESUMEN TOTAL'!AJ517</f>
        <v>APAGADO</v>
      </c>
      <c r="AE502">
        <f>'RESUMEN TOTAL'!AK517</f>
        <v>0</v>
      </c>
      <c r="AF502">
        <f>'RESUMEN TOTAL'!AL517</f>
        <v>0</v>
      </c>
      <c r="AG502">
        <f>'RESUMEN TOTAL'!AM517</f>
        <v>0</v>
      </c>
      <c r="AH502">
        <f>'RESUMEN TOTAL'!AN517</f>
        <v>0</v>
      </c>
      <c r="AI502">
        <f>'RESUMEN TOTAL'!AO517</f>
        <v>0</v>
      </c>
    </row>
    <row r="503" spans="1:35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>
        <f>'RESUMEN TOTAL'!L518</f>
        <v>0</v>
      </c>
      <c r="G503">
        <f>'RESUMEN TOTAL'!M518</f>
        <v>0</v>
      </c>
      <c r="H503">
        <f>'RESUMEN TOTAL'!N518</f>
        <v>0</v>
      </c>
      <c r="I503">
        <f>'RESUMEN TOTAL'!O518</f>
        <v>0</v>
      </c>
      <c r="J503">
        <f>'RESUMEN TOTAL'!P518</f>
        <v>0</v>
      </c>
      <c r="K503">
        <f>'RESUMEN TOTAL'!Q518</f>
        <v>0</v>
      </c>
      <c r="L503">
        <f>'RESUMEN TOTAL'!R518</f>
        <v>0</v>
      </c>
      <c r="M503" t="str">
        <f>'RESUMEN TOTAL'!S518</f>
        <v>APAGADO</v>
      </c>
      <c r="N503" t="str">
        <f>'RESUMEN TOTAL'!T518</f>
        <v>APAGADO</v>
      </c>
      <c r="O503" t="str">
        <f>'RESUMEN TOTAL'!U518</f>
        <v>APAGADO</v>
      </c>
      <c r="P503" t="str">
        <f>'RESUMEN TOTAL'!V518</f>
        <v>APAGADO</v>
      </c>
      <c r="Q503" t="str">
        <f>'RESUMEN TOTAL'!W518</f>
        <v>APAGADO</v>
      </c>
      <c r="R503" t="str">
        <f>'RESUMEN TOTAL'!X518</f>
        <v>APAGADO</v>
      </c>
      <c r="S503" t="str">
        <f>'RESUMEN TOTAL'!Y518</f>
        <v>APAGADO</v>
      </c>
      <c r="T503" t="str">
        <f>'RESUMEN TOTAL'!Z518</f>
        <v>APAGADO</v>
      </c>
      <c r="U503" t="str">
        <f>'RESUMEN TOTAL'!AA518</f>
        <v>APAGADO</v>
      </c>
      <c r="V503" t="str">
        <f>'RESUMEN TOTAL'!AB518</f>
        <v>APAGADO</v>
      </c>
      <c r="W503" t="str">
        <f>'RESUMEN TOTAL'!AC518</f>
        <v>APAGADO</v>
      </c>
      <c r="X503">
        <f>'RESUMEN TOTAL'!AD518</f>
        <v>0</v>
      </c>
      <c r="Y503" t="str">
        <f>'RESUMEN TOTAL'!AE518</f>
        <v>APAGADO</v>
      </c>
      <c r="Z503" t="str">
        <f>'RESUMEN TOTAL'!AF518</f>
        <v>APAGADO</v>
      </c>
      <c r="AA503" t="str">
        <f>'RESUMEN TOTAL'!AG518</f>
        <v>APAGADO</v>
      </c>
      <c r="AB503" t="str">
        <f>'RESUMEN TOTAL'!AH518</f>
        <v>APAGADO</v>
      </c>
      <c r="AC503" t="str">
        <f>'RESUMEN TOTAL'!AI518</f>
        <v>APAGADO</v>
      </c>
      <c r="AD503" t="str">
        <f>'RESUMEN TOTAL'!AJ518</f>
        <v>APAGADO</v>
      </c>
      <c r="AE503">
        <f>'RESUMEN TOTAL'!AK518</f>
        <v>0</v>
      </c>
      <c r="AF503">
        <f>'RESUMEN TOTAL'!AL518</f>
        <v>0</v>
      </c>
      <c r="AG503">
        <f>'RESUMEN TOTAL'!AM518</f>
        <v>0</v>
      </c>
      <c r="AH503">
        <f>'RESUMEN TOTAL'!AN518</f>
        <v>0</v>
      </c>
      <c r="AI503">
        <f>'RESUMEN TOTAL'!AO518</f>
        <v>0</v>
      </c>
    </row>
    <row r="504" spans="1:35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>
        <f>'RESUMEN TOTAL'!U519</f>
        <v>0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  <c r="AH504">
        <f>'RESUMEN TOTAL'!AN519</f>
        <v>0</v>
      </c>
      <c r="AI504">
        <f>'RESUMEN TOTAL'!AO519</f>
        <v>0</v>
      </c>
    </row>
    <row r="505" spans="1:35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  <c r="AH505">
        <f>'RESUMEN TOTAL'!AN520</f>
        <v>0</v>
      </c>
      <c r="AI505">
        <f>'RESUMEN TOTAL'!AO520</f>
        <v>0</v>
      </c>
    </row>
    <row r="506" spans="1:35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  <c r="AH506">
        <f>'RESUMEN TOTAL'!AN521</f>
        <v>0</v>
      </c>
      <c r="AI506">
        <f>'RESUMEN TOTAL'!AO521</f>
        <v>0</v>
      </c>
    </row>
    <row r="507" spans="1:35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  <c r="AH507">
        <f>'RESUMEN TOTAL'!AN522</f>
        <v>0</v>
      </c>
      <c r="AI507">
        <f>'RESUMEN TOTAL'!AO522</f>
        <v>0</v>
      </c>
    </row>
    <row r="508" spans="1:35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>
        <f>'RESUMEN TOTAL'!L523</f>
        <v>0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>
        <f>'RESUMEN TOTAL'!P523</f>
        <v>0</v>
      </c>
      <c r="K508" t="str">
        <f>'RESUMEN TOTAL'!Q523</f>
        <v>APAGADO</v>
      </c>
      <c r="L508">
        <f>'RESUMEN TOTAL'!R523</f>
        <v>0</v>
      </c>
      <c r="M508" t="str">
        <f>'RESUMEN TOTAL'!S523</f>
        <v>APAGADO</v>
      </c>
      <c r="N508" t="str">
        <f>'RESUMEN TOTAL'!T523</f>
        <v>APAGADO</v>
      </c>
      <c r="O508" t="str">
        <f>'RESUMEN TOTAL'!U523</f>
        <v>APAGADO</v>
      </c>
      <c r="P508" t="str">
        <f>'RESUMEN TOTAL'!V523</f>
        <v>APAGADO</v>
      </c>
      <c r="Q508" t="str">
        <f>'RESUMEN TOTAL'!W523</f>
        <v>APAGADO</v>
      </c>
      <c r="R508" t="str">
        <f>'RESUMEN TOTAL'!X523</f>
        <v>APAGADO</v>
      </c>
      <c r="S508" t="str">
        <f>'RESUMEN TOTAL'!Y523</f>
        <v>APAGADO</v>
      </c>
      <c r="T508" t="str">
        <f>'RESUMEN TOTAL'!Z523</f>
        <v>APAGADO</v>
      </c>
      <c r="U508" t="str">
        <f>'RESUMEN TOTAL'!AA523</f>
        <v>APAGADO</v>
      </c>
      <c r="V508" t="str">
        <f>'RESUMEN TOTAL'!AB523</f>
        <v>APAGADO</v>
      </c>
      <c r="W508" t="str">
        <f>'RESUMEN TOTAL'!AC523</f>
        <v>APAGADO</v>
      </c>
      <c r="X508">
        <f>'RESUMEN TOTAL'!AD523</f>
        <v>0</v>
      </c>
      <c r="Y508" t="str">
        <f>'RESUMEN TOTAL'!AE523</f>
        <v>APAGADO</v>
      </c>
      <c r="Z508" t="str">
        <f>'RESUMEN TOTAL'!AF523</f>
        <v>APAGADO</v>
      </c>
      <c r="AA508" t="str">
        <f>'RESUMEN TOTAL'!AG523</f>
        <v>APAGADO</v>
      </c>
      <c r="AB508" t="str">
        <f>'RESUMEN TOTAL'!AH523</f>
        <v>APAGADO</v>
      </c>
      <c r="AC508" t="str">
        <f>'RESUMEN TOTAL'!AI523</f>
        <v>APAGADO</v>
      </c>
      <c r="AD508" t="str">
        <f>'RESUMEN TOTAL'!AJ523</f>
        <v>APAGADO</v>
      </c>
      <c r="AE508">
        <f>'RESUMEN TOTAL'!AK523</f>
        <v>0</v>
      </c>
      <c r="AF508">
        <f>'RESUMEN TOTAL'!AL523</f>
        <v>0</v>
      </c>
      <c r="AG508">
        <f>'RESUMEN TOTAL'!AM523</f>
        <v>0</v>
      </c>
      <c r="AH508">
        <f>'RESUMEN TOTAL'!AN523</f>
        <v>0</v>
      </c>
      <c r="AI508">
        <f>'RESUMEN TOTAL'!AO523</f>
        <v>0</v>
      </c>
    </row>
    <row r="509" spans="1:35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>
        <f>'RESUMEN TOTAL'!L524</f>
        <v>0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>
        <f>'RESUMEN TOTAL'!P524</f>
        <v>0</v>
      </c>
      <c r="K509" t="str">
        <f>'RESUMEN TOTAL'!Q524</f>
        <v>APAGADO</v>
      </c>
      <c r="L509">
        <f>'RESUMEN TOTAL'!R524</f>
        <v>0</v>
      </c>
      <c r="M509" t="str">
        <f>'RESUMEN TOTAL'!S524</f>
        <v>APAGADO</v>
      </c>
      <c r="N509" t="str">
        <f>'RESUMEN TOTAL'!T524</f>
        <v>APAGADO</v>
      </c>
      <c r="O509" t="str">
        <f>'RESUMEN TOTAL'!U524</f>
        <v>APAGADO</v>
      </c>
      <c r="P509" t="str">
        <f>'RESUMEN TOTAL'!V524</f>
        <v>APAGADO</v>
      </c>
      <c r="Q509" t="str">
        <f>'RESUMEN TOTAL'!W524</f>
        <v>APAGADO</v>
      </c>
      <c r="R509" t="str">
        <f>'RESUMEN TOTAL'!X524</f>
        <v>APAGADO</v>
      </c>
      <c r="S509" t="str">
        <f>'RESUMEN TOTAL'!Y524</f>
        <v>APAGADO</v>
      </c>
      <c r="T509" t="str">
        <f>'RESUMEN TOTAL'!Z524</f>
        <v>APAGADO</v>
      </c>
      <c r="U509" t="str">
        <f>'RESUMEN TOTAL'!AA524</f>
        <v>APAGADO</v>
      </c>
      <c r="V509" t="str">
        <f>'RESUMEN TOTAL'!AB524</f>
        <v>APAGADO</v>
      </c>
      <c r="W509" t="str">
        <f>'RESUMEN TOTAL'!AC524</f>
        <v>APAGADO</v>
      </c>
      <c r="X509">
        <f>'RESUMEN TOTAL'!AD524</f>
        <v>0</v>
      </c>
      <c r="Y509" t="str">
        <f>'RESUMEN TOTAL'!AE524</f>
        <v>APAGADO</v>
      </c>
      <c r="Z509" t="str">
        <f>'RESUMEN TOTAL'!AF524</f>
        <v>APAGADO</v>
      </c>
      <c r="AA509" t="str">
        <f>'RESUMEN TOTAL'!AG524</f>
        <v>APAGADO</v>
      </c>
      <c r="AB509" t="str">
        <f>'RESUMEN TOTAL'!AH524</f>
        <v>APAGADO</v>
      </c>
      <c r="AC509" t="str">
        <f>'RESUMEN TOTAL'!AI524</f>
        <v>APAGADO</v>
      </c>
      <c r="AD509" t="str">
        <f>'RESUMEN TOTAL'!AJ524</f>
        <v>APAGADO</v>
      </c>
      <c r="AE509">
        <f>'RESUMEN TOTAL'!AK524</f>
        <v>0</v>
      </c>
      <c r="AF509">
        <f>'RESUMEN TOTAL'!AL524</f>
        <v>0</v>
      </c>
      <c r="AG509">
        <f>'RESUMEN TOTAL'!AM524</f>
        <v>0</v>
      </c>
      <c r="AH509">
        <f>'RESUMEN TOTAL'!AN524</f>
        <v>0</v>
      </c>
      <c r="AI509">
        <f>'RESUMEN TOTAL'!AO524</f>
        <v>0</v>
      </c>
    </row>
    <row r="510" spans="1:35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>
        <f>'RESUMEN TOTAL'!L525</f>
        <v>0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>
        <f>'RESUMEN TOTAL'!P525</f>
        <v>0</v>
      </c>
      <c r="K510" t="str">
        <f>'RESUMEN TOTAL'!Q525</f>
        <v>APAGADO</v>
      </c>
      <c r="L510">
        <f>'RESUMEN TOTAL'!R525</f>
        <v>0</v>
      </c>
      <c r="M510" t="str">
        <f>'RESUMEN TOTAL'!S525</f>
        <v>APAGADO</v>
      </c>
      <c r="N510" t="str">
        <f>'RESUMEN TOTAL'!T525</f>
        <v>APAGADO</v>
      </c>
      <c r="O510" t="str">
        <f>'RESUMEN TOTAL'!U525</f>
        <v>APAGADO</v>
      </c>
      <c r="P510" t="str">
        <f>'RESUMEN TOTAL'!V525</f>
        <v>APAGADO</v>
      </c>
      <c r="Q510" t="str">
        <f>'RESUMEN TOTAL'!W525</f>
        <v>APAGADO</v>
      </c>
      <c r="R510" t="str">
        <f>'RESUMEN TOTAL'!X525</f>
        <v>APAGADO</v>
      </c>
      <c r="S510" t="str">
        <f>'RESUMEN TOTAL'!Y525</f>
        <v>APAGADO</v>
      </c>
      <c r="T510" t="str">
        <f>'RESUMEN TOTAL'!Z525</f>
        <v>APAGADO</v>
      </c>
      <c r="U510" t="str">
        <f>'RESUMEN TOTAL'!AA525</f>
        <v>APAGADO</v>
      </c>
      <c r="V510" t="str">
        <f>'RESUMEN TOTAL'!AB525</f>
        <v>APAGADO</v>
      </c>
      <c r="W510" t="str">
        <f>'RESUMEN TOTAL'!AC525</f>
        <v>APAGADO</v>
      </c>
      <c r="X510">
        <f>'RESUMEN TOTAL'!AD525</f>
        <v>0</v>
      </c>
      <c r="Y510" t="str">
        <f>'RESUMEN TOTAL'!AE525</f>
        <v>APAGADO</v>
      </c>
      <c r="Z510" t="str">
        <f>'RESUMEN TOTAL'!AF525</f>
        <v>APAGADO</v>
      </c>
      <c r="AA510" t="str">
        <f>'RESUMEN TOTAL'!AG525</f>
        <v>APAGADO</v>
      </c>
      <c r="AB510" t="str">
        <f>'RESUMEN TOTAL'!AH525</f>
        <v>APAGADO</v>
      </c>
      <c r="AC510" t="str">
        <f>'RESUMEN TOTAL'!AI525</f>
        <v>APAGADO</v>
      </c>
      <c r="AD510" t="str">
        <f>'RESUMEN TOTAL'!AJ525</f>
        <v>APAGADO</v>
      </c>
      <c r="AE510">
        <f>'RESUMEN TOTAL'!AK525</f>
        <v>0</v>
      </c>
      <c r="AF510">
        <f>'RESUMEN TOTAL'!AL525</f>
        <v>0</v>
      </c>
      <c r="AG510">
        <f>'RESUMEN TOTAL'!AM525</f>
        <v>0</v>
      </c>
      <c r="AH510">
        <f>'RESUMEN TOTAL'!AN525</f>
        <v>0</v>
      </c>
      <c r="AI510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>
        <f>'RESUMEN TOTAL'!L526</f>
        <v>0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>
        <f>'RESUMEN TOTAL'!P526</f>
        <v>0</v>
      </c>
      <c r="K511" t="str">
        <f>'RESUMEN TOTAL'!Q526</f>
        <v>APAGADO</v>
      </c>
      <c r="L511">
        <f>'RESUMEN TOTAL'!R526</f>
        <v>0</v>
      </c>
      <c r="M511" t="str">
        <f>'RESUMEN TOTAL'!S526</f>
        <v>APAGADO</v>
      </c>
      <c r="N511" t="str">
        <f>'RESUMEN TOTAL'!T526</f>
        <v>APAGADO</v>
      </c>
      <c r="O511" t="str">
        <f>'RESUMEN TOTAL'!U526</f>
        <v>APAGADO</v>
      </c>
      <c r="P511" t="str">
        <f>'RESUMEN TOTAL'!V526</f>
        <v>APAGADO</v>
      </c>
      <c r="Q511" t="str">
        <f>'RESUMEN TOTAL'!W526</f>
        <v>APAGADO</v>
      </c>
      <c r="R511" t="str">
        <f>'RESUMEN TOTAL'!X526</f>
        <v>APAGADO</v>
      </c>
      <c r="S511" t="str">
        <f>'RESUMEN TOTAL'!Y526</f>
        <v>APAGADO</v>
      </c>
      <c r="T511" t="str">
        <f>'RESUMEN TOTAL'!Z526</f>
        <v>APAGADO</v>
      </c>
      <c r="U511" t="str">
        <f>'RESUMEN TOTAL'!AA526</f>
        <v>APAGADO</v>
      </c>
      <c r="V511" t="str">
        <f>'RESUMEN TOTAL'!AB526</f>
        <v>APAGADO</v>
      </c>
      <c r="W511" t="str">
        <f>'RESUMEN TOTAL'!AC526</f>
        <v>APAGADO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  <c r="AH511">
        <f>'RESUMEN TOTAL'!AN526</f>
        <v>0</v>
      </c>
      <c r="AI511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  <c r="AH512">
        <f>'RESUMEN TOTAL'!AN527</f>
        <v>0</v>
      </c>
      <c r="AI512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  <c r="AH513">
        <f>'RESUMEN TOTAL'!AN528</f>
        <v>0</v>
      </c>
      <c r="AI513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  <c r="AH514">
        <f>'RESUMEN TOTAL'!AN529</f>
        <v>0</v>
      </c>
      <c r="AI514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  <c r="AH515">
        <f>'RESUMEN TOTAL'!AN530</f>
        <v>0</v>
      </c>
      <c r="AI515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 t="str">
        <f>'RESUMEN TOTAL'!M531</f>
        <v>APAGADO</v>
      </c>
      <c r="H516" t="str">
        <f>'RESUMEN TOTAL'!N531</f>
        <v>APAGADO</v>
      </c>
      <c r="I516" t="str">
        <f>'RESUMEN TOTAL'!O531</f>
        <v>APAGADO</v>
      </c>
      <c r="J516">
        <f>'RESUMEN TOTAL'!P531</f>
        <v>0</v>
      </c>
      <c r="K516" t="str">
        <f>'RESUMEN TOTAL'!Q531</f>
        <v>APAGADO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>
        <f>'RESUMEN TOTAL'!U531</f>
        <v>0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 t="str">
        <f>'RESUMEN TOTAL'!AB531</f>
        <v>APAGADO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  <c r="AH516">
        <f>'RESUMEN TOTAL'!AN531</f>
        <v>0</v>
      </c>
      <c r="AI51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 t="str">
        <f>'RESUMEN TOTAL'!S532</f>
        <v>APAGADO</v>
      </c>
      <c r="N517" t="str">
        <f>'RESUMEN TOTAL'!T532</f>
        <v>APAGADO</v>
      </c>
      <c r="O517" t="str">
        <f>'RESUMEN TOTAL'!U532</f>
        <v>APAGADO</v>
      </c>
      <c r="P517" t="str">
        <f>'RESUMEN TOTAL'!V532</f>
        <v>APAGADO</v>
      </c>
      <c r="Q517" t="str">
        <f>'RESUMEN TOTAL'!W532</f>
        <v>APAGADO</v>
      </c>
      <c r="R517" t="str">
        <f>'RESUMEN TOTAL'!X532</f>
        <v>APAGADO</v>
      </c>
      <c r="S517" t="str">
        <f>'RESUMEN TOTAL'!Y532</f>
        <v>APAGADO</v>
      </c>
      <c r="T517" t="str">
        <f>'RESUMEN TOTAL'!Z532</f>
        <v>APAGADO</v>
      </c>
      <c r="U517" t="str">
        <f>'RESUMEN TOTAL'!AA532</f>
        <v>APAGADO</v>
      </c>
      <c r="V517">
        <f>'RESUMEN TOTAL'!AB532</f>
        <v>0</v>
      </c>
      <c r="W517" t="str">
        <f>'RESUMEN TOTAL'!AC532</f>
        <v>APAGADO</v>
      </c>
      <c r="X517">
        <f>'RESUMEN TOTAL'!AD532</f>
        <v>0</v>
      </c>
      <c r="Y517" t="str">
        <f>'RESUMEN TOTAL'!AE532</f>
        <v>APAGADO</v>
      </c>
      <c r="Z517" t="str">
        <f>'RESUMEN TOTAL'!AF532</f>
        <v>APAGADO</v>
      </c>
      <c r="AA517" t="str">
        <f>'RESUMEN TOTAL'!AG532</f>
        <v>APAGADO</v>
      </c>
      <c r="AB517" t="str">
        <f>'RESUMEN TOTAL'!AH532</f>
        <v>APAGADO</v>
      </c>
      <c r="AC517" t="str">
        <f>'RESUMEN TOTAL'!AI532</f>
        <v>APAGADO</v>
      </c>
      <c r="AD517" t="str">
        <f>'RESUMEN TOTAL'!AJ532</f>
        <v>APAGADO</v>
      </c>
      <c r="AE517">
        <f>'RESUMEN TOTAL'!AK532</f>
        <v>0</v>
      </c>
      <c r="AF517">
        <f>'RESUMEN TOTAL'!AL532</f>
        <v>0</v>
      </c>
      <c r="AG517">
        <f>'RESUMEN TOTAL'!AM532</f>
        <v>0</v>
      </c>
      <c r="AH517">
        <f>'RESUMEN TOTAL'!AN532</f>
        <v>0</v>
      </c>
      <c r="AI517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  <c r="AH518">
        <f>'RESUMEN TOTAL'!AN533</f>
        <v>0</v>
      </c>
      <c r="AI518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  <c r="AH519">
        <f>'RESUMEN TOTAL'!AN534</f>
        <v>0</v>
      </c>
      <c r="AI519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>
        <f>'RESUMEN TOTAL'!L535</f>
        <v>0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>
        <f>'RESUMEN TOTAL'!P535</f>
        <v>0</v>
      </c>
      <c r="K520" t="str">
        <f>'RESUMEN TOTAL'!Q535</f>
        <v>APAGADO</v>
      </c>
      <c r="L520">
        <f>'RESUMEN TOTAL'!R535</f>
        <v>0</v>
      </c>
      <c r="M520" t="str">
        <f>'RESUMEN TOTAL'!S535</f>
        <v>APAGADO</v>
      </c>
      <c r="N520" t="str">
        <f>'RESUMEN TOTAL'!T535</f>
        <v>APAGADO</v>
      </c>
      <c r="O520" t="str">
        <f>'RESUMEN TOTAL'!U535</f>
        <v>APAGADO</v>
      </c>
      <c r="P520" t="str">
        <f>'RESUMEN TOTAL'!V535</f>
        <v>APAGADO</v>
      </c>
      <c r="Q520" t="str">
        <f>'RESUMEN TOTAL'!W535</f>
        <v>APAGADO</v>
      </c>
      <c r="R520" t="str">
        <f>'RESUMEN TOTAL'!X535</f>
        <v>APAGADO</v>
      </c>
      <c r="S520" t="str">
        <f>'RESUMEN TOTAL'!Y535</f>
        <v>APAGADO</v>
      </c>
      <c r="T520" t="str">
        <f>'RESUMEN TOTAL'!Z535</f>
        <v>APAGADO</v>
      </c>
      <c r="U520" t="str">
        <f>'RESUMEN TOTAL'!AA535</f>
        <v>APAGADO</v>
      </c>
      <c r="V520" t="str">
        <f>'RESUMEN TOTAL'!AB535</f>
        <v>APAGADO</v>
      </c>
      <c r="W520" t="str">
        <f>'RESUMEN TOTAL'!AC535</f>
        <v>APAGADO</v>
      </c>
      <c r="X520">
        <f>'RESUMEN TOTAL'!AD535</f>
        <v>0</v>
      </c>
      <c r="Y520" t="str">
        <f>'RESUMEN TOTAL'!AE535</f>
        <v>APAGADO</v>
      </c>
      <c r="Z520" t="str">
        <f>'RESUMEN TOTAL'!AF535</f>
        <v>APAGADO</v>
      </c>
      <c r="AA520" t="str">
        <f>'RESUMEN TOTAL'!AG535</f>
        <v>APAGADO</v>
      </c>
      <c r="AB520" t="str">
        <f>'RESUMEN TOTAL'!AH535</f>
        <v>APAGADO</v>
      </c>
      <c r="AC520" t="str">
        <f>'RESUMEN TOTAL'!AI535</f>
        <v>APAGADO</v>
      </c>
      <c r="AD520" t="str">
        <f>'RESUMEN TOTAL'!AJ535</f>
        <v>APAGADO</v>
      </c>
      <c r="AE520">
        <f>'RESUMEN TOTAL'!AK535</f>
        <v>0</v>
      </c>
      <c r="AF520">
        <f>'RESUMEN TOTAL'!AL535</f>
        <v>0</v>
      </c>
      <c r="AG520">
        <f>'RESUMEN TOTAL'!AM535</f>
        <v>0</v>
      </c>
      <c r="AH520">
        <f>'RESUMEN TOTAL'!AN535</f>
        <v>0</v>
      </c>
      <c r="AI520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>
        <f>'RESUMEN TOTAL'!L536</f>
        <v>0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>
        <f>'RESUMEN TOTAL'!P536</f>
        <v>0</v>
      </c>
      <c r="K521" t="str">
        <f>'RESUMEN TOTAL'!Q536</f>
        <v>APAGADO</v>
      </c>
      <c r="L521">
        <f>'RESUMEN TOTAL'!R536</f>
        <v>0</v>
      </c>
      <c r="M521" t="str">
        <f>'RESUMEN TOTAL'!S536</f>
        <v>APAGADO</v>
      </c>
      <c r="N521" t="str">
        <f>'RESUMEN TOTAL'!T536</f>
        <v>APAGADO</v>
      </c>
      <c r="O521" t="str">
        <f>'RESUMEN TOTAL'!U536</f>
        <v>APAGADO</v>
      </c>
      <c r="P521" t="str">
        <f>'RESUMEN TOTAL'!V536</f>
        <v>APAGADO</v>
      </c>
      <c r="Q521" t="str">
        <f>'RESUMEN TOTAL'!W536</f>
        <v>APAGADO</v>
      </c>
      <c r="R521" t="str">
        <f>'RESUMEN TOTAL'!X536</f>
        <v>APAGADO</v>
      </c>
      <c r="S521" t="str">
        <f>'RESUMEN TOTAL'!Y536</f>
        <v>APAGADO</v>
      </c>
      <c r="T521" t="str">
        <f>'RESUMEN TOTAL'!Z536</f>
        <v>APAGADO</v>
      </c>
      <c r="U521" t="str">
        <f>'RESUMEN TOTAL'!AA536</f>
        <v>APAGADO</v>
      </c>
      <c r="V521" t="str">
        <f>'RESUMEN TOTAL'!AB536</f>
        <v>APAGADO</v>
      </c>
      <c r="W521" t="str">
        <f>'RESUMEN TOTAL'!AC536</f>
        <v>APAGADO</v>
      </c>
      <c r="X521">
        <f>'RESUMEN TOTAL'!AD536</f>
        <v>0</v>
      </c>
      <c r="Y521" t="str">
        <f>'RESUMEN TOTAL'!AE536</f>
        <v>APAGADO</v>
      </c>
      <c r="Z521" t="str">
        <f>'RESUMEN TOTAL'!AF536</f>
        <v>APAGADO</v>
      </c>
      <c r="AA521" t="str">
        <f>'RESUMEN TOTAL'!AG536</f>
        <v>APAGADO</v>
      </c>
      <c r="AB521" t="str">
        <f>'RESUMEN TOTAL'!AH536</f>
        <v>APAGADO</v>
      </c>
      <c r="AC521" t="str">
        <f>'RESUMEN TOTAL'!AI536</f>
        <v>APAGADO</v>
      </c>
      <c r="AD521" t="str">
        <f>'RESUMEN TOTAL'!AJ536</f>
        <v>APAGADO</v>
      </c>
      <c r="AE521">
        <f>'RESUMEN TOTAL'!AK536</f>
        <v>0</v>
      </c>
      <c r="AF521">
        <f>'RESUMEN TOTAL'!AL536</f>
        <v>0</v>
      </c>
      <c r="AG521">
        <f>'RESUMEN TOTAL'!AM536</f>
        <v>0</v>
      </c>
      <c r="AH521">
        <f>'RESUMEN TOTAL'!AN536</f>
        <v>0</v>
      </c>
      <c r="AI521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  <c r="AH522">
        <f>'RESUMEN TOTAL'!AN537</f>
        <v>0</v>
      </c>
      <c r="AI522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  <c r="AH523">
        <f>'RESUMEN TOTAL'!AN538</f>
        <v>0</v>
      </c>
      <c r="AI523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>
        <f>'RESUMEN TOTAL'!L539</f>
        <v>0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>
        <f>'RESUMEN TOTAL'!P539</f>
        <v>0</v>
      </c>
      <c r="K524" t="str">
        <f>'RESUMEN TOTAL'!Q539</f>
        <v>APAGADO</v>
      </c>
      <c r="L524">
        <f>'RESUMEN TOTAL'!R539</f>
        <v>0</v>
      </c>
      <c r="M524" t="str">
        <f>'RESUMEN TOTAL'!S539</f>
        <v>APAGADO</v>
      </c>
      <c r="N524" t="str">
        <f>'RESUMEN TOTAL'!T539</f>
        <v>APAGADO</v>
      </c>
      <c r="O524" t="str">
        <f>'RESUMEN TOTAL'!U539</f>
        <v>APAGADO</v>
      </c>
      <c r="P524" t="str">
        <f>'RESUMEN TOTAL'!V539</f>
        <v>APAGADO</v>
      </c>
      <c r="Q524" t="str">
        <f>'RESUMEN TOTAL'!W539</f>
        <v>APAGADO</v>
      </c>
      <c r="R524" t="str">
        <f>'RESUMEN TOTAL'!X539</f>
        <v>APAGADO</v>
      </c>
      <c r="S524" t="str">
        <f>'RESUMEN TOTAL'!Y539</f>
        <v>APAGADO</v>
      </c>
      <c r="T524" t="str">
        <f>'RESUMEN TOTAL'!Z539</f>
        <v>APAGADO</v>
      </c>
      <c r="U524" t="str">
        <f>'RESUMEN TOTAL'!AA539</f>
        <v>APAGADO</v>
      </c>
      <c r="V524" t="str">
        <f>'RESUMEN TOTAL'!AB539</f>
        <v>APAGADO</v>
      </c>
      <c r="W524" t="str">
        <f>'RESUMEN TOTAL'!AC539</f>
        <v>APAGADO</v>
      </c>
      <c r="X524">
        <f>'RESUMEN TOTAL'!AD539</f>
        <v>0</v>
      </c>
      <c r="Y524" t="str">
        <f>'RESUMEN TOTAL'!AE539</f>
        <v>APAGADO</v>
      </c>
      <c r="Z524" t="str">
        <f>'RESUMEN TOTAL'!AF539</f>
        <v>APAGADO</v>
      </c>
      <c r="AA524" t="str">
        <f>'RESUMEN TOTAL'!AG539</f>
        <v>APAGADO</v>
      </c>
      <c r="AB524" t="str">
        <f>'RESUMEN TOTAL'!AH539</f>
        <v>APAGADO</v>
      </c>
      <c r="AC524" t="str">
        <f>'RESUMEN TOTAL'!AI539</f>
        <v>APAGADO</v>
      </c>
      <c r="AD524" t="str">
        <f>'RESUMEN TOTAL'!AJ539</f>
        <v>APAGADO</v>
      </c>
      <c r="AE524">
        <f>'RESUMEN TOTAL'!AK539</f>
        <v>0</v>
      </c>
      <c r="AF524">
        <f>'RESUMEN TOTAL'!AL539</f>
        <v>0</v>
      </c>
      <c r="AG524">
        <f>'RESUMEN TOTAL'!AM539</f>
        <v>0</v>
      </c>
      <c r="AH524">
        <f>'RESUMEN TOTAL'!AN539</f>
        <v>0</v>
      </c>
      <c r="AI524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>
        <f>'RESUMEN TOTAL'!L540</f>
        <v>0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>
        <f>'RESUMEN TOTAL'!P540</f>
        <v>0</v>
      </c>
      <c r="K525" t="str">
        <f>'RESUMEN TOTAL'!Q540</f>
        <v>APAGADO</v>
      </c>
      <c r="L525">
        <f>'RESUMEN TOTAL'!R540</f>
        <v>0</v>
      </c>
      <c r="M525" t="str">
        <f>'RESUMEN TOTAL'!S540</f>
        <v>APAGADO</v>
      </c>
      <c r="N525" t="str">
        <f>'RESUMEN TOTAL'!T540</f>
        <v>APAGADO</v>
      </c>
      <c r="O525" t="str">
        <f>'RESUMEN TOTAL'!U540</f>
        <v>APAGADO</v>
      </c>
      <c r="P525" t="str">
        <f>'RESUMEN TOTAL'!V540</f>
        <v>APAGADO</v>
      </c>
      <c r="Q525" t="str">
        <f>'RESUMEN TOTAL'!W540</f>
        <v>APAGADO</v>
      </c>
      <c r="R525" t="str">
        <f>'RESUMEN TOTAL'!X540</f>
        <v>APAGADO</v>
      </c>
      <c r="S525" t="str">
        <f>'RESUMEN TOTAL'!Y540</f>
        <v>APAGADO</v>
      </c>
      <c r="T525" t="str">
        <f>'RESUMEN TOTAL'!Z540</f>
        <v>APAGADO</v>
      </c>
      <c r="U525" t="str">
        <f>'RESUMEN TOTAL'!AA540</f>
        <v>APAGADO</v>
      </c>
      <c r="V525" t="str">
        <f>'RESUMEN TOTAL'!AB540</f>
        <v>APAGADO</v>
      </c>
      <c r="W525" t="str">
        <f>'RESUMEN TOTAL'!AC540</f>
        <v>APAGADO</v>
      </c>
      <c r="X525">
        <f>'RESUMEN TOTAL'!AD540</f>
        <v>0</v>
      </c>
      <c r="Y525" t="str">
        <f>'RESUMEN TOTAL'!AE540</f>
        <v>APAGADO</v>
      </c>
      <c r="Z525" t="str">
        <f>'RESUMEN TOTAL'!AF540</f>
        <v>APAGADO</v>
      </c>
      <c r="AA525" t="str">
        <f>'RESUMEN TOTAL'!AG540</f>
        <v>APAGADO</v>
      </c>
      <c r="AB525" t="str">
        <f>'RESUMEN TOTAL'!AH540</f>
        <v>APAGADO</v>
      </c>
      <c r="AC525" t="str">
        <f>'RESUMEN TOTAL'!AI540</f>
        <v>APAGADO</v>
      </c>
      <c r="AD525" t="str">
        <f>'RESUMEN TOTAL'!AJ540</f>
        <v>APAGADO</v>
      </c>
      <c r="AE525">
        <f>'RESUMEN TOTAL'!AK540</f>
        <v>0</v>
      </c>
      <c r="AF525">
        <f>'RESUMEN TOTAL'!AL540</f>
        <v>0</v>
      </c>
      <c r="AG525">
        <f>'RESUMEN TOTAL'!AM540</f>
        <v>0</v>
      </c>
      <c r="AH525">
        <f>'RESUMEN TOTAL'!AN540</f>
        <v>0</v>
      </c>
      <c r="AI525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  <c r="AH526">
        <f>'RESUMEN TOTAL'!AN541</f>
        <v>0</v>
      </c>
      <c r="AI52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  <c r="AH527">
        <f>'RESUMEN TOTAL'!AN542</f>
        <v>0</v>
      </c>
      <c r="AI527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>
        <f>'RESUMEN TOTAL'!L543</f>
        <v>0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>
        <f>'RESUMEN TOTAL'!P543</f>
        <v>0</v>
      </c>
      <c r="K528" t="str">
        <f>'RESUMEN TOTAL'!Q543</f>
        <v>APAGADO</v>
      </c>
      <c r="L528">
        <f>'RESUMEN TOTAL'!R543</f>
        <v>0</v>
      </c>
      <c r="M528" t="str">
        <f>'RESUMEN TOTAL'!S543</f>
        <v>APAGADO</v>
      </c>
      <c r="N528" t="str">
        <f>'RESUMEN TOTAL'!T543</f>
        <v>APAGADO</v>
      </c>
      <c r="O528" t="str">
        <f>'RESUMEN TOTAL'!U543</f>
        <v>APAGADO</v>
      </c>
      <c r="P528" t="str">
        <f>'RESUMEN TOTAL'!V543</f>
        <v>APAGADO</v>
      </c>
      <c r="Q528" t="str">
        <f>'RESUMEN TOTAL'!W543</f>
        <v>APAGADO</v>
      </c>
      <c r="R528" t="str">
        <f>'RESUMEN TOTAL'!X543</f>
        <v>APAGADO</v>
      </c>
      <c r="S528" t="str">
        <f>'RESUMEN TOTAL'!Y543</f>
        <v>APAGADO</v>
      </c>
      <c r="T528" t="str">
        <f>'RESUMEN TOTAL'!Z543</f>
        <v>APAGADO</v>
      </c>
      <c r="U528" t="str">
        <f>'RESUMEN TOTAL'!AA543</f>
        <v>APAGADO</v>
      </c>
      <c r="V528" t="str">
        <f>'RESUMEN TOTAL'!AB543</f>
        <v>APAGADO</v>
      </c>
      <c r="W528" t="str">
        <f>'RESUMEN TOTAL'!AC543</f>
        <v>APAGADO</v>
      </c>
      <c r="X528">
        <f>'RESUMEN TOTAL'!AD543</f>
        <v>0</v>
      </c>
      <c r="Y528" t="str">
        <f>'RESUMEN TOTAL'!AE543</f>
        <v>APAGADO</v>
      </c>
      <c r="Z528" t="str">
        <f>'RESUMEN TOTAL'!AF543</f>
        <v>APAGADO</v>
      </c>
      <c r="AA528" t="str">
        <f>'RESUMEN TOTAL'!AG543</f>
        <v>APAGADO</v>
      </c>
      <c r="AB528" t="str">
        <f>'RESUMEN TOTAL'!AH543</f>
        <v>APAGADO</v>
      </c>
      <c r="AC528" t="str">
        <f>'RESUMEN TOTAL'!AI543</f>
        <v>APAGADO</v>
      </c>
      <c r="AD528" t="str">
        <f>'RESUMEN TOTAL'!AJ543</f>
        <v>APAGADO</v>
      </c>
      <c r="AE528">
        <f>'RESUMEN TOTAL'!AK543</f>
        <v>0</v>
      </c>
      <c r="AF528">
        <f>'RESUMEN TOTAL'!AL543</f>
        <v>0</v>
      </c>
      <c r="AG528">
        <f>'RESUMEN TOTAL'!AM543</f>
        <v>0</v>
      </c>
      <c r="AH528">
        <f>'RESUMEN TOTAL'!AN543</f>
        <v>0</v>
      </c>
      <c r="AI528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>
        <f>'RESUMEN TOTAL'!L544</f>
        <v>0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>
        <f>'RESUMEN TOTAL'!P544</f>
        <v>0</v>
      </c>
      <c r="K529" t="str">
        <f>'RESUMEN TOTAL'!Q544</f>
        <v>APAGADO</v>
      </c>
      <c r="L529">
        <f>'RESUMEN TOTAL'!R544</f>
        <v>0</v>
      </c>
      <c r="M529" t="str">
        <f>'RESUMEN TOTAL'!S544</f>
        <v>APAGADO</v>
      </c>
      <c r="N529" t="str">
        <f>'RESUMEN TOTAL'!T544</f>
        <v>APAGADO</v>
      </c>
      <c r="O529" t="str">
        <f>'RESUMEN TOTAL'!U544</f>
        <v>APAGADO</v>
      </c>
      <c r="P529" t="str">
        <f>'RESUMEN TOTAL'!V544</f>
        <v>APAGADO</v>
      </c>
      <c r="Q529" t="str">
        <f>'RESUMEN TOTAL'!W544</f>
        <v>APAGADO</v>
      </c>
      <c r="R529" t="str">
        <f>'RESUMEN TOTAL'!X544</f>
        <v>APAGADO</v>
      </c>
      <c r="S529" t="str">
        <f>'RESUMEN TOTAL'!Y544</f>
        <v>APAGADO</v>
      </c>
      <c r="T529" t="str">
        <f>'RESUMEN TOTAL'!Z544</f>
        <v>APAGADO</v>
      </c>
      <c r="U529" t="str">
        <f>'RESUMEN TOTAL'!AA544</f>
        <v>APAGADO</v>
      </c>
      <c r="V529" t="str">
        <f>'RESUMEN TOTAL'!AB544</f>
        <v>APAGADO</v>
      </c>
      <c r="W529" t="str">
        <f>'RESUMEN TOTAL'!AC544</f>
        <v>APAGADO</v>
      </c>
      <c r="X529">
        <f>'RESUMEN TOTAL'!AD544</f>
        <v>0</v>
      </c>
      <c r="Y529" t="str">
        <f>'RESUMEN TOTAL'!AE544</f>
        <v>APAGADO</v>
      </c>
      <c r="Z529" t="str">
        <f>'RESUMEN TOTAL'!AF544</f>
        <v>APAGADO</v>
      </c>
      <c r="AA529" t="str">
        <f>'RESUMEN TOTAL'!AG544</f>
        <v>APAGADO</v>
      </c>
      <c r="AB529" t="str">
        <f>'RESUMEN TOTAL'!AH544</f>
        <v>APAGADO</v>
      </c>
      <c r="AC529" t="str">
        <f>'RESUMEN TOTAL'!AI544</f>
        <v>APAGADO</v>
      </c>
      <c r="AD529" t="str">
        <f>'RESUMEN TOTAL'!AJ544</f>
        <v>APAGADO</v>
      </c>
      <c r="AE529">
        <f>'RESUMEN TOTAL'!AK544</f>
        <v>0</v>
      </c>
      <c r="AF529">
        <f>'RESUMEN TOTAL'!AL544</f>
        <v>0</v>
      </c>
      <c r="AG529">
        <f>'RESUMEN TOTAL'!AM544</f>
        <v>0</v>
      </c>
      <c r="AH529">
        <f>'RESUMEN TOTAL'!AN544</f>
        <v>0</v>
      </c>
      <c r="AI529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  <c r="AH530">
        <f>'RESUMEN TOTAL'!AN545</f>
        <v>0</v>
      </c>
      <c r="AI530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  <c r="AH531">
        <f>'RESUMEN TOTAL'!AN546</f>
        <v>0</v>
      </c>
      <c r="AI531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>
        <f>'RESUMEN TOTAL'!L547</f>
        <v>0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>
        <f>'RESUMEN TOTAL'!P547</f>
        <v>0</v>
      </c>
      <c r="K532" t="str">
        <f>'RESUMEN TOTAL'!Q547</f>
        <v>APAGADO</v>
      </c>
      <c r="L532">
        <f>'RESUMEN TOTAL'!R547</f>
        <v>0</v>
      </c>
      <c r="M532" t="str">
        <f>'RESUMEN TOTAL'!S547</f>
        <v>APAGADO</v>
      </c>
      <c r="N532" t="str">
        <f>'RESUMEN TOTAL'!T547</f>
        <v>APAGADO</v>
      </c>
      <c r="O532" t="str">
        <f>'RESUMEN TOTAL'!U547</f>
        <v>APAGADO</v>
      </c>
      <c r="P532" t="str">
        <f>'RESUMEN TOTAL'!V547</f>
        <v>APAGADO</v>
      </c>
      <c r="Q532" t="str">
        <f>'RESUMEN TOTAL'!W547</f>
        <v>APAGADO</v>
      </c>
      <c r="R532" t="str">
        <f>'RESUMEN TOTAL'!X547</f>
        <v>APAGADO</v>
      </c>
      <c r="S532" t="str">
        <f>'RESUMEN TOTAL'!Y547</f>
        <v>APAGADO</v>
      </c>
      <c r="T532" t="str">
        <f>'RESUMEN TOTAL'!Z547</f>
        <v>APAGADO</v>
      </c>
      <c r="U532" t="str">
        <f>'RESUMEN TOTAL'!AA547</f>
        <v>APAGADO</v>
      </c>
      <c r="V532" t="str">
        <f>'RESUMEN TOTAL'!AB547</f>
        <v>APAGADO</v>
      </c>
      <c r="W532" t="str">
        <f>'RESUMEN TOTAL'!AC547</f>
        <v>APAGADO</v>
      </c>
      <c r="X532">
        <f>'RESUMEN TOTAL'!AD547</f>
        <v>0</v>
      </c>
      <c r="Y532" t="str">
        <f>'RESUMEN TOTAL'!AE547</f>
        <v>APAGADO</v>
      </c>
      <c r="Z532" t="str">
        <f>'RESUMEN TOTAL'!AF547</f>
        <v>APAGADO</v>
      </c>
      <c r="AA532" t="str">
        <f>'RESUMEN TOTAL'!AG547</f>
        <v>APAGADO</v>
      </c>
      <c r="AB532" t="str">
        <f>'RESUMEN TOTAL'!AH547</f>
        <v>APAGADO</v>
      </c>
      <c r="AC532" t="str">
        <f>'RESUMEN TOTAL'!AI547</f>
        <v>APAGADO</v>
      </c>
      <c r="AD532" t="str">
        <f>'RESUMEN TOTAL'!AJ547</f>
        <v>APAGADO</v>
      </c>
      <c r="AE532">
        <f>'RESUMEN TOTAL'!AK547</f>
        <v>0</v>
      </c>
      <c r="AF532">
        <f>'RESUMEN TOTAL'!AL547</f>
        <v>0</v>
      </c>
      <c r="AG532">
        <f>'RESUMEN TOTAL'!AM547</f>
        <v>0</v>
      </c>
      <c r="AH532">
        <f>'RESUMEN TOTAL'!AN547</f>
        <v>0</v>
      </c>
      <c r="AI532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>
        <f>'RESUMEN TOTAL'!L548</f>
        <v>0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>
        <f>'RESUMEN TOTAL'!P548</f>
        <v>0</v>
      </c>
      <c r="K533" t="str">
        <f>'RESUMEN TOTAL'!Q548</f>
        <v>APAGADO</v>
      </c>
      <c r="L533">
        <f>'RESUMEN TOTAL'!R548</f>
        <v>0</v>
      </c>
      <c r="M533" t="str">
        <f>'RESUMEN TOTAL'!S548</f>
        <v>APAGADO</v>
      </c>
      <c r="N533" t="str">
        <f>'RESUMEN TOTAL'!T548</f>
        <v>APAGADO</v>
      </c>
      <c r="O533" t="str">
        <f>'RESUMEN TOTAL'!U548</f>
        <v>APAGADO</v>
      </c>
      <c r="P533" t="str">
        <f>'RESUMEN TOTAL'!V548</f>
        <v>APAGADO</v>
      </c>
      <c r="Q533" t="str">
        <f>'RESUMEN TOTAL'!W548</f>
        <v>APAGADO</v>
      </c>
      <c r="R533" t="str">
        <f>'RESUMEN TOTAL'!X548</f>
        <v>APAGADO</v>
      </c>
      <c r="S533" t="str">
        <f>'RESUMEN TOTAL'!Y548</f>
        <v>APAGADO</v>
      </c>
      <c r="T533" t="str">
        <f>'RESUMEN TOTAL'!Z548</f>
        <v>APAGADO</v>
      </c>
      <c r="U533" t="str">
        <f>'RESUMEN TOTAL'!AA548</f>
        <v>APAGADO</v>
      </c>
      <c r="V533" t="str">
        <f>'RESUMEN TOTAL'!AB548</f>
        <v>APAGADO</v>
      </c>
      <c r="W533" t="str">
        <f>'RESUMEN TOTAL'!AC548</f>
        <v>APAGADO</v>
      </c>
      <c r="X533">
        <f>'RESUMEN TOTAL'!AD548</f>
        <v>0</v>
      </c>
      <c r="Y533" t="str">
        <f>'RESUMEN TOTAL'!AE548</f>
        <v>APAGADO</v>
      </c>
      <c r="Z533" t="str">
        <f>'RESUMEN TOTAL'!AF548</f>
        <v>APAGADO</v>
      </c>
      <c r="AA533" t="str">
        <f>'RESUMEN TOTAL'!AG548</f>
        <v>APAGADO</v>
      </c>
      <c r="AB533" t="str">
        <f>'RESUMEN TOTAL'!AH548</f>
        <v>APAGADO</v>
      </c>
      <c r="AC533" t="str">
        <f>'RESUMEN TOTAL'!AI548</f>
        <v>APAGADO</v>
      </c>
      <c r="AD533" t="str">
        <f>'RESUMEN TOTAL'!AJ548</f>
        <v>APAGADO</v>
      </c>
      <c r="AE533">
        <f>'RESUMEN TOTAL'!AK548</f>
        <v>0</v>
      </c>
      <c r="AF533">
        <f>'RESUMEN TOTAL'!AL548</f>
        <v>0</v>
      </c>
      <c r="AG533">
        <f>'RESUMEN TOTAL'!AM548</f>
        <v>0</v>
      </c>
      <c r="AH533">
        <f>'RESUMEN TOTAL'!AN548</f>
        <v>0</v>
      </c>
      <c r="AI533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>
        <f>'RESUMEN TOTAL'!L549</f>
        <v>0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>
        <f>'RESUMEN TOTAL'!P549</f>
        <v>0</v>
      </c>
      <c r="K534" t="str">
        <f>'RESUMEN TOTAL'!Q549</f>
        <v>APAGADO</v>
      </c>
      <c r="L534">
        <f>'RESUMEN TOTAL'!R549</f>
        <v>0</v>
      </c>
      <c r="M534" t="str">
        <f>'RESUMEN TOTAL'!S549</f>
        <v>APAGADO</v>
      </c>
      <c r="N534" t="str">
        <f>'RESUMEN TOTAL'!T549</f>
        <v>APAGADO</v>
      </c>
      <c r="O534" t="str">
        <f>'RESUMEN TOTAL'!U549</f>
        <v>APAGADO</v>
      </c>
      <c r="P534" t="str">
        <f>'RESUMEN TOTAL'!V549</f>
        <v>APAGADO</v>
      </c>
      <c r="Q534" t="str">
        <f>'RESUMEN TOTAL'!W549</f>
        <v>APAGADO</v>
      </c>
      <c r="R534" t="str">
        <f>'RESUMEN TOTAL'!X549</f>
        <v>APAGADO</v>
      </c>
      <c r="S534" t="str">
        <f>'RESUMEN TOTAL'!Y549</f>
        <v>APAGADO</v>
      </c>
      <c r="T534" t="str">
        <f>'RESUMEN TOTAL'!Z549</f>
        <v>APAGADO</v>
      </c>
      <c r="U534" t="str">
        <f>'RESUMEN TOTAL'!AA549</f>
        <v>APAGADO</v>
      </c>
      <c r="V534" t="str">
        <f>'RESUMEN TOTAL'!AB549</f>
        <v>APAGADO</v>
      </c>
      <c r="W534" t="str">
        <f>'RESUMEN TOTAL'!AC549</f>
        <v>APAGADO</v>
      </c>
      <c r="X534">
        <f>'RESUMEN TOTAL'!AD549</f>
        <v>0</v>
      </c>
      <c r="Y534" t="str">
        <f>'RESUMEN TOTAL'!AE549</f>
        <v>APAGADO</v>
      </c>
      <c r="Z534" t="str">
        <f>'RESUMEN TOTAL'!AF549</f>
        <v>APAGADO</v>
      </c>
      <c r="AA534" t="str">
        <f>'RESUMEN TOTAL'!AG549</f>
        <v>APAGADO</v>
      </c>
      <c r="AB534" t="str">
        <f>'RESUMEN TOTAL'!AH549</f>
        <v>APAGADO</v>
      </c>
      <c r="AC534" t="str">
        <f>'RESUMEN TOTAL'!AI549</f>
        <v>APAGADO</v>
      </c>
      <c r="AD534" t="str">
        <f>'RESUMEN TOTAL'!AJ549</f>
        <v>APAGADO</v>
      </c>
      <c r="AE534">
        <f>'RESUMEN TOTAL'!AK549</f>
        <v>0</v>
      </c>
      <c r="AF534">
        <f>'RESUMEN TOTAL'!AL549</f>
        <v>0</v>
      </c>
      <c r="AG534">
        <f>'RESUMEN TOTAL'!AM549</f>
        <v>0</v>
      </c>
      <c r="AH534">
        <f>'RESUMEN TOTAL'!AN549</f>
        <v>0</v>
      </c>
      <c r="AI534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>
        <f>'RESUMEN TOTAL'!L550</f>
        <v>0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>
        <f>'RESUMEN TOTAL'!P550</f>
        <v>0</v>
      </c>
      <c r="K535" t="str">
        <f>'RESUMEN TOTAL'!Q550</f>
        <v>APAGADO</v>
      </c>
      <c r="L535">
        <f>'RESUMEN TOTAL'!R550</f>
        <v>0</v>
      </c>
      <c r="M535" t="str">
        <f>'RESUMEN TOTAL'!S550</f>
        <v>APAGADO</v>
      </c>
      <c r="N535" t="str">
        <f>'RESUMEN TOTAL'!T550</f>
        <v>APAGADO</v>
      </c>
      <c r="O535" t="str">
        <f>'RESUMEN TOTAL'!U550</f>
        <v>APAGADO</v>
      </c>
      <c r="P535" t="str">
        <f>'RESUMEN TOTAL'!V550</f>
        <v>APAGADO</v>
      </c>
      <c r="Q535" t="str">
        <f>'RESUMEN TOTAL'!W550</f>
        <v>APAGADO</v>
      </c>
      <c r="R535" t="str">
        <f>'RESUMEN TOTAL'!X550</f>
        <v>APAGADO</v>
      </c>
      <c r="S535" t="str">
        <f>'RESUMEN TOTAL'!Y550</f>
        <v>APAGADO</v>
      </c>
      <c r="T535" t="str">
        <f>'RESUMEN TOTAL'!Z550</f>
        <v>APAGADO</v>
      </c>
      <c r="U535" t="str">
        <f>'RESUMEN TOTAL'!AA550</f>
        <v>APAGADO</v>
      </c>
      <c r="V535" t="str">
        <f>'RESUMEN TOTAL'!AB550</f>
        <v>APAGADO</v>
      </c>
      <c r="W535" t="str">
        <f>'RESUMEN TOTAL'!AC550</f>
        <v>APAGADO</v>
      </c>
      <c r="X535">
        <f>'RESUMEN TOTAL'!AD550</f>
        <v>0</v>
      </c>
      <c r="Y535" t="str">
        <f>'RESUMEN TOTAL'!AE550</f>
        <v>APAGADO</v>
      </c>
      <c r="Z535" t="str">
        <f>'RESUMEN TOTAL'!AF550</f>
        <v>APAGADO</v>
      </c>
      <c r="AA535" t="str">
        <f>'RESUMEN TOTAL'!AG550</f>
        <v>APAGADO</v>
      </c>
      <c r="AB535" t="str">
        <f>'RESUMEN TOTAL'!AH550</f>
        <v>APAGADO</v>
      </c>
      <c r="AC535" t="str">
        <f>'RESUMEN TOTAL'!AI550</f>
        <v>APAGADO</v>
      </c>
      <c r="AD535" t="str">
        <f>'RESUMEN TOTAL'!AJ550</f>
        <v>APAGADO</v>
      </c>
      <c r="AE535">
        <f>'RESUMEN TOTAL'!AK550</f>
        <v>0</v>
      </c>
      <c r="AF535">
        <f>'RESUMEN TOTAL'!AL550</f>
        <v>0</v>
      </c>
      <c r="AG535">
        <f>'RESUMEN TOTAL'!AM550</f>
        <v>0</v>
      </c>
      <c r="AH535">
        <f>'RESUMEN TOTAL'!AN550</f>
        <v>0</v>
      </c>
      <c r="AI535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>
        <f>'RESUMEN TOTAL'!L551</f>
        <v>0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>
        <f>'RESUMEN TOTAL'!P551</f>
        <v>0</v>
      </c>
      <c r="K536" t="str">
        <f>'RESUMEN TOTAL'!Q551</f>
        <v>APAGADO</v>
      </c>
      <c r="L536">
        <f>'RESUMEN TOTAL'!R551</f>
        <v>0</v>
      </c>
      <c r="M536" t="str">
        <f>'RESUMEN TOTAL'!S551</f>
        <v>APAGADO</v>
      </c>
      <c r="N536" t="str">
        <f>'RESUMEN TOTAL'!T551</f>
        <v>APAGADO</v>
      </c>
      <c r="O536" t="str">
        <f>'RESUMEN TOTAL'!U551</f>
        <v>APAGADO</v>
      </c>
      <c r="P536" t="str">
        <f>'RESUMEN TOTAL'!V551</f>
        <v>APAGADO</v>
      </c>
      <c r="Q536" t="str">
        <f>'RESUMEN TOTAL'!W551</f>
        <v>APAGADO</v>
      </c>
      <c r="R536" t="str">
        <f>'RESUMEN TOTAL'!X551</f>
        <v>APAGADO</v>
      </c>
      <c r="S536" t="str">
        <f>'RESUMEN TOTAL'!Y551</f>
        <v>APAGADO</v>
      </c>
      <c r="T536" t="str">
        <f>'RESUMEN TOTAL'!Z551</f>
        <v>APAGADO</v>
      </c>
      <c r="U536" t="str">
        <f>'RESUMEN TOTAL'!AA551</f>
        <v>APAGADO</v>
      </c>
      <c r="V536" t="str">
        <f>'RESUMEN TOTAL'!AB551</f>
        <v>APAGADO</v>
      </c>
      <c r="W536" t="str">
        <f>'RESUMEN TOTAL'!AC551</f>
        <v>APAGADO</v>
      </c>
      <c r="X536">
        <f>'RESUMEN TOTAL'!AD551</f>
        <v>0</v>
      </c>
      <c r="Y536" t="str">
        <f>'RESUMEN TOTAL'!AE551</f>
        <v>APAGADO</v>
      </c>
      <c r="Z536" t="str">
        <f>'RESUMEN TOTAL'!AF551</f>
        <v>APAGADO</v>
      </c>
      <c r="AA536" t="str">
        <f>'RESUMEN TOTAL'!AG551</f>
        <v>APAGADO</v>
      </c>
      <c r="AB536" t="str">
        <f>'RESUMEN TOTAL'!AH551</f>
        <v>APAGADO</v>
      </c>
      <c r="AC536" t="str">
        <f>'RESUMEN TOTAL'!AI551</f>
        <v>APAGADO</v>
      </c>
      <c r="AD536" t="str">
        <f>'RESUMEN TOTAL'!AJ551</f>
        <v>APAGADO</v>
      </c>
      <c r="AE536">
        <f>'RESUMEN TOTAL'!AK551</f>
        <v>0</v>
      </c>
      <c r="AF536">
        <f>'RESUMEN TOTAL'!AL551</f>
        <v>0</v>
      </c>
      <c r="AG536">
        <f>'RESUMEN TOTAL'!AM551</f>
        <v>0</v>
      </c>
      <c r="AH536">
        <f>'RESUMEN TOTAL'!AN551</f>
        <v>0</v>
      </c>
      <c r="AI53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>
        <f>'RESUMEN TOTAL'!L552</f>
        <v>0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>
        <f>'RESUMEN TOTAL'!P552</f>
        <v>0</v>
      </c>
      <c r="K537" t="str">
        <f>'RESUMEN TOTAL'!Q552</f>
        <v>APAGADO</v>
      </c>
      <c r="L537">
        <f>'RESUMEN TOTAL'!R552</f>
        <v>0</v>
      </c>
      <c r="M537" t="str">
        <f>'RESUMEN TOTAL'!S552</f>
        <v>APAGADO</v>
      </c>
      <c r="N537" t="str">
        <f>'RESUMEN TOTAL'!T552</f>
        <v>APAGADO</v>
      </c>
      <c r="O537" t="str">
        <f>'RESUMEN TOTAL'!U552</f>
        <v>APAGADO</v>
      </c>
      <c r="P537" t="str">
        <f>'RESUMEN TOTAL'!V552</f>
        <v>APAGADO</v>
      </c>
      <c r="Q537" t="str">
        <f>'RESUMEN TOTAL'!W552</f>
        <v>APAGADO</v>
      </c>
      <c r="R537" t="str">
        <f>'RESUMEN TOTAL'!X552</f>
        <v>APAGADO</v>
      </c>
      <c r="S537" t="str">
        <f>'RESUMEN TOTAL'!Y552</f>
        <v>APAGADO</v>
      </c>
      <c r="T537" t="str">
        <f>'RESUMEN TOTAL'!Z552</f>
        <v>APAGADO</v>
      </c>
      <c r="U537" t="str">
        <f>'RESUMEN TOTAL'!AA552</f>
        <v>APAGADO</v>
      </c>
      <c r="V537" t="str">
        <f>'RESUMEN TOTAL'!AB552</f>
        <v>APAGADO</v>
      </c>
      <c r="W537" t="str">
        <f>'RESUMEN TOTAL'!AC552</f>
        <v>APAGADO</v>
      </c>
      <c r="X537">
        <f>'RESUMEN TOTAL'!AD552</f>
        <v>0</v>
      </c>
      <c r="Y537" t="str">
        <f>'RESUMEN TOTAL'!AE552</f>
        <v>APAGADO</v>
      </c>
      <c r="Z537" t="str">
        <f>'RESUMEN TOTAL'!AF552</f>
        <v>APAGADO</v>
      </c>
      <c r="AA537" t="str">
        <f>'RESUMEN TOTAL'!AG552</f>
        <v>APAGADO</v>
      </c>
      <c r="AB537" t="str">
        <f>'RESUMEN TOTAL'!AH552</f>
        <v>APAGADO</v>
      </c>
      <c r="AC537" t="str">
        <f>'RESUMEN TOTAL'!AI552</f>
        <v>APAGADO</v>
      </c>
      <c r="AD537" t="str">
        <f>'RESUMEN TOTAL'!AJ552</f>
        <v>APAGADO</v>
      </c>
      <c r="AE537">
        <f>'RESUMEN TOTAL'!AK552</f>
        <v>0</v>
      </c>
      <c r="AF537">
        <f>'RESUMEN TOTAL'!AL552</f>
        <v>0</v>
      </c>
      <c r="AG537">
        <f>'RESUMEN TOTAL'!AM552</f>
        <v>0</v>
      </c>
      <c r="AH537">
        <f>'RESUMEN TOTAL'!AN552</f>
        <v>0</v>
      </c>
      <c r="AI537">
        <f>'RESUMEN TOTAL'!AO552</f>
        <v>0</v>
      </c>
    </row>
    <row r="538" spans="1:35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>
        <f>'RESUMEN TOTAL'!L553</f>
        <v>0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>
        <f>'RESUMEN TOTAL'!P553</f>
        <v>0</v>
      </c>
      <c r="K538" t="str">
        <f>'RESUMEN TOTAL'!Q553</f>
        <v>APAGADO</v>
      </c>
      <c r="L538">
        <f>'RESUMEN TOTAL'!R553</f>
        <v>0</v>
      </c>
      <c r="M538" t="str">
        <f>'RESUMEN TOTAL'!S553</f>
        <v>APAGADO</v>
      </c>
      <c r="N538" t="str">
        <f>'RESUMEN TOTAL'!T553</f>
        <v>APAGADO</v>
      </c>
      <c r="O538" t="str">
        <f>'RESUMEN TOTAL'!U553</f>
        <v>APAGADO</v>
      </c>
      <c r="P538" t="str">
        <f>'RESUMEN TOTAL'!V553</f>
        <v>APAGADO</v>
      </c>
      <c r="Q538" t="str">
        <f>'RESUMEN TOTAL'!W553</f>
        <v>APAGADO</v>
      </c>
      <c r="R538" t="str">
        <f>'RESUMEN TOTAL'!X553</f>
        <v>APAGADO</v>
      </c>
      <c r="S538" t="str">
        <f>'RESUMEN TOTAL'!Y553</f>
        <v>APAGADO</v>
      </c>
      <c r="T538" t="str">
        <f>'RESUMEN TOTAL'!Z553</f>
        <v>APAGADO</v>
      </c>
      <c r="U538" t="str">
        <f>'RESUMEN TOTAL'!AA553</f>
        <v>APAGADO</v>
      </c>
      <c r="V538" t="str">
        <f>'RESUMEN TOTAL'!AB553</f>
        <v>APAGADO</v>
      </c>
      <c r="W538" t="str">
        <f>'RESUMEN TOTAL'!AC553</f>
        <v>APAGADO</v>
      </c>
      <c r="X538">
        <f>'RESUMEN TOTAL'!AD553</f>
        <v>0</v>
      </c>
      <c r="Y538" t="str">
        <f>'RESUMEN TOTAL'!AE553</f>
        <v>APAGADO</v>
      </c>
      <c r="Z538" t="str">
        <f>'RESUMEN TOTAL'!AF553</f>
        <v>APAGADO</v>
      </c>
      <c r="AA538" t="str">
        <f>'RESUMEN TOTAL'!AG553</f>
        <v>APAGADO</v>
      </c>
      <c r="AB538" t="str">
        <f>'RESUMEN TOTAL'!AH553</f>
        <v>APAGADO</v>
      </c>
      <c r="AC538" t="str">
        <f>'RESUMEN TOTAL'!AI553</f>
        <v>APAGADO</v>
      </c>
      <c r="AD538" t="str">
        <f>'RESUMEN TOTAL'!AJ553</f>
        <v>APAGADO</v>
      </c>
      <c r="AE538">
        <f>'RESUMEN TOTAL'!AK553</f>
        <v>0</v>
      </c>
      <c r="AF538">
        <f>'RESUMEN TOTAL'!AL553</f>
        <v>0</v>
      </c>
      <c r="AG538">
        <f>'RESUMEN TOTAL'!AM553</f>
        <v>0</v>
      </c>
      <c r="AH538">
        <f>'RESUMEN TOTAL'!AN553</f>
        <v>0</v>
      </c>
      <c r="AI538">
        <f>'RESUMEN TOTAL'!AO553</f>
        <v>0</v>
      </c>
    </row>
    <row r="539" spans="1:35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>
        <f>'RESUMEN TOTAL'!L554</f>
        <v>0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>
        <f>'RESUMEN TOTAL'!P554</f>
        <v>0</v>
      </c>
      <c r="K539" t="str">
        <f>'RESUMEN TOTAL'!Q554</f>
        <v>APAGADO</v>
      </c>
      <c r="L539">
        <f>'RESUMEN TOTAL'!R554</f>
        <v>0</v>
      </c>
      <c r="M539" t="str">
        <f>'RESUMEN TOTAL'!S554</f>
        <v>APAGADO</v>
      </c>
      <c r="N539" t="str">
        <f>'RESUMEN TOTAL'!T554</f>
        <v>APAGADO</v>
      </c>
      <c r="O539" t="str">
        <f>'RESUMEN TOTAL'!U554</f>
        <v>APAGADO</v>
      </c>
      <c r="P539" t="str">
        <f>'RESUMEN TOTAL'!V554</f>
        <v>APAGADO</v>
      </c>
      <c r="Q539" t="str">
        <f>'RESUMEN TOTAL'!W554</f>
        <v>APAGADO</v>
      </c>
      <c r="R539" t="str">
        <f>'RESUMEN TOTAL'!X554</f>
        <v>APAGADO</v>
      </c>
      <c r="S539" t="str">
        <f>'RESUMEN TOTAL'!Y554</f>
        <v>APAGADO</v>
      </c>
      <c r="T539" t="str">
        <f>'RESUMEN TOTAL'!Z554</f>
        <v>APAGADO</v>
      </c>
      <c r="U539" t="str">
        <f>'RESUMEN TOTAL'!AA554</f>
        <v>APAGADO</v>
      </c>
      <c r="V539" t="str">
        <f>'RESUMEN TOTAL'!AB554</f>
        <v>APAGADO</v>
      </c>
      <c r="W539" t="str">
        <f>'RESUMEN TOTAL'!AC554</f>
        <v>APAGADO</v>
      </c>
      <c r="X539">
        <f>'RESUMEN TOTAL'!AD554</f>
        <v>0</v>
      </c>
      <c r="Y539" t="str">
        <f>'RESUMEN TOTAL'!AE554</f>
        <v>APAGADO</v>
      </c>
      <c r="Z539" t="str">
        <f>'RESUMEN TOTAL'!AF554</f>
        <v>APAGADO</v>
      </c>
      <c r="AA539" t="str">
        <f>'RESUMEN TOTAL'!AG554</f>
        <v>APAGADO</v>
      </c>
      <c r="AB539" t="str">
        <f>'RESUMEN TOTAL'!AH554</f>
        <v>APAGADO</v>
      </c>
      <c r="AC539" t="str">
        <f>'RESUMEN TOTAL'!AI554</f>
        <v>APAGADO</v>
      </c>
      <c r="AD539" t="str">
        <f>'RESUMEN TOTAL'!AJ554</f>
        <v>APAGADO</v>
      </c>
      <c r="AE539">
        <f>'RESUMEN TOTAL'!AK554</f>
        <v>0</v>
      </c>
      <c r="AF539">
        <f>'RESUMEN TOTAL'!AL554</f>
        <v>0</v>
      </c>
      <c r="AG539">
        <f>'RESUMEN TOTAL'!AM554</f>
        <v>0</v>
      </c>
      <c r="AH539">
        <f>'RESUMEN TOTAL'!AN554</f>
        <v>0</v>
      </c>
      <c r="AI539">
        <f>'RESUMEN TOTAL'!AO554</f>
        <v>0</v>
      </c>
    </row>
    <row r="540" spans="1:35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  <c r="AH540">
        <f>'RESUMEN TOTAL'!AN555</f>
        <v>0</v>
      </c>
      <c r="AI540">
        <f>'RESUMEN TOTAL'!AO555</f>
        <v>0</v>
      </c>
    </row>
    <row r="541" spans="1:35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  <c r="AH541">
        <f>'RESUMEN TOTAL'!AN556</f>
        <v>0</v>
      </c>
      <c r="AI541">
        <f>'RESUMEN TOTAL'!AO556</f>
        <v>0</v>
      </c>
    </row>
    <row r="542" spans="1:35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  <c r="AH542">
        <f>'RESUMEN TOTAL'!AN557</f>
        <v>0</v>
      </c>
      <c r="AI542">
        <f>'RESUMEN TOTAL'!AO557</f>
        <v>0</v>
      </c>
    </row>
    <row r="543" spans="1:35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  <c r="AH543">
        <f>'RESUMEN TOTAL'!AN558</f>
        <v>0</v>
      </c>
      <c r="AI543">
        <f>'RESUMEN TOTAL'!AO558</f>
        <v>0</v>
      </c>
    </row>
    <row r="544" spans="1:35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  <c r="AH544">
        <f>'RESUMEN TOTAL'!AN559</f>
        <v>0</v>
      </c>
      <c r="AI544">
        <f>'RESUMEN TOTAL'!AO559</f>
        <v>0</v>
      </c>
    </row>
    <row r="545" spans="1:35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  <c r="AH545">
        <f>'RESUMEN TOTAL'!AN560</f>
        <v>0</v>
      </c>
      <c r="AI545">
        <f>'RESUMEN TOTAL'!AO560</f>
        <v>0</v>
      </c>
    </row>
    <row r="546" spans="1:35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  <c r="AH546">
        <f>'RESUMEN TOTAL'!AN561</f>
        <v>0</v>
      </c>
      <c r="AI546">
        <f>'RESUMEN TOTAL'!AO561</f>
        <v>0</v>
      </c>
    </row>
    <row r="547" spans="1:35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  <c r="AH547">
        <f>'RESUMEN TOTAL'!AN562</f>
        <v>0</v>
      </c>
      <c r="AI547">
        <f>'RESUMEN TOTAL'!AO562</f>
        <v>0</v>
      </c>
    </row>
    <row r="548" spans="1:35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  <c r="AH548">
        <f>'RESUMEN TOTAL'!AN563</f>
        <v>0</v>
      </c>
      <c r="AI548">
        <f>'RESUMEN TOTAL'!AO563</f>
        <v>0</v>
      </c>
    </row>
    <row r="549" spans="1:35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  <c r="AH549">
        <f>'RESUMEN TOTAL'!AN564</f>
        <v>0</v>
      </c>
      <c r="AI549">
        <f>'RESUMEN TOTAL'!AO564</f>
        <v>0</v>
      </c>
    </row>
    <row r="550" spans="1:35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  <c r="AH550">
        <f>'RESUMEN TOTAL'!AN565</f>
        <v>0</v>
      </c>
      <c r="AI550">
        <f>'RESUMEN TOTAL'!AO565</f>
        <v>0</v>
      </c>
    </row>
    <row r="551" spans="1:35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  <c r="AH551">
        <f>'RESUMEN TOTAL'!AN566</f>
        <v>0</v>
      </c>
      <c r="AI551">
        <f>'RESUMEN TOTAL'!AO566</f>
        <v>0</v>
      </c>
    </row>
    <row r="552" spans="1:35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  <c r="AH552">
        <f>'RESUMEN TOTAL'!AN567</f>
        <v>0</v>
      </c>
      <c r="AI552">
        <f>'RESUMEN TOTAL'!AO567</f>
        <v>0</v>
      </c>
    </row>
    <row r="553" spans="1:35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  <c r="AH553">
        <f>'RESUMEN TOTAL'!AN568</f>
        <v>0</v>
      </c>
      <c r="AI553">
        <f>'RESUMEN TOTAL'!AO568</f>
        <v>0</v>
      </c>
    </row>
    <row r="554" spans="1:35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  <c r="AH554">
        <f>'RESUMEN TOTAL'!AN569</f>
        <v>0</v>
      </c>
      <c r="AI554">
        <f>'RESUMEN TOTAL'!AO569</f>
        <v>0</v>
      </c>
    </row>
    <row r="555" spans="1:35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  <c r="AH555">
        <f>'RESUMEN TOTAL'!AN570</f>
        <v>0</v>
      </c>
      <c r="AI555">
        <f>'RESUMEN TOTAL'!AO570</f>
        <v>0</v>
      </c>
    </row>
    <row r="556" spans="1:35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  <c r="AH556">
        <f>'RESUMEN TOTAL'!AN571</f>
        <v>0</v>
      </c>
      <c r="AI556">
        <f>'RESUMEN TOTAL'!AO571</f>
        <v>0</v>
      </c>
    </row>
    <row r="557" spans="1:35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  <c r="AH557">
        <f>'RESUMEN TOTAL'!AN572</f>
        <v>0</v>
      </c>
      <c r="AI557">
        <f>'RESUMEN TOTAL'!AO572</f>
        <v>0</v>
      </c>
    </row>
    <row r="558" spans="1:35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  <c r="AH558">
        <f>'RESUMEN TOTAL'!AN573</f>
        <v>0</v>
      </c>
      <c r="AI558">
        <f>'RESUMEN TOTAL'!AO573</f>
        <v>0</v>
      </c>
    </row>
    <row r="559" spans="1:35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  <c r="AH559">
        <f>'RESUMEN TOTAL'!AN574</f>
        <v>0</v>
      </c>
      <c r="AI559">
        <f>'RESUMEN TOTAL'!AO574</f>
        <v>0</v>
      </c>
    </row>
    <row r="560" spans="1:35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  <c r="AH560">
        <f>'RESUMEN TOTAL'!AN575</f>
        <v>0</v>
      </c>
      <c r="AI560">
        <f>'RESUMEN TOTAL'!AO575</f>
        <v>0</v>
      </c>
    </row>
    <row r="561" spans="1:35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  <c r="AH561">
        <f>'RESUMEN TOTAL'!AN576</f>
        <v>0</v>
      </c>
      <c r="AI561">
        <f>'RESUMEN TOTAL'!AO576</f>
        <v>0</v>
      </c>
    </row>
    <row r="562" spans="1:35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  <c r="AH562">
        <f>'RESUMEN TOTAL'!AN577</f>
        <v>0</v>
      </c>
      <c r="AI562">
        <f>'RESUMEN TOTAL'!AO577</f>
        <v>0</v>
      </c>
    </row>
    <row r="563" spans="1:35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  <c r="AH563">
        <f>'RESUMEN TOTAL'!AN578</f>
        <v>0</v>
      </c>
      <c r="AI563">
        <f>'RESUMEN TOTAL'!AO578</f>
        <v>0</v>
      </c>
    </row>
    <row r="564" spans="1:35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  <c r="AH564">
        <f>'RESUMEN TOTAL'!AN579</f>
        <v>0</v>
      </c>
      <c r="AI564">
        <f>'RESUMEN TOTAL'!AO579</f>
        <v>0</v>
      </c>
    </row>
    <row r="565" spans="1:35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  <c r="AH565">
        <f>'RESUMEN TOTAL'!AN580</f>
        <v>0</v>
      </c>
      <c r="AI565">
        <f>'RESUMEN TOTAL'!AO580</f>
        <v>0</v>
      </c>
    </row>
    <row r="566" spans="1:35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  <c r="AH566">
        <f>'RESUMEN TOTAL'!AN581</f>
        <v>0</v>
      </c>
      <c r="AI566">
        <f>'RESUMEN TOTAL'!AO581</f>
        <v>0</v>
      </c>
    </row>
    <row r="567" spans="1:35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  <c r="AH567">
        <f>'RESUMEN TOTAL'!AN582</f>
        <v>0</v>
      </c>
      <c r="AI567">
        <f>'RESUMEN TOTAL'!AO582</f>
        <v>0</v>
      </c>
    </row>
    <row r="568" spans="1:35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  <c r="AH568">
        <f>'RESUMEN TOTAL'!AN583</f>
        <v>0</v>
      </c>
      <c r="AI568">
        <f>'RESUMEN TOTAL'!AO583</f>
        <v>0</v>
      </c>
    </row>
    <row r="569" spans="1:35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  <c r="AH569">
        <f>'RESUMEN TOTAL'!AN584</f>
        <v>0</v>
      </c>
      <c r="AI569">
        <f>'RESUMEN TOTAL'!AO584</f>
        <v>0</v>
      </c>
    </row>
    <row r="570" spans="1:35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  <c r="AH570">
        <f>'RESUMEN TOTAL'!AN585</f>
        <v>0</v>
      </c>
      <c r="AI570">
        <f>'RESUMEN TOTAL'!AO585</f>
        <v>0</v>
      </c>
    </row>
    <row r="571" spans="1:35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  <c r="AH571">
        <f>'RESUMEN TOTAL'!AN586</f>
        <v>0</v>
      </c>
      <c r="AI571">
        <f>'RESUMEN TOTAL'!AO586</f>
        <v>0</v>
      </c>
    </row>
    <row r="572" spans="1:35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  <c r="AH572">
        <f>'RESUMEN TOTAL'!AN587</f>
        <v>0</v>
      </c>
      <c r="AI572">
        <f>'RESUMEN TOTAL'!AO587</f>
        <v>0</v>
      </c>
    </row>
    <row r="573" spans="1:35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  <c r="AH573">
        <f>'RESUMEN TOTAL'!AN588</f>
        <v>0</v>
      </c>
      <c r="AI573">
        <f>'RESUMEN TOTAL'!AO588</f>
        <v>0</v>
      </c>
    </row>
    <row r="574" spans="1:35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  <c r="AH574">
        <f>'RESUMEN TOTAL'!AN589</f>
        <v>0</v>
      </c>
      <c r="AI574">
        <f>'RESUMEN TOTAL'!AO589</f>
        <v>0</v>
      </c>
    </row>
    <row r="575" spans="1:35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  <c r="AH575">
        <f>'RESUMEN TOTAL'!AN590</f>
        <v>0</v>
      </c>
      <c r="AI575">
        <f>'RESUMEN TOTAL'!AO590</f>
        <v>0</v>
      </c>
    </row>
    <row r="576" spans="1:35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  <c r="AH576">
        <f>'RESUMEN TOTAL'!AN591</f>
        <v>0</v>
      </c>
      <c r="AI576">
        <f>'RESUMEN TOTAL'!AO591</f>
        <v>0</v>
      </c>
    </row>
    <row r="577" spans="1:35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  <c r="AH577">
        <f>'RESUMEN TOTAL'!AN592</f>
        <v>0</v>
      </c>
      <c r="AI577">
        <f>'RESUMEN TOTAL'!AO592</f>
        <v>0</v>
      </c>
    </row>
    <row r="578" spans="1:35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  <c r="AH578">
        <f>'RESUMEN TOTAL'!AN593</f>
        <v>0</v>
      </c>
      <c r="AI578">
        <f>'RESUMEN TOTAL'!AO593</f>
        <v>0</v>
      </c>
    </row>
    <row r="579" spans="1:35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  <c r="AH579">
        <f>'RESUMEN TOTAL'!AN594</f>
        <v>0</v>
      </c>
      <c r="AI579">
        <f>'RESUMEN TOTAL'!AO594</f>
        <v>0</v>
      </c>
    </row>
    <row r="580" spans="1:35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  <c r="AH580">
        <f>'RESUMEN TOTAL'!AN595</f>
        <v>0</v>
      </c>
      <c r="AI580">
        <f>'RESUMEN TOTAL'!AO595</f>
        <v>0</v>
      </c>
    </row>
    <row r="581" spans="1:35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  <c r="AH581">
        <f>'RESUMEN TOTAL'!AN596</f>
        <v>0</v>
      </c>
      <c r="AI581">
        <f>'RESUMEN TOTAL'!AO596</f>
        <v>0</v>
      </c>
    </row>
    <row r="582" spans="1:35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  <c r="AH582">
        <f>'RESUMEN TOTAL'!AN597</f>
        <v>0</v>
      </c>
      <c r="AI582">
        <f>'RESUMEN TOTAL'!AO597</f>
        <v>0</v>
      </c>
    </row>
    <row r="583" spans="1:35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  <c r="AH583">
        <f>'RESUMEN TOTAL'!AN598</f>
        <v>0</v>
      </c>
      <c r="AI583">
        <f>'RESUMEN TOTAL'!AO598</f>
        <v>0</v>
      </c>
    </row>
    <row r="584" spans="1:35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  <c r="AH584">
        <f>'RESUMEN TOTAL'!AN599</f>
        <v>0</v>
      </c>
      <c r="AI584">
        <f>'RESUMEN TOTAL'!AO599</f>
        <v>0</v>
      </c>
    </row>
    <row r="585" spans="1:35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  <c r="AH585">
        <f>'RESUMEN TOTAL'!AN600</f>
        <v>0</v>
      </c>
      <c r="AI585">
        <f>'RESUMEN TOTAL'!AO600</f>
        <v>0</v>
      </c>
    </row>
    <row r="586" spans="1:35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  <c r="AH586">
        <f>'RESUMEN TOTAL'!AN601</f>
        <v>0</v>
      </c>
      <c r="AI586">
        <f>'RESUMEN TOTAL'!AO601</f>
        <v>0</v>
      </c>
    </row>
    <row r="587" spans="1:35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  <c r="AH587">
        <f>'RESUMEN TOTAL'!AN602</f>
        <v>0</v>
      </c>
      <c r="AI587">
        <f>'RESUMEN TOTAL'!AO602</f>
        <v>0</v>
      </c>
    </row>
    <row r="588" spans="1:35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  <c r="AH588">
        <f>'RESUMEN TOTAL'!AN603</f>
        <v>0</v>
      </c>
      <c r="AI588">
        <f>'RESUMEN TOTAL'!AO603</f>
        <v>0</v>
      </c>
    </row>
    <row r="589" spans="1:35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  <c r="AH589">
        <f>'RESUMEN TOTAL'!AN604</f>
        <v>0</v>
      </c>
      <c r="AI589">
        <f>'RESUMEN TOTAL'!AO604</f>
        <v>0</v>
      </c>
    </row>
    <row r="590" spans="1:35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  <c r="AH590">
        <f>'RESUMEN TOTAL'!AN605</f>
        <v>0</v>
      </c>
      <c r="AI590">
        <f>'RESUMEN TOTAL'!AO605</f>
        <v>0</v>
      </c>
    </row>
    <row r="591" spans="1:35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  <c r="AH591">
        <f>'RESUMEN TOTAL'!AN606</f>
        <v>0</v>
      </c>
      <c r="AI591">
        <f>'RESUMEN TOTAL'!AO606</f>
        <v>0</v>
      </c>
    </row>
    <row r="592" spans="1:35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  <c r="AH592">
        <f>'RESUMEN TOTAL'!AN607</f>
        <v>0</v>
      </c>
      <c r="AI592">
        <f>'RESUMEN TOTAL'!AO607</f>
        <v>0</v>
      </c>
    </row>
    <row r="593" spans="1:35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  <c r="AH593">
        <f>'RESUMEN TOTAL'!AN608</f>
        <v>0</v>
      </c>
      <c r="AI593">
        <f>'RESUMEN TOTAL'!AO608</f>
        <v>0</v>
      </c>
    </row>
    <row r="594" spans="1:35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  <c r="AH594">
        <f>'RESUMEN TOTAL'!AN609</f>
        <v>0</v>
      </c>
      <c r="AI594">
        <f>'RESUMEN TOTAL'!AO609</f>
        <v>0</v>
      </c>
    </row>
    <row r="595" spans="1:35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  <c r="AH595">
        <f>'RESUMEN TOTAL'!AN610</f>
        <v>0</v>
      </c>
      <c r="AI595">
        <f>'RESUMEN TOTAL'!AO610</f>
        <v>0</v>
      </c>
    </row>
    <row r="596" spans="1:35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  <c r="AH596">
        <f>'RESUMEN TOTAL'!AN611</f>
        <v>0</v>
      </c>
      <c r="AI596">
        <f>'RESUMEN TOTAL'!AO611</f>
        <v>0</v>
      </c>
    </row>
    <row r="597" spans="1:35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  <c r="AH597">
        <f>'RESUMEN TOTAL'!AN612</f>
        <v>0</v>
      </c>
      <c r="AI597">
        <f>'RESUMEN TOTAL'!AO612</f>
        <v>0</v>
      </c>
    </row>
    <row r="598" spans="1:35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  <c r="AH598">
        <f>'RESUMEN TOTAL'!AN613</f>
        <v>0</v>
      </c>
      <c r="AI598">
        <f>'RESUMEN TOTAL'!AO613</f>
        <v>0</v>
      </c>
    </row>
    <row r="599" spans="1:35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  <c r="AH599">
        <f>'RESUMEN TOTAL'!AN614</f>
        <v>0</v>
      </c>
      <c r="AI599">
        <f>'RESUMEN TOTAL'!AO614</f>
        <v>0</v>
      </c>
    </row>
    <row r="600" spans="1:35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  <c r="AH600">
        <f>'RESUMEN TOTAL'!AN615</f>
        <v>0</v>
      </c>
      <c r="AI600">
        <f>'RESUMEN TOTAL'!AO615</f>
        <v>0</v>
      </c>
    </row>
    <row r="601" spans="1:35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  <c r="AH601">
        <f>'RESUMEN TOTAL'!AN616</f>
        <v>0</v>
      </c>
      <c r="AI601">
        <f>'RESUMEN TOTAL'!AO616</f>
        <v>0</v>
      </c>
    </row>
    <row r="602" spans="1:35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  <c r="AH602">
        <f>'RESUMEN TOTAL'!AN617</f>
        <v>0</v>
      </c>
      <c r="AI602">
        <f>'RESUMEN TOTAL'!AO617</f>
        <v>0</v>
      </c>
    </row>
    <row r="603" spans="1:35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  <c r="AH603">
        <f>'RESUMEN TOTAL'!AN618</f>
        <v>0</v>
      </c>
      <c r="AI603">
        <f>'RESUMEN TOTAL'!AO618</f>
        <v>0</v>
      </c>
    </row>
    <row r="604" spans="1:35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  <c r="AH604">
        <f>'RESUMEN TOTAL'!AN619</f>
        <v>0</v>
      </c>
      <c r="AI604">
        <f>'RESUMEN TOTAL'!AO619</f>
        <v>0</v>
      </c>
    </row>
    <row r="605" spans="1:35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  <c r="AH605">
        <f>'RESUMEN TOTAL'!AN620</f>
        <v>0</v>
      </c>
      <c r="AI605">
        <f>'RESUMEN TOTAL'!AO620</f>
        <v>0</v>
      </c>
    </row>
    <row r="606" spans="1:35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  <c r="AH606">
        <f>'RESUMEN TOTAL'!AN621</f>
        <v>0</v>
      </c>
      <c r="AI606">
        <f>'RESUMEN TOTAL'!AO621</f>
        <v>0</v>
      </c>
    </row>
    <row r="607" spans="1:35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  <c r="AH607">
        <f>'RESUMEN TOTAL'!AN622</f>
        <v>0</v>
      </c>
      <c r="AI607">
        <f>'RESUMEN TOTAL'!AO622</f>
        <v>0</v>
      </c>
    </row>
    <row r="608" spans="1:35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  <c r="AH608">
        <f>'RESUMEN TOTAL'!AN623</f>
        <v>0</v>
      </c>
      <c r="AI608">
        <f>'RESUMEN TOTAL'!AO623</f>
        <v>0</v>
      </c>
    </row>
    <row r="609" spans="1:35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  <c r="AH609">
        <f>'RESUMEN TOTAL'!AN624</f>
        <v>0</v>
      </c>
      <c r="AI609">
        <f>'RESUMEN TOTAL'!AO624</f>
        <v>0</v>
      </c>
    </row>
    <row r="610" spans="1:35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  <c r="AH610">
        <f>'RESUMEN TOTAL'!AN625</f>
        <v>0</v>
      </c>
      <c r="AI610">
        <f>'RESUMEN TOTAL'!AO625</f>
        <v>0</v>
      </c>
    </row>
    <row r="611" spans="1:35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  <c r="AH611">
        <f>'RESUMEN TOTAL'!AN626</f>
        <v>0</v>
      </c>
      <c r="AI611">
        <f>'RESUMEN TOTAL'!AO626</f>
        <v>0</v>
      </c>
    </row>
    <row r="612" spans="1:35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  <c r="AH612">
        <f>'RESUMEN TOTAL'!AN627</f>
        <v>0</v>
      </c>
      <c r="AI612">
        <f>'RESUMEN TOTAL'!AO627</f>
        <v>0</v>
      </c>
    </row>
    <row r="613" spans="1:35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  <c r="AH613">
        <f>'RESUMEN TOTAL'!AN628</f>
        <v>0</v>
      </c>
      <c r="AI613">
        <f>'RESUMEN TOTAL'!AO628</f>
        <v>0</v>
      </c>
    </row>
    <row r="614" spans="1:35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  <c r="AH614">
        <f>'RESUMEN TOTAL'!AN629</f>
        <v>0</v>
      </c>
      <c r="AI614">
        <f>'RESUMEN TOTAL'!AO629</f>
        <v>0</v>
      </c>
    </row>
    <row r="615" spans="1:35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  <c r="AH615">
        <f>'RESUMEN TOTAL'!AN630</f>
        <v>0</v>
      </c>
      <c r="AI615">
        <f>'RESUMEN TOTAL'!AO630</f>
        <v>0</v>
      </c>
    </row>
    <row r="616" spans="1:35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  <c r="AH616">
        <f>'RESUMEN TOTAL'!AN631</f>
        <v>0</v>
      </c>
      <c r="AI616">
        <f>'RESUMEN TOTAL'!AO631</f>
        <v>0</v>
      </c>
    </row>
    <row r="617" spans="1:35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  <c r="AH617">
        <f>'RESUMEN TOTAL'!AN632</f>
        <v>0</v>
      </c>
      <c r="AI617">
        <f>'RESUMEN TOTAL'!AO632</f>
        <v>0</v>
      </c>
    </row>
    <row r="618" spans="1:35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  <c r="AH618">
        <f>'RESUMEN TOTAL'!AN633</f>
        <v>0</v>
      </c>
      <c r="AI618">
        <f>'RESUMEN TOTAL'!AO633</f>
        <v>0</v>
      </c>
    </row>
    <row r="619" spans="1:35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  <c r="AH619">
        <f>'RESUMEN TOTAL'!AN634</f>
        <v>0</v>
      </c>
      <c r="AI619">
        <f>'RESUMEN TOTAL'!AO634</f>
        <v>0</v>
      </c>
    </row>
    <row r="620" spans="1:35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  <c r="AH620">
        <f>'RESUMEN TOTAL'!AN635</f>
        <v>0</v>
      </c>
      <c r="AI620">
        <f>'RESUMEN TOTAL'!AO635</f>
        <v>0</v>
      </c>
    </row>
    <row r="621" spans="1:35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  <c r="AH621">
        <f>'RESUMEN TOTAL'!AN636</f>
        <v>0</v>
      </c>
      <c r="AI621">
        <f>'RESUMEN TOTAL'!AO636</f>
        <v>0</v>
      </c>
    </row>
    <row r="622" spans="1:35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  <c r="AH622">
        <f>'RESUMEN TOTAL'!AN637</f>
        <v>0</v>
      </c>
      <c r="AI622">
        <f>'RESUMEN TOTAL'!AO637</f>
        <v>0</v>
      </c>
    </row>
    <row r="623" spans="1:35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  <c r="AH623">
        <f>'RESUMEN TOTAL'!AN638</f>
        <v>0</v>
      </c>
      <c r="AI623">
        <f>'RESUMEN TOTAL'!AO638</f>
        <v>0</v>
      </c>
    </row>
    <row r="624" spans="1:35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  <c r="AH624">
        <f>'RESUMEN TOTAL'!AN639</f>
        <v>0</v>
      </c>
      <c r="AI624">
        <f>'RESUMEN TOTAL'!AO639</f>
        <v>0</v>
      </c>
    </row>
    <row r="625" spans="1:35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  <c r="AH625">
        <f>'RESUMEN TOTAL'!AN640</f>
        <v>0</v>
      </c>
      <c r="AI625">
        <f>'RESUMEN TOTAL'!AO640</f>
        <v>0</v>
      </c>
    </row>
    <row r="626" spans="1:35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  <c r="AH626">
        <f>'RESUMEN TOTAL'!AN641</f>
        <v>0</v>
      </c>
      <c r="AI626">
        <f>'RESUMEN TOTAL'!AO641</f>
        <v>0</v>
      </c>
    </row>
    <row r="627" spans="1:35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  <c r="AH627">
        <f>'RESUMEN TOTAL'!AN642</f>
        <v>0</v>
      </c>
      <c r="AI627">
        <f>'RESUMEN TOTAL'!AO642</f>
        <v>0</v>
      </c>
    </row>
    <row r="628" spans="1:35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  <c r="AH628">
        <f>'RESUMEN TOTAL'!AN643</f>
        <v>0</v>
      </c>
      <c r="AI628">
        <f>'RESUMEN TOTAL'!AO643</f>
        <v>0</v>
      </c>
    </row>
    <row r="629" spans="1:35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  <c r="AH629">
        <f>'RESUMEN TOTAL'!AN644</f>
        <v>0</v>
      </c>
      <c r="AI629">
        <f>'RESUMEN TOTAL'!AO644</f>
        <v>0</v>
      </c>
    </row>
    <row r="630" spans="1:35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  <c r="AH630">
        <f>'RESUMEN TOTAL'!AN645</f>
        <v>0</v>
      </c>
      <c r="AI630">
        <f>'RESUMEN TOTAL'!AO645</f>
        <v>0</v>
      </c>
    </row>
    <row r="631" spans="1:35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  <c r="AH631">
        <f>'RESUMEN TOTAL'!AN646</f>
        <v>0</v>
      </c>
      <c r="AI631">
        <f>'RESUMEN TOTAL'!AO646</f>
        <v>0</v>
      </c>
    </row>
    <row r="632" spans="1:35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  <c r="AH632">
        <f>'RESUMEN TOTAL'!AN647</f>
        <v>0</v>
      </c>
      <c r="AI632">
        <f>'RESUMEN TOTAL'!AO647</f>
        <v>0</v>
      </c>
    </row>
    <row r="633" spans="1:35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  <c r="AH633">
        <f>'RESUMEN TOTAL'!AN648</f>
        <v>0</v>
      </c>
      <c r="AI633">
        <f>'RESUMEN TOTAL'!AO648</f>
        <v>0</v>
      </c>
    </row>
    <row r="634" spans="1:35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  <c r="AH634">
        <f>'RESUMEN TOTAL'!AN649</f>
        <v>0</v>
      </c>
      <c r="AI634">
        <f>'RESUMEN TOTAL'!AO649</f>
        <v>0</v>
      </c>
    </row>
    <row r="635" spans="1:35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  <c r="AH635">
        <f>'RESUMEN TOTAL'!AN650</f>
        <v>0</v>
      </c>
      <c r="AI635">
        <f>'RESUMEN TOTAL'!AO650</f>
        <v>0</v>
      </c>
    </row>
    <row r="636" spans="1:35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  <c r="AH636">
        <f>'RESUMEN TOTAL'!AN651</f>
        <v>0</v>
      </c>
      <c r="AI636">
        <f>'RESUMEN TOTAL'!AO651</f>
        <v>0</v>
      </c>
    </row>
    <row r="637" spans="1:35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  <c r="AH637">
        <f>'RESUMEN TOTAL'!AN652</f>
        <v>0</v>
      </c>
      <c r="AI637">
        <f>'RESUMEN TOTAL'!AO652</f>
        <v>0</v>
      </c>
    </row>
    <row r="638" spans="1:35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  <c r="AH638">
        <f>'RESUMEN TOTAL'!AN653</f>
        <v>0</v>
      </c>
      <c r="AI638">
        <f>'RESUMEN TOTAL'!AO653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59</v>
      </c>
      <c r="O1" s="18">
        <f t="shared" si="0"/>
        <v>83</v>
      </c>
      <c r="P1" s="18">
        <f t="shared" si="0"/>
        <v>74</v>
      </c>
      <c r="Q1" s="18">
        <f t="shared" si="0"/>
        <v>72</v>
      </c>
      <c r="R1" s="18">
        <f t="shared" si="0"/>
        <v>58</v>
      </c>
      <c r="S1" s="18">
        <f t="shared" si="0"/>
        <v>64</v>
      </c>
      <c r="T1" s="18">
        <f t="shared" si="0"/>
        <v>43</v>
      </c>
      <c r="U1" s="18">
        <f t="shared" si="0"/>
        <v>50</v>
      </c>
      <c r="V1" s="18">
        <f t="shared" si="0"/>
        <v>49</v>
      </c>
      <c r="W1" s="18">
        <f t="shared" si="0"/>
        <v>50</v>
      </c>
      <c r="X1" s="18">
        <f t="shared" si="0"/>
        <v>0</v>
      </c>
      <c r="Y1" s="18">
        <f t="shared" si="0"/>
        <v>52</v>
      </c>
      <c r="Z1" s="18">
        <f t="shared" si="0"/>
        <v>58</v>
      </c>
      <c r="AA1" s="18">
        <f t="shared" si="0"/>
        <v>56</v>
      </c>
      <c r="AB1" s="18">
        <f t="shared" si="0"/>
        <v>53</v>
      </c>
      <c r="AC1" s="18">
        <f t="shared" si="0"/>
        <v>95</v>
      </c>
      <c r="AD1" s="18">
        <f t="shared" si="0"/>
        <v>95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>
        <f>ESTADISTICA!X5</f>
        <v>0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>
        <f>ESTADISTICA!X13</f>
        <v>0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>
        <f>ESTADISTICA!X14</f>
        <v>0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 t="str">
        <f>ESTADISTICA!AB14</f>
        <v>APAGADO</v>
      </c>
      <c r="AC15" t="str">
        <f>ESTADISTICA!AC14</f>
        <v>APAGADO</v>
      </c>
      <c r="AD15" t="str">
        <f>ESTADISTICA!AD14</f>
        <v>APAGADO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>
        <f>ESTADISTICA!X22</f>
        <v>0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 t="str">
        <f>ESTADISTICA!AC25</f>
        <v>APAGADO</v>
      </c>
      <c r="AD26" t="str">
        <f>ESTADISTICA!AD25</f>
        <v>APAGADO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 t="str">
        <f>ESTADISTICA!AC26</f>
        <v>APAGADO</v>
      </c>
      <c r="AD27" t="str">
        <f>ESTADISTICA!AD26</f>
        <v>APAGADO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>
        <f>ESTADISTICA!X27</f>
        <v>0</v>
      </c>
      <c r="Y28">
        <f>ESTADISTICA!Y27</f>
        <v>0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 t="str">
        <f>ESTADISTICA!AC28</f>
        <v>APAGADO</v>
      </c>
      <c r="AD29" t="str">
        <f>ESTADISTICA!AD28</f>
        <v>APAGADO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 t="str">
        <f>ESTADISTICA!AC30</f>
        <v>APAGADO</v>
      </c>
      <c r="AD31" t="str">
        <f>ESTADISTICA!AD30</f>
        <v>APAGADO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 t="str">
        <f>ESTADISTICA!AC31</f>
        <v>APAGADO</v>
      </c>
      <c r="AD32" t="str">
        <f>ESTADISTICA!AD31</f>
        <v>APAGADO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 t="str">
        <f>ESTADISTICA!AC32</f>
        <v>APAGADO</v>
      </c>
      <c r="AD33" t="str">
        <f>ESTADISTICA!AD32</f>
        <v>APAGADO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 t="str">
        <f>ESTADISTICA!AC34</f>
        <v>APAGADO</v>
      </c>
      <c r="AD35" t="str">
        <f>ESTADISTICA!AD34</f>
        <v>APAGADO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 t="str">
        <f>ESTADISTICA!AC35</f>
        <v>APAGADO</v>
      </c>
      <c r="AD36" t="str">
        <f>ESTADISTICA!AD35</f>
        <v>APAGADO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 t="str">
        <f>ESTADISTICA!AC36</f>
        <v>APAGADO</v>
      </c>
      <c r="AD37" t="str">
        <f>ESTADISTICA!AD36</f>
        <v>APAGADO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 t="str">
        <f>ESTADISTICA!AC38</f>
        <v>APAGADO</v>
      </c>
      <c r="AD39" t="str">
        <f>ESTADISTICA!AD38</f>
        <v>APAGADO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 t="str">
        <f>ESTADISTICA!AC43</f>
        <v>APAGADO</v>
      </c>
      <c r="AD44" t="str">
        <f>ESTADISTICA!AD43</f>
        <v>APAGADO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 t="str">
        <f>ESTADISTICA!AC44</f>
        <v>APAGADO</v>
      </c>
      <c r="AD45" t="str">
        <f>ESTADISTICA!AD44</f>
        <v>APAGADO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 t="str">
        <f>ESTADISTICA!AC46</f>
        <v>APAGADO</v>
      </c>
      <c r="AD47" t="str">
        <f>ESTADISTICA!AD46</f>
        <v>APAGADO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 t="str">
        <f>ESTADISTICA!AC47</f>
        <v>APAGADO</v>
      </c>
      <c r="AD48" t="str">
        <f>ESTADISTICA!AD47</f>
        <v>APAGADO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 t="str">
        <f>ESTADISTICA!AC48</f>
        <v>APAGADO</v>
      </c>
      <c r="AD49" t="str">
        <f>ESTADISTICA!AD48</f>
        <v>APAGADO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 t="str">
        <f>ESTADISTICA!AC49</f>
        <v>APAGADO</v>
      </c>
      <c r="AD50" t="str">
        <f>ESTADISTICA!AD49</f>
        <v>APAGADO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 t="str">
        <f>ESTADISTICA!AC50</f>
        <v>APAGADO</v>
      </c>
      <c r="AD51" t="str">
        <f>ESTADISTICA!AD50</f>
        <v>APAGADO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 t="str">
        <f>ESTADISTICA!AC51</f>
        <v>APAGADO</v>
      </c>
      <c r="AD52" t="str">
        <f>ESTADISTICA!AD51</f>
        <v>APAGADO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 t="str">
        <f>ESTADISTICA!AC52</f>
        <v>APAGADO</v>
      </c>
      <c r="AD53" t="str">
        <f>ESTADISTICA!AD52</f>
        <v>APAGADO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 t="str">
        <f>ESTADISTICA!AC53</f>
        <v>APAGADO</v>
      </c>
      <c r="AD54" t="str">
        <f>ESTADISTICA!AD53</f>
        <v>APAGADO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 t="str">
        <f>ESTADISTICA!AC54</f>
        <v>APAGADO</v>
      </c>
      <c r="AD55" t="str">
        <f>ESTADISTICA!AD54</f>
        <v>APAGADO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 t="str">
        <f>ESTADISTICA!AC59</f>
        <v>APAGADO</v>
      </c>
      <c r="AD60" t="str">
        <f>ESTADISTICA!AD59</f>
        <v>APAGADO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 t="str">
        <f>ESTADISTICA!AD61</f>
        <v>APAGADO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 t="str">
        <f>ESTADISTICA!AC63</f>
        <v>APAGADO</v>
      </c>
      <c r="AD64" t="str">
        <f>ESTADISTICA!AD63</f>
        <v>APAGADO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>
        <f>ESTADISTICA!X69</f>
        <v>0</v>
      </c>
      <c r="Y70" t="str">
        <f>ESTADISTICA!Y69</f>
        <v>APAGADO</v>
      </c>
      <c r="Z70" t="str">
        <f>ESTADISTICA!Z69</f>
        <v>APAGADO</v>
      </c>
      <c r="AA70" t="str">
        <f>ESTADISTICA!AA69</f>
        <v>APAGADO</v>
      </c>
      <c r="AB70" t="str">
        <f>ESTADISTICA!AB69</f>
        <v>APAGADO</v>
      </c>
      <c r="AC70" t="str">
        <f>ESTADISTICA!AC69</f>
        <v>APAGADO</v>
      </c>
      <c r="AD70" t="str">
        <f>ESTADISTICA!AD69</f>
        <v>APAGADO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 t="str">
        <f>ESTADISTICA!S70</f>
        <v>APAGADO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 t="str">
        <f>ESTADISTICA!Y70</f>
        <v>APAGADO</v>
      </c>
      <c r="Z71" t="str">
        <f>ESTADISTICA!Z70</f>
        <v>APAGADO</v>
      </c>
      <c r="AA71" t="str">
        <f>ESTADISTICA!AA70</f>
        <v>APAGADO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 t="str">
        <f>ESTADISTICA!Y76</f>
        <v>APAGADO</v>
      </c>
      <c r="Z77" t="str">
        <f>ESTADISTICA!Z76</f>
        <v>APAGADO</v>
      </c>
      <c r="AA77" t="str">
        <f>ESTADISTICA!AA76</f>
        <v>APAGADO</v>
      </c>
      <c r="AB77" t="str">
        <f>ESTADISTICA!AB76</f>
        <v>APAGADO</v>
      </c>
      <c r="AC77" t="str">
        <f>ESTADISTICA!AC76</f>
        <v>APAGADO</v>
      </c>
      <c r="AD77" t="str">
        <f>ESTADISTICA!AD76</f>
        <v>APAGADO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 t="str">
        <f>ESTADISTICA!AC82</f>
        <v>APAGADO</v>
      </c>
      <c r="AD83" t="str">
        <f>ESTADISTICA!AD82</f>
        <v>APAGADO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 t="str">
        <f>ESTADISTICA!V84</f>
        <v>APAGADO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 t="str">
        <f>ESTADISTICA!AC84</f>
        <v>APAGADO</v>
      </c>
      <c r="AD85" t="str">
        <f>ESTADISTICA!AD84</f>
        <v>APAGADO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 t="str">
        <f>ESTADISTICA!AC85</f>
        <v>APAGADO</v>
      </c>
      <c r="AD86" t="str">
        <f>ESTADISTICA!AD85</f>
        <v>APAGADO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 t="str">
        <f>ESTADISTICA!AC86</f>
        <v>APAGADO</v>
      </c>
      <c r="AD87" t="str">
        <f>ESTADISTICA!AD86</f>
        <v>APAGADO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 t="str">
        <f>ESTADISTICA!T95</f>
        <v>APAGADO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 t="str">
        <f>ESTADISTICA!Z95</f>
        <v>APAGADO</v>
      </c>
      <c r="AA96" t="str">
        <f>ESTADISTICA!AA95</f>
        <v>APAGADO</v>
      </c>
      <c r="AB96" t="str">
        <f>ESTADISTICA!AB95</f>
        <v>APAGADO</v>
      </c>
      <c r="AC96" t="str">
        <f>ESTADISTICA!AC95</f>
        <v>APAGADO</v>
      </c>
      <c r="AD96" t="str">
        <f>ESTADISTICA!AD95</f>
        <v>APAGADO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 t="str">
        <f>ESTADISTICA!AC96</f>
        <v>APAGADO</v>
      </c>
      <c r="AD97" t="str">
        <f>ESTADISTICA!AD96</f>
        <v>APAGADO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 t="str">
        <f>ESTADISTICA!AC97</f>
        <v>APAGADO</v>
      </c>
      <c r="AD98" t="str">
        <f>ESTADISTICA!AD97</f>
        <v>APAGADO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 t="str">
        <f>ESTADISTICA!AC98</f>
        <v>APAGADO</v>
      </c>
      <c r="AD99" t="str">
        <f>ESTADISTICA!AD98</f>
        <v>APAGADO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 t="str">
        <f>ESTADISTICA!AC101</f>
        <v>APAGADO</v>
      </c>
      <c r="AD102" t="str">
        <f>ESTADISTICA!AD101</f>
        <v>APAGADO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 t="str">
        <f>ESTADISTICA!AC106</f>
        <v>APAGADO</v>
      </c>
      <c r="AD107" t="str">
        <f>ESTADISTICA!AD106</f>
        <v>APAGADO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 t="str">
        <f>ESTADISTICA!Z109</f>
        <v>APAGADO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 t="str">
        <f>ESTADISTICA!AC123</f>
        <v>APAGADO</v>
      </c>
      <c r="AD124" t="str">
        <f>ESTADISTICA!AD123</f>
        <v>APAGADO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1550</v>
      </c>
      <c r="B125" t="s">
        <v>1554</v>
      </c>
      <c r="C125" t="s">
        <v>1555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 t="str">
        <f>ESTADISTICA!S128</f>
        <v>APAGADO</v>
      </c>
      <c r="T130" t="str">
        <f>ESTADISTICA!T128</f>
        <v>APAGADO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>
        <f>ESTADISTICA!X128</f>
        <v>0</v>
      </c>
      <c r="Y130" t="str">
        <f>ESTADISTICA!Y128</f>
        <v>APAGADO</v>
      </c>
      <c r="Z130" t="str">
        <f>ESTADISTICA!Z128</f>
        <v>APAGADO</v>
      </c>
      <c r="AA130" t="str">
        <f>ESTADISTICA!AA128</f>
        <v>APAGADO</v>
      </c>
      <c r="AB130" t="str">
        <f>ESTADISTICA!AB128</f>
        <v>APAGADO</v>
      </c>
      <c r="AC130" t="str">
        <f>ESTADISTICA!AC128</f>
        <v>APAGADO</v>
      </c>
      <c r="AD130" t="str">
        <f>ESTADISTICA!AD128</f>
        <v>APAGADO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 t="str">
        <f>ESTADISTICA!N136</f>
        <v>APAGADO</v>
      </c>
      <c r="O138" t="str">
        <f>ESTADISTICA!O136</f>
        <v>APAGADO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>
        <f>ESTADISTICA!X136</f>
        <v>0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 t="str">
        <f>ESTADISTICA!AB136</f>
        <v>APAGADO</v>
      </c>
      <c r="AC138" t="str">
        <f>ESTADISTICA!AC136</f>
        <v>APAGADO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>
        <f>ESTADISTICA!X137</f>
        <v>0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 t="str">
        <f>ESTADISTICA!AB137</f>
        <v>APAGADO</v>
      </c>
      <c r="AC139" t="str">
        <f>ESTADISTICA!AC137</f>
        <v>APAGADO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 t="str">
        <f>ESTADISTICA!R138</f>
        <v>APAGADO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 t="str">
        <f>ESTADISTICA!S146</f>
        <v>APAGADO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>
        <f>ESTADISTICA!X156</f>
        <v>0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 t="str">
        <f>ESTADISTICA!AB156</f>
        <v>APAGADO</v>
      </c>
      <c r="AC158" t="str">
        <f>ESTADISTICA!AC156</f>
        <v>APAGADO</v>
      </c>
      <c r="AD158" t="str">
        <f>ESTADISTICA!AD156</f>
        <v>APAGADO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 t="str">
        <f>ESTADISTICA!AB167</f>
        <v>APAGADO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>
        <f>ESTADISTICA!AA195</f>
        <v>0</v>
      </c>
      <c r="AB197" t="str">
        <f>ESTADISTICA!AB195</f>
        <v>APAGADO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1541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1541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 t="str">
        <f>ESTADISTICA!AC214</f>
        <v>APAGADO</v>
      </c>
      <c r="AD215" t="str">
        <f>ESTADISTICA!AD214</f>
        <v>APAGADO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 t="str">
        <f>ESTADISTICA!AC217</f>
        <v>APAGADO</v>
      </c>
      <c r="AD218" t="str">
        <f>ESTADISTICA!AD217</f>
        <v>APAGADO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 t="str">
        <f>ESTADISTICA!AC219</f>
        <v>APAGADO</v>
      </c>
      <c r="AD220" t="str">
        <f>ESTADISTICA!AD219</f>
        <v>APAGADO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 t="str">
        <f>ESTADISTICA!AA220</f>
        <v>APAGADO</v>
      </c>
      <c r="AB221" t="str">
        <f>ESTADISTICA!AB220</f>
        <v>APAGADO</v>
      </c>
      <c r="AC221" t="str">
        <f>ESTADISTICA!AC220</f>
        <v>APAGADO</v>
      </c>
      <c r="AD221" t="str">
        <f>ESTADISTICA!AD220</f>
        <v>APAGADO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 t="str">
        <f>ESTADISTICA!AC222</f>
        <v>APAGADO</v>
      </c>
      <c r="AD223" t="str">
        <f>ESTADISTICA!AD222</f>
        <v>APAGADO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 t="str">
        <f>ESTADISTICA!AC223</f>
        <v>APAGADO</v>
      </c>
      <c r="AD224" t="str">
        <f>ESTADISTICA!AD223</f>
        <v>APAGADO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 t="str">
        <f>ESTADISTICA!AC224</f>
        <v>APAGADO</v>
      </c>
      <c r="AD225" t="str">
        <f>ESTADISTICA!AD224</f>
        <v>APAGADO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 t="str">
        <f>ESTADISTICA!AC225</f>
        <v>APAGADO</v>
      </c>
      <c r="AD226" t="str">
        <f>ESTADISTICA!AD225</f>
        <v>APAGADO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 t="str">
        <f>ESTADISTICA!S226</f>
        <v>APAGADO</v>
      </c>
      <c r="T227" t="str">
        <f>ESTADISTICA!T226</f>
        <v>APAGADO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 t="str">
        <f>ESTADISTICA!Y241</f>
        <v>APAGADO</v>
      </c>
      <c r="Z242" t="str">
        <f>ESTADISTICA!Z241</f>
        <v>APAGADO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 t="str">
        <f>ESTADISTICA!AD253</f>
        <v>APAGADO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 t="str">
        <f>ESTADISTICA!Y270</f>
        <v>APAGADO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 t="str">
        <f>ESTADISTICA!U273</f>
        <v>APAGADO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 t="str">
        <f>ESTADISTICA!AA279</f>
        <v>APAGADO</v>
      </c>
      <c r="AB280" t="str">
        <f>ESTADISTICA!AB279</f>
        <v>APAGADO</v>
      </c>
      <c r="AC280" t="str">
        <f>ESTADISTICA!AC279</f>
        <v>APAGADO</v>
      </c>
      <c r="AD280" t="str">
        <f>ESTADISTICA!AD279</f>
        <v>APAGADO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>
        <f>ESTADISTICA!X284</f>
        <v>0</v>
      </c>
      <c r="Y285" t="str">
        <f>ESTADISTICA!Y284</f>
        <v>APAGADO</v>
      </c>
      <c r="Z285" t="str">
        <f>ESTADISTICA!Z284</f>
        <v>APAGADO</v>
      </c>
      <c r="AA285" t="str">
        <f>ESTADISTICA!AA284</f>
        <v>APAGADO</v>
      </c>
      <c r="AB285" t="str">
        <f>ESTADISTICA!AB284</f>
        <v>APAGADO</v>
      </c>
      <c r="AC285" t="str">
        <f>ESTADISTICA!AC284</f>
        <v>APAGADO</v>
      </c>
      <c r="AD285" t="str">
        <f>ESTADISTICA!AD284</f>
        <v>APAGADO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 t="str">
        <f>ESTADISTICA!T285</f>
        <v>APAGADO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 t="str">
        <f>ESTADISTICA!Z285</f>
        <v>APAGADO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 t="str">
        <f>ESTADISTICA!Z286</f>
        <v>APAGADO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 t="str">
        <f>ESTADISTICA!O291</f>
        <v>APAGADO</v>
      </c>
      <c r="P292" t="str">
        <f>ESTADISTICA!P291</f>
        <v>APAGADO</v>
      </c>
      <c r="Q292" t="str">
        <f>ESTADISTICA!Q291</f>
        <v>APAGADO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 t="str">
        <f>ESTADISTICA!O292</f>
        <v>APAGADO</v>
      </c>
      <c r="P293" t="str">
        <f>ESTADISTICA!P292</f>
        <v>APAGADO</v>
      </c>
      <c r="Q293" t="str">
        <f>ESTADISTICA!Q292</f>
        <v>APAGADO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 t="str">
        <f>ESTADISTICA!Q294</f>
        <v>APAGADO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 t="str">
        <f>ESTADISTICA!S295</f>
        <v>APAGADO</v>
      </c>
      <c r="T296" t="str">
        <f>ESTADISTICA!T295</f>
        <v>APAGADO</v>
      </c>
      <c r="U296" t="str">
        <f>ESTADISTICA!U295</f>
        <v>APAGADO</v>
      </c>
      <c r="V296" t="str">
        <f>ESTADISTICA!V295</f>
        <v>APAGADO</v>
      </c>
      <c r="W296" t="str">
        <f>ESTADISTICA!W295</f>
        <v>APAGADO</v>
      </c>
      <c r="X296">
        <f>ESTADISTICA!X295</f>
        <v>0</v>
      </c>
      <c r="Y296" t="str">
        <f>ESTADISTICA!Y295</f>
        <v>APAGADO</v>
      </c>
      <c r="Z296" t="str">
        <f>ESTADISTICA!Z295</f>
        <v>APAGADO</v>
      </c>
      <c r="AA296" t="str">
        <f>ESTADISTICA!AA295</f>
        <v>APAGADO</v>
      </c>
      <c r="AB296" t="str">
        <f>ESTADISTICA!AB295</f>
        <v>APAGADO</v>
      </c>
      <c r="AC296" t="str">
        <f>ESTADISTICA!AC295</f>
        <v>APAGADO</v>
      </c>
      <c r="AD296" t="str">
        <f>ESTADISTICA!AD295</f>
        <v>APAGADO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 t="str">
        <f>ESTADISTICA!AC299</f>
        <v>APAGADO</v>
      </c>
      <c r="AD300" t="str">
        <f>ESTADISTICA!AD299</f>
        <v>APAGADO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>
        <f>ESTADISTICA!X306</f>
        <v>0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 t="str">
        <f>ESTADISTICA!AB306</f>
        <v>APAGADO</v>
      </c>
      <c r="AC307" t="str">
        <f>ESTADISTICA!AC306</f>
        <v>APAGADO</v>
      </c>
      <c r="AD307" t="str">
        <f>ESTADISTICA!AD306</f>
        <v>APAGADO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 t="str">
        <f>ESTADISTICA!S307</f>
        <v>APAGADO</v>
      </c>
      <c r="T308" t="str">
        <f>ESTADISTICA!T307</f>
        <v>APAGADO</v>
      </c>
      <c r="U308" t="str">
        <f>ESTADISTICA!U307</f>
        <v>APAGADO</v>
      </c>
      <c r="V308" t="str">
        <f>ESTADISTICA!V307</f>
        <v>APAGADO</v>
      </c>
      <c r="W308" t="str">
        <f>ESTADISTICA!W307</f>
        <v>APAGADO</v>
      </c>
      <c r="X308">
        <f>ESTADISTICA!X307</f>
        <v>0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 t="str">
        <f>ESTADISTICA!AB307</f>
        <v>APAGADO</v>
      </c>
      <c r="AC308" t="str">
        <f>ESTADISTICA!AC307</f>
        <v>APAGADO</v>
      </c>
      <c r="AD308" t="str">
        <f>ESTADISTICA!AD307</f>
        <v>APAGADO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 t="str">
        <f>ESTADISTICA!O308</f>
        <v>APAGADO</v>
      </c>
      <c r="P309" t="str">
        <f>ESTADISTICA!P308</f>
        <v>APAGADO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 t="str">
        <f>ESTADISTICA!O309</f>
        <v>APAGADO</v>
      </c>
      <c r="P310" t="str">
        <f>ESTADISTICA!P309</f>
        <v>APAGADO</v>
      </c>
      <c r="Q310" t="str">
        <f>ESTADISTICA!Q309</f>
        <v>APAGADO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 t="str">
        <f>ESTADISTICA!S312</f>
        <v>APAGADO</v>
      </c>
      <c r="T313" t="str">
        <f>ESTADISTICA!T312</f>
        <v>APAGADO</v>
      </c>
      <c r="U313" t="str">
        <f>ESTADISTICA!U312</f>
        <v>APAGADO</v>
      </c>
      <c r="V313" t="str">
        <f>ESTADISTICA!V312</f>
        <v>APAGADO</v>
      </c>
      <c r="W313" t="str">
        <f>ESTADISTICA!W312</f>
        <v>APAGADO</v>
      </c>
      <c r="X313">
        <f>ESTADISTICA!X312</f>
        <v>0</v>
      </c>
      <c r="Y313" t="str">
        <f>ESTADISTICA!Y312</f>
        <v>APAGADO</v>
      </c>
      <c r="Z313" t="str">
        <f>ESTADISTICA!Z312</f>
        <v>APAGADO</v>
      </c>
      <c r="AA313" t="str">
        <f>ESTADISTICA!AA312</f>
        <v>APAGADO</v>
      </c>
      <c r="AB313" t="str">
        <f>ESTADISTICA!AB312</f>
        <v>APAGADO</v>
      </c>
      <c r="AC313" t="str">
        <f>ESTADISTICA!AC312</f>
        <v>APAGADO</v>
      </c>
      <c r="AD313" t="str">
        <f>ESTADISTICA!AD312</f>
        <v>APAGADO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 t="str">
        <f>ESTADISTICA!O313</f>
        <v>APAGADO</v>
      </c>
      <c r="P314" t="str">
        <f>ESTADISTICA!P313</f>
        <v>APAGADO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 t="str">
        <f>ESTADISTICA!P315</f>
        <v>APAGADO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 t="str">
        <f>ESTADISTICA!AC315</f>
        <v>APAGADO</v>
      </c>
      <c r="AD316" t="str">
        <f>ESTADISTICA!AD315</f>
        <v>APAGADO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 t="str">
        <f>ESTADISTICA!V316</f>
        <v>APAGADO</v>
      </c>
      <c r="W317" t="str">
        <f>ESTADISTICA!W316</f>
        <v>APAGADO</v>
      </c>
      <c r="X317">
        <f>ESTADISTICA!X316</f>
        <v>0</v>
      </c>
      <c r="Y317" t="str">
        <f>ESTADISTICA!Y316</f>
        <v>APAGADO</v>
      </c>
      <c r="Z317" t="str">
        <f>ESTADISTICA!Z316</f>
        <v>APAGADO</v>
      </c>
      <c r="AA317" t="str">
        <f>ESTADISTICA!AA316</f>
        <v>APAGADO</v>
      </c>
      <c r="AB317" t="str">
        <f>ESTADISTICA!AB316</f>
        <v>APAGADO</v>
      </c>
      <c r="AC317" t="str">
        <f>ESTADISTICA!AC316</f>
        <v>APAGADO</v>
      </c>
      <c r="AD317" t="str">
        <f>ESTADISTICA!AD316</f>
        <v>APAGADO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 t="str">
        <f>ESTADISTICA!AC320</f>
        <v>APAGADO</v>
      </c>
      <c r="AD321" t="str">
        <f>ESTADISTICA!AD320</f>
        <v>APAGADO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 t="str">
        <f>ESTADISTICA!U325</f>
        <v>APAGADO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 t="str">
        <f>ESTADISTICA!V328</f>
        <v>APAGADO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 t="str">
        <f>ESTADISTICA!S331</f>
        <v>APAGADO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 t="str">
        <f>ESTADISTICA!S332</f>
        <v>APAGADO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 t="str">
        <f>ESTADISTICA!AC365</f>
        <v>APAGADO</v>
      </c>
      <c r="AD366" t="str">
        <f>ESTADISTICA!AD365</f>
        <v>APAGADO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>
        <f>ESTADISTICA!X369</f>
        <v>0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 t="str">
        <f>ESTADISTICA!U370</f>
        <v>APAGADO</v>
      </c>
      <c r="V371" t="str">
        <f>ESTADISTICA!V370</f>
        <v>APAGADO</v>
      </c>
      <c r="W371" t="str">
        <f>ESTADISTICA!W370</f>
        <v>APAGADO</v>
      </c>
      <c r="X371">
        <f>ESTADISTICA!X370</f>
        <v>0</v>
      </c>
      <c r="Y371" t="str">
        <f>ESTADISTICA!Y370</f>
        <v>APAGADO</v>
      </c>
      <c r="Z371" t="str">
        <f>ESTADISTICA!Z370</f>
        <v>APAGADO</v>
      </c>
      <c r="AA371" t="str">
        <f>ESTADISTICA!AA370</f>
        <v>APAGADO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 t="str">
        <f>ESTADISTICA!AB371</f>
        <v>APAGADO</v>
      </c>
      <c r="AC372" t="str">
        <f>ESTADISTICA!AC371</f>
        <v>APAGADO</v>
      </c>
      <c r="AD372" t="str">
        <f>ESTADISTICA!AD371</f>
        <v>APAGADO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>
        <f>ESTADISTICA!X389</f>
        <v>0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 t="str">
        <f>ESTADISTICA!AC389</f>
        <v>APAGADO</v>
      </c>
      <c r="AD390" t="str">
        <f>ESTADISTICA!AD389</f>
        <v>APAGADO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 t="str">
        <f>ESTADISTICA!N394</f>
        <v>APAGADO</v>
      </c>
      <c r="O395" t="str">
        <f>ESTADISTICA!O394</f>
        <v>APAGADO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 t="str">
        <f>ESTADISTICA!Y394</f>
        <v>APAGADO</v>
      </c>
      <c r="Z395" t="str">
        <f>ESTADISTICA!Z394</f>
        <v>APAGADO</v>
      </c>
      <c r="AA395" t="str">
        <f>ESTADISTICA!AA394</f>
        <v>APAGADO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 t="str">
        <f>ESTADISTICA!AC396</f>
        <v>APAGADO</v>
      </c>
      <c r="AD397" t="str">
        <f>ESTADISTICA!AD396</f>
        <v>APAGADO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 t="str">
        <f>ESTADISTICA!S401</f>
        <v>APAGADO</v>
      </c>
      <c r="T402" t="str">
        <f>ESTADISTICA!T401</f>
        <v>APAGADO</v>
      </c>
      <c r="U402" t="str">
        <f>ESTADISTICA!U401</f>
        <v>APAGADO</v>
      </c>
      <c r="V402">
        <f>ESTADISTICA!V401</f>
        <v>0</v>
      </c>
      <c r="W402" t="str">
        <f>ESTADISTICA!W401</f>
        <v>APAGADO</v>
      </c>
      <c r="X402">
        <f>ESTADISTICA!X401</f>
        <v>0</v>
      </c>
      <c r="Y402">
        <f>ESTADISTICA!Y401</f>
        <v>0</v>
      </c>
      <c r="Z402" t="str">
        <f>ESTADISTICA!Z401</f>
        <v>APAGADO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 t="str">
        <f>ESTADISTICA!R402</f>
        <v>APAGADO</v>
      </c>
      <c r="S403" t="str">
        <f>ESTADISTICA!S402</f>
        <v>APAGADO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 t="str">
        <f>ESTADISTICA!Z402</f>
        <v>APAGADO</v>
      </c>
      <c r="AA403">
        <f>ESTADISTICA!AA402</f>
        <v>0</v>
      </c>
      <c r="AB403">
        <f>ESTADISTICA!AB402</f>
        <v>0</v>
      </c>
      <c r="AC403" t="str">
        <f>ESTADISTICA!AC402</f>
        <v>APAGADO</v>
      </c>
      <c r="AD403" t="str">
        <f>ESTADISTICA!AD402</f>
        <v>APAGADO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 t="str">
        <f>ESTADISTICA!W409</f>
        <v>APAGADO</v>
      </c>
      <c r="X410">
        <f>ESTADISTICA!X409</f>
        <v>0</v>
      </c>
      <c r="Y410" t="str">
        <f>ESTADISTICA!Y409</f>
        <v>APAGADO</v>
      </c>
      <c r="Z410" t="str">
        <f>ESTADISTICA!Z409</f>
        <v>APAGADO</v>
      </c>
      <c r="AA410" t="str">
        <f>ESTADISTICA!AA409</f>
        <v>APAGADO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 t="str">
        <f>ESTADISTICA!AC412</f>
        <v>APAGADO</v>
      </c>
      <c r="AD413" t="str">
        <f>ESTADISTICA!AD412</f>
        <v>APAGADO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 t="str">
        <f>ESTADISTICA!AC413</f>
        <v>APAGADO</v>
      </c>
      <c r="AD414" t="str">
        <f>ESTADISTICA!AD413</f>
        <v>APAGADO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 t="str">
        <f>ESTADISTICA!O418</f>
        <v>APAGADO</v>
      </c>
      <c r="P419" t="str">
        <f>ESTADISTICA!P418</f>
        <v>APAGADO</v>
      </c>
      <c r="Q419" t="str">
        <f>ESTADISTICA!Q418</f>
        <v>APAGADO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 t="str">
        <f>ESTADISTICA!P420</f>
        <v>APAGADO</v>
      </c>
      <c r="Q421" t="str">
        <f>ESTADISTICA!Q420</f>
        <v>APAGADO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 t="str">
        <f>ESTADISTICA!N421</f>
        <v>APAGADO</v>
      </c>
      <c r="O422" t="str">
        <f>ESTADISTICA!O421</f>
        <v>APAGADO</v>
      </c>
      <c r="P422" t="str">
        <f>ESTADISTICA!P421</f>
        <v>APAGADO</v>
      </c>
      <c r="Q422" t="str">
        <f>ESTADISTICA!Q421</f>
        <v>APAGADO</v>
      </c>
      <c r="R422" t="str">
        <f>ESTADISTICA!R421</f>
        <v>APAGADO</v>
      </c>
      <c r="S422" t="str">
        <f>ESTADISTICA!S421</f>
        <v>APAGADO</v>
      </c>
      <c r="T422" t="str">
        <f>ESTADISTICA!T421</f>
        <v>APAGADO</v>
      </c>
      <c r="U422" t="str">
        <f>ESTADISTICA!U421</f>
        <v>APAGADO</v>
      </c>
      <c r="V422" t="str">
        <f>ESTADISTICA!V421</f>
        <v>APAGADO</v>
      </c>
      <c r="W422" t="str">
        <f>ESTADISTICA!W421</f>
        <v>APAGADO</v>
      </c>
      <c r="X422">
        <f>ESTADISTICA!X421</f>
        <v>0</v>
      </c>
      <c r="Y422" t="str">
        <f>ESTADISTICA!Y421</f>
        <v>APAGADO</v>
      </c>
      <c r="Z422" t="str">
        <f>ESTADISTICA!Z421</f>
        <v>APAGADO</v>
      </c>
      <c r="AA422" t="str">
        <f>ESTADISTICA!AA421</f>
        <v>APAGADO</v>
      </c>
      <c r="AB422" t="str">
        <f>ESTADISTICA!AB421</f>
        <v>APAGADO</v>
      </c>
      <c r="AC422" t="str">
        <f>ESTADISTICA!AC421</f>
        <v>APAGADO</v>
      </c>
      <c r="AD422" t="str">
        <f>ESTADISTICA!AD421</f>
        <v>APAGADO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 t="str">
        <f>ESTADISTICA!N422</f>
        <v>APAGADO</v>
      </c>
      <c r="O423" t="str">
        <f>ESTADISTICA!O422</f>
        <v>APAGADO</v>
      </c>
      <c r="P423" t="str">
        <f>ESTADISTICA!P422</f>
        <v>APAGADO</v>
      </c>
      <c r="Q423" t="str">
        <f>ESTADISTICA!Q422</f>
        <v>APAGADO</v>
      </c>
      <c r="R423" t="str">
        <f>ESTADISTICA!R422</f>
        <v>APAGADO</v>
      </c>
      <c r="S423" t="str">
        <f>ESTADISTICA!S422</f>
        <v>APAGADO</v>
      </c>
      <c r="T423" t="str">
        <f>ESTADISTICA!T422</f>
        <v>APAGADO</v>
      </c>
      <c r="U423" t="str">
        <f>ESTADISTICA!U422</f>
        <v>APAGADO</v>
      </c>
      <c r="V423" t="str">
        <f>ESTADISTICA!V422</f>
        <v>APAGADO</v>
      </c>
      <c r="W423" t="str">
        <f>ESTADISTICA!W422</f>
        <v>APAGADO</v>
      </c>
      <c r="X423">
        <f>ESTADISTICA!X422</f>
        <v>0</v>
      </c>
      <c r="Y423" t="str">
        <f>ESTADISTICA!Y422</f>
        <v>APAGADO</v>
      </c>
      <c r="Z423" t="str">
        <f>ESTADISTICA!Z422</f>
        <v>APAGADO</v>
      </c>
      <c r="AA423" t="str">
        <f>ESTADISTICA!AA422</f>
        <v>APAGADO</v>
      </c>
      <c r="AB423" t="str">
        <f>ESTADISTICA!AB422</f>
        <v>APAGADO</v>
      </c>
      <c r="AC423" t="str">
        <f>ESTADISTICA!AC422</f>
        <v>APAGADO</v>
      </c>
      <c r="AD423" t="str">
        <f>ESTADISTICA!AD422</f>
        <v>APAGADO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 t="str">
        <f>ESTADISTICA!N423</f>
        <v>APAGADO</v>
      </c>
      <c r="O424" t="str">
        <f>ESTADISTICA!O423</f>
        <v>APAGADO</v>
      </c>
      <c r="P424" t="str">
        <f>ESTADISTICA!P423</f>
        <v>APAGADO</v>
      </c>
      <c r="Q424" t="str">
        <f>ESTADISTICA!Q423</f>
        <v>APAGADO</v>
      </c>
      <c r="R424" t="str">
        <f>ESTADISTICA!R423</f>
        <v>APAGADO</v>
      </c>
      <c r="S424" t="str">
        <f>ESTADISTICA!S423</f>
        <v>APAGADO</v>
      </c>
      <c r="T424" t="str">
        <f>ESTADISTICA!T423</f>
        <v>APAGADO</v>
      </c>
      <c r="U424" t="str">
        <f>ESTADISTICA!U423</f>
        <v>APAGADO</v>
      </c>
      <c r="V424" t="str">
        <f>ESTADISTICA!V423</f>
        <v>APAGADO</v>
      </c>
      <c r="W424" t="str">
        <f>ESTADISTICA!W423</f>
        <v>APAGADO</v>
      </c>
      <c r="X424">
        <f>ESTADISTICA!X423</f>
        <v>0</v>
      </c>
      <c r="Y424" t="str">
        <f>ESTADISTICA!Y423</f>
        <v>APAGADO</v>
      </c>
      <c r="Z424" t="str">
        <f>ESTADISTICA!Z423</f>
        <v>APAGADO</v>
      </c>
      <c r="AA424" t="str">
        <f>ESTADISTICA!AA423</f>
        <v>APAGADO</v>
      </c>
      <c r="AB424" t="str">
        <f>ESTADISTICA!AB423</f>
        <v>APAGADO</v>
      </c>
      <c r="AC424" t="str">
        <f>ESTADISTICA!AC423</f>
        <v>APAGADO</v>
      </c>
      <c r="AD424" t="str">
        <f>ESTADISTICA!AD423</f>
        <v>APAGADO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 t="str">
        <f>ESTADISTICA!O424</f>
        <v>APAGADO</v>
      </c>
      <c r="P425" t="str">
        <f>ESTADISTICA!P424</f>
        <v>APAGADO</v>
      </c>
      <c r="Q425" t="str">
        <f>ESTADISTICA!Q424</f>
        <v>APAGADO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 t="str">
        <f>ESTADISTICA!AC428</f>
        <v>APAGADO</v>
      </c>
      <c r="AD429" t="str">
        <f>ESTADISTICA!AD428</f>
        <v>APAGADO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 t="str">
        <f>ESTADISTICA!N429</f>
        <v>APAGADO</v>
      </c>
      <c r="O430" t="str">
        <f>ESTADISTICA!O429</f>
        <v>APAGADO</v>
      </c>
      <c r="P430" t="str">
        <f>ESTADISTICA!P429</f>
        <v>APAGADO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 t="str">
        <f>ESTADISTICA!P445</f>
        <v>APAGADO</v>
      </c>
      <c r="Q446" t="str">
        <f>ESTADISTICA!Q445</f>
        <v>APAGADO</v>
      </c>
      <c r="R446" t="str">
        <f>ESTADISTICA!R445</f>
        <v>APAGADO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 t="str">
        <f>ESTADISTICA!P446</f>
        <v>APAGADO</v>
      </c>
      <c r="Q447" t="str">
        <f>ESTADISTICA!Q446</f>
        <v>APAGADO</v>
      </c>
      <c r="R447" t="str">
        <f>ESTADISTICA!R446</f>
        <v>APAGADO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 t="str">
        <f>ESTADISTICA!Q447</f>
        <v>APAGADO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 t="str">
        <f>ESTADISTICA!Q448</f>
        <v>APAGADO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 t="str">
        <f>ESTADISTICA!AC456</f>
        <v>APAGADO</v>
      </c>
      <c r="AD457" t="str">
        <f>ESTADISTICA!AD456</f>
        <v>APAGADO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 t="str">
        <f>ESTADISTICA!N457</f>
        <v>APAGADO</v>
      </c>
      <c r="O458" t="str">
        <f>ESTADISTICA!O457</f>
        <v>APAGADO</v>
      </c>
      <c r="P458" t="str">
        <f>ESTADISTICA!P457</f>
        <v>APAGADO</v>
      </c>
      <c r="Q458" t="str">
        <f>ESTADISTICA!Q457</f>
        <v>APAGADO</v>
      </c>
      <c r="R458" t="str">
        <f>ESTADISTICA!R457</f>
        <v>APAGADO</v>
      </c>
      <c r="S458" t="str">
        <f>ESTADISTICA!S457</f>
        <v>APAGADO</v>
      </c>
      <c r="T458" t="str">
        <f>ESTADISTICA!T457</f>
        <v>APAGADO</v>
      </c>
      <c r="U458" t="str">
        <f>ESTADISTICA!U457</f>
        <v>APAGADO</v>
      </c>
      <c r="V458" t="str">
        <f>ESTADISTICA!V457</f>
        <v>APAGADO</v>
      </c>
      <c r="W458" t="str">
        <f>ESTADISTICA!W457</f>
        <v>APAGADO</v>
      </c>
      <c r="X458">
        <f>ESTADISTICA!X457</f>
        <v>0</v>
      </c>
      <c r="Y458" t="str">
        <f>ESTADISTICA!Y457</f>
        <v>APAGADO</v>
      </c>
      <c r="Z458" t="str">
        <f>ESTADISTICA!Z457</f>
        <v>APAGADO</v>
      </c>
      <c r="AA458" t="str">
        <f>ESTADISTICA!AA457</f>
        <v>APAGADO</v>
      </c>
      <c r="AB458" t="str">
        <f>ESTADISTICA!AB457</f>
        <v>APAGADO</v>
      </c>
      <c r="AC458" t="str">
        <f>ESTADISTICA!AC457</f>
        <v>APAGADO</v>
      </c>
      <c r="AD458" t="str">
        <f>ESTADISTICA!AD457</f>
        <v>APAGADO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 t="str">
        <f>ESTADISTICA!N458</f>
        <v>APAGADO</v>
      </c>
      <c r="O459" t="str">
        <f>ESTADISTICA!O458</f>
        <v>APAGADO</v>
      </c>
      <c r="P459" t="str">
        <f>ESTADISTICA!P458</f>
        <v>APAGADO</v>
      </c>
      <c r="Q459" t="str">
        <f>ESTADISTICA!Q458</f>
        <v>APAGADO</v>
      </c>
      <c r="R459" t="str">
        <f>ESTADISTICA!R458</f>
        <v>APAGADO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 t="str">
        <f>ESTADISTICA!N459</f>
        <v>APAGADO</v>
      </c>
      <c r="O460" t="str">
        <f>ESTADISTICA!O459</f>
        <v>APAGADO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3" t="s">
        <v>1353</v>
      </c>
      <c r="B518" s="134" t="s">
        <v>1432</v>
      </c>
      <c r="C518" t="s">
        <v>1456</v>
      </c>
      <c r="D518" s="33" t="s">
        <v>1351</v>
      </c>
      <c r="E518" s="33" t="s">
        <v>1352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 t="str">
        <f>ESTADISTICA!AD517</f>
        <v>APAGADO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1353</v>
      </c>
      <c r="B519" s="33" t="s">
        <v>1433</v>
      </c>
      <c r="C519" t="s">
        <v>1453</v>
      </c>
      <c r="D519" s="33" t="s">
        <v>1373</v>
      </c>
      <c r="E519" s="33" t="s">
        <v>1352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1353</v>
      </c>
      <c r="B520" s="33" t="s">
        <v>1434</v>
      </c>
      <c r="C520" t="s">
        <v>1453</v>
      </c>
      <c r="D520" s="33" t="s">
        <v>1351</v>
      </c>
      <c r="E520" s="33" t="s">
        <v>1352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1353</v>
      </c>
      <c r="B521" s="33" t="s">
        <v>1435</v>
      </c>
      <c r="C521" t="s">
        <v>1461</v>
      </c>
      <c r="D521" s="33" t="s">
        <v>1373</v>
      </c>
      <c r="E521" s="33" t="s">
        <v>1352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1353</v>
      </c>
      <c r="B522" s="33" t="s">
        <v>1436</v>
      </c>
      <c r="C522" t="s">
        <v>1461</v>
      </c>
      <c r="D522" s="33" t="s">
        <v>1351</v>
      </c>
      <c r="E522" s="33" t="s">
        <v>1352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1353</v>
      </c>
      <c r="B523" s="33" t="s">
        <v>1437</v>
      </c>
      <c r="C523" t="s">
        <v>1464</v>
      </c>
      <c r="D523" s="33" t="s">
        <v>1373</v>
      </c>
      <c r="E523" s="33" t="s">
        <v>1352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1353</v>
      </c>
      <c r="B524" s="33" t="s">
        <v>1438</v>
      </c>
      <c r="C524" t="s">
        <v>1464</v>
      </c>
      <c r="D524" s="33" t="s">
        <v>1351</v>
      </c>
      <c r="E524" s="33" t="s">
        <v>1352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3" t="s">
        <v>1353</v>
      </c>
      <c r="B525" s="134" t="s">
        <v>1439</v>
      </c>
      <c r="C525" t="s">
        <v>1467</v>
      </c>
      <c r="D525" s="33" t="s">
        <v>1373</v>
      </c>
      <c r="E525" s="33" t="s">
        <v>1352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3" t="s">
        <v>1353</v>
      </c>
      <c r="B526" s="134" t="s">
        <v>1440</v>
      </c>
      <c r="C526" t="s">
        <v>1467</v>
      </c>
      <c r="D526" s="33" t="s">
        <v>1351</v>
      </c>
      <c r="E526" s="33" t="s">
        <v>1352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1353</v>
      </c>
      <c r="B527" s="33" t="s">
        <v>1441</v>
      </c>
      <c r="C527" t="s">
        <v>1470</v>
      </c>
      <c r="D527" s="33" t="s">
        <v>1373</v>
      </c>
      <c r="E527" s="33" t="s">
        <v>1352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1353</v>
      </c>
      <c r="B528" s="33" t="s">
        <v>1442</v>
      </c>
      <c r="C528" t="s">
        <v>1470</v>
      </c>
      <c r="D528" s="33" t="s">
        <v>1351</v>
      </c>
      <c r="E528" s="33" t="s">
        <v>1352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1353</v>
      </c>
      <c r="B529" s="33" t="s">
        <v>1443</v>
      </c>
      <c r="C529" t="s">
        <v>1473</v>
      </c>
      <c r="D529" s="33" t="s">
        <v>1373</v>
      </c>
      <c r="E529" s="33" t="s">
        <v>1352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1353</v>
      </c>
      <c r="B530" s="33" t="s">
        <v>1444</v>
      </c>
      <c r="C530" t="s">
        <v>1473</v>
      </c>
      <c r="D530" s="33" t="s">
        <v>1351</v>
      </c>
      <c r="E530" s="33" t="s">
        <v>1352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1353</v>
      </c>
      <c r="B531" s="33" t="s">
        <v>1445</v>
      </c>
      <c r="C531" t="s">
        <v>1476</v>
      </c>
      <c r="D531" s="33" t="s">
        <v>1373</v>
      </c>
      <c r="E531" s="33" t="s">
        <v>1352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1353</v>
      </c>
      <c r="B532" s="33" t="s">
        <v>1448</v>
      </c>
      <c r="C532" t="s">
        <v>1476</v>
      </c>
      <c r="D532" s="33" t="s">
        <v>1351</v>
      </c>
      <c r="E532" s="33" t="s">
        <v>1352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1353</v>
      </c>
      <c r="B533" s="33" t="s">
        <v>1531</v>
      </c>
      <c r="C533" t="s">
        <v>1529</v>
      </c>
      <c r="D533" s="33" t="s">
        <v>1373</v>
      </c>
      <c r="E533" s="33" t="s">
        <v>1352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1353</v>
      </c>
      <c r="B534" s="33" t="s">
        <v>1532</v>
      </c>
      <c r="C534" t="s">
        <v>1529</v>
      </c>
      <c r="D534" s="33" t="s">
        <v>1351</v>
      </c>
      <c r="E534" s="33" t="s">
        <v>1352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1353</v>
      </c>
      <c r="B535" s="33" t="s">
        <v>1528</v>
      </c>
      <c r="C535" t="s">
        <v>1529</v>
      </c>
      <c r="D535" s="33" t="s">
        <v>1373</v>
      </c>
      <c r="E535" s="33" t="s">
        <v>1352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1353</v>
      </c>
      <c r="B536" s="33" t="s">
        <v>1530</v>
      </c>
      <c r="C536" t="s">
        <v>1529</v>
      </c>
      <c r="D536" s="33" t="s">
        <v>1351</v>
      </c>
      <c r="E536" s="33" t="s">
        <v>1352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1353</v>
      </c>
      <c r="B537" s="77" t="s">
        <v>1525</v>
      </c>
      <c r="C537" t="s">
        <v>1526</v>
      </c>
      <c r="D537" s="33" t="s">
        <v>1373</v>
      </c>
      <c r="E537" s="33" t="s">
        <v>1352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1353</v>
      </c>
      <c r="B538" s="77" t="s">
        <v>1527</v>
      </c>
      <c r="C538" t="s">
        <v>1526</v>
      </c>
      <c r="D538" s="33" t="s">
        <v>1351</v>
      </c>
      <c r="E538" s="33" t="s">
        <v>1352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1353</v>
      </c>
      <c r="B539" s="33" t="s">
        <v>1558</v>
      </c>
      <c r="C539" t="s">
        <v>1560</v>
      </c>
      <c r="D539" s="33" t="s">
        <v>1373</v>
      </c>
      <c r="E539" s="33" t="s">
        <v>1352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1353</v>
      </c>
      <c r="B540" s="33" t="s">
        <v>1559</v>
      </c>
      <c r="C540" t="s">
        <v>1560</v>
      </c>
      <c r="D540" s="33" t="s">
        <v>1351</v>
      </c>
      <c r="E540" s="33" t="s">
        <v>1352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D1" sqref="D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941</v>
      </c>
      <c r="D1" s="31">
        <f>COUNTIFS(E4:E401,"=Fibra Optica")</f>
        <v>247</v>
      </c>
    </row>
    <row r="2" spans="1:36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58</v>
      </c>
      <c r="H2" s="18">
        <f>COUNTIFS(H4:H501, "=APAGADO",E4:E501,"=Fibra Optica")</f>
        <v>34</v>
      </c>
      <c r="I2" s="18">
        <f>COUNTIFS(I4:I501, "=APAGADO",E4:E501,"=Fibra Optica")</f>
        <v>41</v>
      </c>
      <c r="J2" s="18">
        <f>COUNTIFS(J4:J501, "=APAGADO",E4:E501,"=Fibra Optica")</f>
        <v>0</v>
      </c>
      <c r="K2" s="18">
        <f>COUNTIFS(K4:K501, "=APAGADO",E4:E501,"=Fibra Optica")</f>
        <v>38</v>
      </c>
      <c r="L2" s="18">
        <f>COUNTIFS(L4:L501, "=APAGADO",E4:E501,"=Fibra Optica")</f>
        <v>0</v>
      </c>
      <c r="M2" s="18">
        <f>COUNTIFS(M4:M501, "=APAGADO",E4:E501,"=Fibra Optica")</f>
        <v>41</v>
      </c>
      <c r="N2" s="18">
        <f>COUNTIFS(N4:N501, "=APAGADO",E4:E501,"=Fibra Optica")</f>
        <v>42</v>
      </c>
      <c r="O2" s="18">
        <f>COUNTIFS(O4:O501, "=APAGADO",E4:E501,"=Fibra Optica")</f>
        <v>65</v>
      </c>
      <c r="P2" s="18">
        <f>COUNTIFS(P4:P601, "=APAGADO",E4:E601,"=Fibra Optica")</f>
        <v>66</v>
      </c>
      <c r="Q2" s="18">
        <f>COUNTIFS(Q4:Q501, "=APAGADO",E4:E501,"=Fibra Optica")</f>
        <v>65</v>
      </c>
      <c r="R2" s="18">
        <f>COUNTIFS(R4:R501, "=APAGADO",E4:E501,"=Fibra Optica")</f>
        <v>49</v>
      </c>
      <c r="S2" s="18">
        <f>COUNTIFS(S4:S501, "=APAGADO",E4:E501,"=Fibra Optica")</f>
        <v>51</v>
      </c>
      <c r="T2" s="18">
        <f>COUNTIFS(T4:T501, "=APAGADO",E4:E501,"=Fibra Optica")</f>
        <v>32</v>
      </c>
      <c r="U2" s="18">
        <f>COUNTIFS(U4:U501, "=APAGADO",E4:E501,"=Fibra Optica")</f>
        <v>36</v>
      </c>
      <c r="V2" s="18">
        <f>COUNTIFS(V4:V501, "=APAGADO",E4:E501,"=Fibra Optica")</f>
        <v>35</v>
      </c>
      <c r="W2" s="18">
        <f>COUNTIFS(W4:W501, "=APAGADO",E4:E501,"=Fibra Optica")</f>
        <v>36</v>
      </c>
      <c r="X2" s="18">
        <f>COUNTIFS(X4:X501, "=APAGADO",E4:E501,"=Fibra Optica")</f>
        <v>0</v>
      </c>
      <c r="Y2" s="18">
        <f>COUNTIFS(Y4:Y501, "=APAGADO",E4:E501,"=Fibra Optica")</f>
        <v>40</v>
      </c>
      <c r="Z2" s="18">
        <f>COUNTIFS(Z4:Z501, "=APAGADO",E4:E501,"=Fibra Optica")</f>
        <v>42</v>
      </c>
      <c r="AA2" s="18">
        <f>COUNTIFS(AA4:AA501, "=APAGADO",E4:E501,"=Fibra Optica")</f>
        <v>40</v>
      </c>
      <c r="AB2" s="18">
        <f>COUNTIFS(AB4:AB501, "=APAGADO",E4:E501,"=Fibra Optica")</f>
        <v>37</v>
      </c>
      <c r="AC2" s="18">
        <f>COUNTIFS(AC4:AC601, "=APAGADO",E4:E601,"=Fibra Optica")</f>
        <v>74</v>
      </c>
      <c r="AD2" s="18">
        <f>COUNTIFS(AD4:AD501, "=APAGADO",E4:E501,"=Fibra Optica")</f>
        <v>74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 t="str">
        <f>'RESUMEN TOTAL'!AJ16</f>
        <v>APAGADO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 t="str">
        <f>'RESUMEN TOTAL'!AJ17</f>
        <v>APAGADO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 t="str">
        <f>'RESUMEN TOTAL'!AI27</f>
        <v>APAGADO</v>
      </c>
      <c r="AD21" t="str">
        <f>'RESUMEN TOTAL'!AJ27</f>
        <v>APAGADO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 t="str">
        <f>'RESUMEN TOTAL'!AI28</f>
        <v>APAGADO</v>
      </c>
      <c r="AD22" t="str">
        <f>'RESUMEN TOTAL'!AJ28</f>
        <v>APAGADO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 t="str">
        <f>'RESUMEN TOTAL'!AI31</f>
        <v>APAGADO</v>
      </c>
      <c r="AD25" t="str">
        <f>'RESUMEN TOTAL'!AJ31</f>
        <v>APAGADO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 t="str">
        <f>'RESUMEN TOTAL'!AI32</f>
        <v>APAGADO</v>
      </c>
      <c r="AD26" t="str">
        <f>'RESUMEN TOTAL'!AJ32</f>
        <v>APAGADO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 t="str">
        <f>'RESUMEN TOTAL'!AI33</f>
        <v>APAGADO</v>
      </c>
      <c r="AD27" t="str">
        <f>'RESUMEN TOTAL'!AJ33</f>
        <v>APAGADO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 t="str">
        <f>'RESUMEN TOTAL'!AI34</f>
        <v>APAGADO</v>
      </c>
      <c r="AD28" t="str">
        <f>'RESUMEN TOTAL'!AJ34</f>
        <v>APAGADO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 t="str">
        <f>'RESUMEN TOTAL'!AI36</f>
        <v>APAGADO</v>
      </c>
      <c r="AD30" t="str">
        <f>'RESUMEN TOTAL'!AJ36</f>
        <v>APAGADO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 t="str">
        <f>'RESUMEN TOTAL'!AI37</f>
        <v>APAGADO</v>
      </c>
      <c r="AD31" t="str">
        <f>'RESUMEN TOTAL'!AJ37</f>
        <v>APAGADO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 t="str">
        <f>'RESUMEN TOTAL'!AI38</f>
        <v>APAGADO</v>
      </c>
      <c r="AD32" t="str">
        <f>'RESUMEN TOTAL'!AJ38</f>
        <v>APAGADO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 t="str">
        <f>'RESUMEN TOTAL'!AI40</f>
        <v>APAGADO</v>
      </c>
      <c r="AD34" t="str">
        <f>'RESUMEN TOTAL'!AJ40</f>
        <v>APAGADO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 t="str">
        <f>'RESUMEN TOTAL'!AI41</f>
        <v>APAGADO</v>
      </c>
      <c r="AD35" t="str">
        <f>'RESUMEN TOTAL'!AJ41</f>
        <v>APAGADO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 t="str">
        <f>'RESUMEN TOTAL'!AI42</f>
        <v>APAGADO</v>
      </c>
      <c r="AD36" t="str">
        <f>'RESUMEN TOTAL'!AJ42</f>
        <v>APAGADO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 t="str">
        <f>'RESUMEN TOTAL'!AI44</f>
        <v>APAGADO</v>
      </c>
      <c r="AD38" t="str">
        <f>'RESUMEN TOTAL'!AJ44</f>
        <v>APAGADO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 t="str">
        <f>'RESUMEN TOTAL'!AI49</f>
        <v>APAGADO</v>
      </c>
      <c r="AD43" t="str">
        <f>'RESUMEN TOTAL'!AJ49</f>
        <v>APAGADO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 t="str">
        <f>'RESUMEN TOTAL'!AI50</f>
        <v>APAGADO</v>
      </c>
      <c r="AD44" t="str">
        <f>'RESUMEN TOTAL'!AJ50</f>
        <v>APAGADO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 t="str">
        <f>'RESUMEN TOTAL'!AI51</f>
        <v>APAGADO</v>
      </c>
      <c r="AD45" t="str">
        <f>'RESUMEN TOTAL'!AJ51</f>
        <v>APAGADO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 t="str">
        <f>'RESUMEN TOTAL'!AI52</f>
        <v>APAGADO</v>
      </c>
      <c r="AD46" t="str">
        <f>'RESUMEN TOTAL'!AJ52</f>
        <v>APAGADO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 t="str">
        <f>'RESUMEN TOTAL'!AI53</f>
        <v>APAGADO</v>
      </c>
      <c r="AD47" t="str">
        <f>'RESUMEN TOTAL'!AJ53</f>
        <v>APAGADO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 t="str">
        <f>'RESUMEN TOTAL'!AI54</f>
        <v>APAGADO</v>
      </c>
      <c r="AD48" t="str">
        <f>'RESUMEN TOTAL'!AJ54</f>
        <v>APAGADO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 t="str">
        <f>'RESUMEN TOTAL'!AI55</f>
        <v>APAGADO</v>
      </c>
      <c r="AD49" t="str">
        <f>'RESUMEN TOTAL'!AJ55</f>
        <v>APAGADO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 t="str">
        <f>'RESUMEN TOTAL'!AI56</f>
        <v>APAGADO</v>
      </c>
      <c r="AD50" t="str">
        <f>'RESUMEN TOTAL'!AJ56</f>
        <v>APAGADO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 t="str">
        <f>'RESUMEN TOTAL'!AI57</f>
        <v>APAGADO</v>
      </c>
      <c r="AD51" t="str">
        <f>'RESUMEN TOTAL'!AJ57</f>
        <v>APAGADO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 t="str">
        <f>'RESUMEN TOTAL'!AI58</f>
        <v>APAGADO</v>
      </c>
      <c r="AD52" t="str">
        <f>'RESUMEN TOTAL'!AJ58</f>
        <v>APAGADO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 t="str">
        <f>'RESUMEN TOTAL'!AI59</f>
        <v>APAGADO</v>
      </c>
      <c r="AD53" t="str">
        <f>'RESUMEN TOTAL'!AJ59</f>
        <v>APAGADO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 t="str">
        <f>'RESUMEN TOTAL'!AI60</f>
        <v>APAGADO</v>
      </c>
      <c r="AD54" t="str">
        <f>'RESUMEN TOTAL'!AJ60</f>
        <v>APAGADO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 t="str">
        <f>'RESUMEN TOTAL'!AI65</f>
        <v>APAGADO</v>
      </c>
      <c r="AD59" t="str">
        <f>'RESUMEN TOTAL'!AJ65</f>
        <v>APAGADO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 t="str">
        <f>'RESUMEN TOTAL'!AI67</f>
        <v>APAGADO</v>
      </c>
      <c r="AD61" t="str">
        <f>'RESUMEN TOTAL'!AJ67</f>
        <v>APAGADO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 t="str">
        <f>'RESUMEN TOTAL'!AI69</f>
        <v>APAGADO</v>
      </c>
      <c r="AD63" t="str">
        <f>'RESUMEN TOTAL'!AJ69</f>
        <v>APAGADO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 t="str">
        <f>'RESUMEN TOTAL'!AI70</f>
        <v>APAGADO</v>
      </c>
      <c r="AD64" t="str">
        <f>'RESUMEN TOTAL'!AJ70</f>
        <v>APAGADO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 t="str">
        <f>'RESUMEN TOTAL'!AI82</f>
        <v>APAGADO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 t="str">
        <f>'RESUMEN TOTAL'!AI88</f>
        <v>APAGADO</v>
      </c>
      <c r="AD82" t="str">
        <f>'RESUMEN TOTAL'!AJ88</f>
        <v>APAGADO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 t="str">
        <f>'RESUMEN TOTAL'!AI90</f>
        <v>APAGADO</v>
      </c>
      <c r="AD84" t="str">
        <f>'RESUMEN TOTAL'!AJ90</f>
        <v>APAGADO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 t="str">
        <f>'RESUMEN TOTAL'!AI91</f>
        <v>APAGADO</v>
      </c>
      <c r="AD85" t="str">
        <f>'RESUMEN TOTAL'!AJ91</f>
        <v>APAGADO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 t="str">
        <f>'RESUMEN TOTAL'!AI92</f>
        <v>APAGADO</v>
      </c>
      <c r="AD86" t="str">
        <f>'RESUMEN TOTAL'!AJ92</f>
        <v>APAGADO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 t="str">
        <f>'RESUMEN TOTAL'!AI101</f>
        <v>APAGADO</v>
      </c>
      <c r="AD95" t="str">
        <f>'RESUMEN TOTAL'!AJ101</f>
        <v>APAGADO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 t="str">
        <f>'RESUMEN TOTAL'!AI102</f>
        <v>APAGADO</v>
      </c>
      <c r="AD96" t="str">
        <f>'RESUMEN TOTAL'!AJ102</f>
        <v>APAGADO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 t="str">
        <f>'RESUMEN TOTAL'!AI103</f>
        <v>APAGADO</v>
      </c>
      <c r="AD97" t="str">
        <f>'RESUMEN TOTAL'!AJ103</f>
        <v>APAGADO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 t="str">
        <f>'RESUMEN TOTAL'!AI104</f>
        <v>APAGADO</v>
      </c>
      <c r="AD98" t="str">
        <f>'RESUMEN TOTAL'!AJ104</f>
        <v>APAGADO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 t="str">
        <f>'RESUMEN TOTAL'!AI107</f>
        <v>APAGADO</v>
      </c>
      <c r="AD101" t="str">
        <f>'RESUMEN TOTAL'!AJ107</f>
        <v>APAGADO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 t="str">
        <f>'RESUMEN TOTAL'!AI112</f>
        <v>APAGADO</v>
      </c>
      <c r="AD106" t="str">
        <f>'RESUMEN TOTAL'!AJ112</f>
        <v>APAGADO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 t="str">
        <f>'RESUMEN TOTAL'!U115</f>
        <v>APAGADO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 t="str">
        <f>'RESUMEN TOTAL'!L116</f>
        <v>APAGADO</v>
      </c>
      <c r="G108" t="str">
        <f>'RESUMEN TOTAL'!M116</f>
        <v>APAGADO</v>
      </c>
      <c r="H108" t="str">
        <f>'RESUMEN TOTAL'!N116</f>
        <v>APAGADO</v>
      </c>
      <c r="I108" t="str">
        <f>'RESUMEN TOTAL'!O116</f>
        <v>APAGADO</v>
      </c>
      <c r="J108">
        <f>'RESUMEN TOTAL'!P116</f>
        <v>0</v>
      </c>
      <c r="K108" t="str">
        <f>'RESUMEN TOTAL'!Q116</f>
        <v>APAGADO</v>
      </c>
      <c r="L108">
        <f>'RESUMEN TOTAL'!R116</f>
        <v>0</v>
      </c>
      <c r="M108" t="str">
        <f>'RESUMEN TOTAL'!S116</f>
        <v>APAGADO</v>
      </c>
      <c r="N108" t="str">
        <f>'RESUMEN TOTAL'!T116</f>
        <v>APAGADO</v>
      </c>
      <c r="O108" t="str">
        <f>'RESUMEN TOTAL'!U116</f>
        <v>APAGADO</v>
      </c>
      <c r="P108" t="str">
        <f>'RESUMEN TOTAL'!V116</f>
        <v>APAGADO</v>
      </c>
      <c r="Q108" t="str">
        <f>'RESUMEN TOTAL'!W116</f>
        <v>APAGADO</v>
      </c>
      <c r="R108" t="str">
        <f>'RESUMEN TOTAL'!X116</f>
        <v>APAGADO</v>
      </c>
      <c r="S108" t="str">
        <f>'RESUMEN TOTAL'!Y116</f>
        <v>APAGADO</v>
      </c>
      <c r="T108" t="str">
        <f>'RESUMEN TOTAL'!Z116</f>
        <v>APAGADO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 t="str">
        <f>'RESUMEN TOTAL'!L117</f>
        <v>APAGADO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 t="str">
        <f>'RESUMEN TOTAL'!L118</f>
        <v>APAGADO</v>
      </c>
      <c r="G110" t="str">
        <f>'RESUMEN TOTAL'!M118</f>
        <v>APAGADO</v>
      </c>
      <c r="H110" t="str">
        <f>'RESUMEN TOTAL'!N118</f>
        <v>APAGADO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 t="str">
        <f>'RESUMEN TOTAL'!S118</f>
        <v>APAGADO</v>
      </c>
      <c r="N110" t="str">
        <f>'RESUMEN TOTAL'!T118</f>
        <v>APAGADO</v>
      </c>
      <c r="O110" t="str">
        <f>'RESUMEN TOTAL'!U118</f>
        <v>APAGADO</v>
      </c>
      <c r="P110" t="str">
        <f>'RESUMEN TOTAL'!V118</f>
        <v>APAGADO</v>
      </c>
      <c r="Q110" t="str">
        <f>'RESUMEN TOTAL'!W118</f>
        <v>APAGADO</v>
      </c>
      <c r="R110" t="str">
        <f>'RESUMEN TOTAL'!X118</f>
        <v>APAGADO</v>
      </c>
      <c r="S110" t="str">
        <f>'RESUMEN TOTAL'!Y118</f>
        <v>APAGADO</v>
      </c>
      <c r="T110" t="str">
        <f>'RESUMEN TOTAL'!Z118</f>
        <v>APAGADO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 t="str">
        <f>'RESUMEN TOTAL'!M119</f>
        <v>APAGADO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 t="str">
        <f>'RESUMEN TOTAL'!M120</f>
        <v>APAGADO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 t="str">
        <f>'RESUMEN TOTAL'!AA120</f>
        <v>APAGADO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 t="str">
        <f>'RESUMEN TOTAL'!M122</f>
        <v>APAGADO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>
        <f>'RESUMEN TOTAL'!P126</f>
        <v>0</v>
      </c>
      <c r="K118" t="str">
        <f>'RESUMEN TOTAL'!Q126</f>
        <v>APAGADO</v>
      </c>
      <c r="L118">
        <f>'RESUMEN TOTAL'!R126</f>
        <v>0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>
        <f>'RESUMEN TOTAL'!P127</f>
        <v>0</v>
      </c>
      <c r="K119" t="str">
        <f>'RESUMEN TOTAL'!Q127</f>
        <v>APAGADO</v>
      </c>
      <c r="L119">
        <f>'RESUMEN TOTAL'!R127</f>
        <v>0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 t="str">
        <f>'RESUMEN TOTAL'!AA129</f>
        <v>APAGADO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 t="str">
        <f>'RESUMEN TOTAL'!Q134</f>
        <v>APAGADO</v>
      </c>
      <c r="L124">
        <f>'RESUMEN TOTAL'!R134</f>
        <v>0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 t="str">
        <f>'RESUMEN TOTAL'!Q136</f>
        <v>APAGADO</v>
      </c>
      <c r="L126">
        <f>'RESUMEN TOTAL'!R136</f>
        <v>0</v>
      </c>
      <c r="M126" t="str">
        <f>'RESUMEN TOTAL'!S136</f>
        <v>APAGADO</v>
      </c>
      <c r="N126" t="str">
        <f>'RESUMEN TOTAL'!T136</f>
        <v>APAGADO</v>
      </c>
      <c r="O126" t="str">
        <f>'RESUMEN TOTAL'!U136</f>
        <v>APAGADO</v>
      </c>
      <c r="P126" t="str">
        <f>'RESUMEN TOTAL'!V136</f>
        <v>APAGADO</v>
      </c>
      <c r="Q126" t="str">
        <f>'RESUMEN TOTAL'!W136</f>
        <v>APAGADO</v>
      </c>
      <c r="R126" t="str">
        <f>'RESUMEN TOTAL'!X136</f>
        <v>APAGADO</v>
      </c>
      <c r="S126" t="str">
        <f>'RESUMEN TOTAL'!Y136</f>
        <v>APAGADO</v>
      </c>
      <c r="T126" t="str">
        <f>'RESUMEN TOTAL'!Z136</f>
        <v>APAGADO</v>
      </c>
      <c r="U126" t="str">
        <f>'RESUMEN TOTAL'!AA136</f>
        <v>APAGADO</v>
      </c>
      <c r="V126" t="str">
        <f>'RESUMEN TOTAL'!AB136</f>
        <v>APAGADO</v>
      </c>
      <c r="W126" t="str">
        <f>'RESUMEN TOTAL'!AC136</f>
        <v>APAGADO</v>
      </c>
      <c r="X126">
        <f>'RESUMEN TOTAL'!AD136</f>
        <v>0</v>
      </c>
      <c r="Y126" t="str">
        <f>'RESUMEN TOTAL'!AE136</f>
        <v>APAGADO</v>
      </c>
      <c r="Z126" t="str">
        <f>'RESUMEN TOTAL'!AF136</f>
        <v>APAGADO</v>
      </c>
      <c r="AA126" t="str">
        <f>'RESUMEN TOTAL'!AG136</f>
        <v>APAGADO</v>
      </c>
      <c r="AB126" t="str">
        <f>'RESUMEN TOTAL'!AH136</f>
        <v>APAGADO</v>
      </c>
      <c r="AC126" t="str">
        <f>'RESUMEN TOTAL'!AI136</f>
        <v>APAGADO</v>
      </c>
      <c r="AD126" t="str">
        <f>'RESUMEN TOTAL'!AJ136</f>
        <v>APAGADO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 t="str">
        <f>'RESUMEN TOTAL'!S141</f>
        <v>APAGADO</v>
      </c>
      <c r="N131" t="str">
        <f>'RESUMEN TOTAL'!T141</f>
        <v>APAGADO</v>
      </c>
      <c r="O131" t="str">
        <f>'RESUMEN TOTAL'!U141</f>
        <v>APAGADO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 t="str">
        <f>'RESUMEN TOTAL'!L144</f>
        <v>APAGADO</v>
      </c>
      <c r="G134" t="str">
        <f>'RESUMEN TOTAL'!M144</f>
        <v>APAGADO</v>
      </c>
      <c r="H134">
        <f>'RESUMEN TOTAL'!N144</f>
        <v>0</v>
      </c>
      <c r="I134" t="str">
        <f>'RESUMEN TOTAL'!O144</f>
        <v>APAGADO</v>
      </c>
      <c r="J134">
        <f>'RESUMEN TOTAL'!P144</f>
        <v>0</v>
      </c>
      <c r="K134" t="str">
        <f>'RESUMEN TOTAL'!Q144</f>
        <v>APAGADO</v>
      </c>
      <c r="L134">
        <f>'RESUMEN TOTAL'!R144</f>
        <v>0</v>
      </c>
      <c r="M134" t="str">
        <f>'RESUMEN TOTAL'!S144</f>
        <v>APAGADO</v>
      </c>
      <c r="N134" t="str">
        <f>'RESUMEN TOTAL'!T144</f>
        <v>APAGADO</v>
      </c>
      <c r="O134" t="str">
        <f>'RESUMEN TOTAL'!U144</f>
        <v>APAGADO</v>
      </c>
      <c r="P134" t="str">
        <f>'RESUMEN TOTAL'!V144</f>
        <v>APAGADO</v>
      </c>
      <c r="Q134" t="str">
        <f>'RESUMEN TOTAL'!W144</f>
        <v>APAGADO</v>
      </c>
      <c r="R134" t="str">
        <f>'RESUMEN TOTAL'!X144</f>
        <v>APAGADO</v>
      </c>
      <c r="S134" t="str">
        <f>'RESUMEN TOTAL'!Y144</f>
        <v>APAGADO</v>
      </c>
      <c r="T134" t="str">
        <f>'RESUMEN TOTAL'!Z144</f>
        <v>APAGADO</v>
      </c>
      <c r="U134" t="str">
        <f>'RESUMEN TOTAL'!AA144</f>
        <v>APAGADO</v>
      </c>
      <c r="V134" t="str">
        <f>'RESUMEN TOTAL'!AB144</f>
        <v>APAGADO</v>
      </c>
      <c r="W134" t="str">
        <f>'RESUMEN TOTAL'!AC144</f>
        <v>APAGADO</v>
      </c>
      <c r="X134">
        <f>'RESUMEN TOTAL'!AD144</f>
        <v>0</v>
      </c>
      <c r="Y134" t="str">
        <f>'RESUMEN TOTAL'!AE144</f>
        <v>APAGADO</v>
      </c>
      <c r="Z134" t="str">
        <f>'RESUMEN TOTAL'!AF144</f>
        <v>APAGADO</v>
      </c>
      <c r="AA134" t="str">
        <f>'RESUMEN TOTAL'!AG144</f>
        <v>APAGADO</v>
      </c>
      <c r="AB134" t="str">
        <f>'RESUMEN TOTAL'!AH144</f>
        <v>APAGADO</v>
      </c>
      <c r="AC134" t="str">
        <f>'RESUMEN TOTAL'!AI144</f>
        <v>APAGADO</v>
      </c>
      <c r="AD134" t="str">
        <f>'RESUMEN TOTAL'!AJ144</f>
        <v>APAGADO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 t="str">
        <f>'RESUMEN TOTAL'!L145</f>
        <v>APAGADO</v>
      </c>
      <c r="G135" t="str">
        <f>'RESUMEN TOTAL'!M145</f>
        <v>APAGADO</v>
      </c>
      <c r="H135">
        <f>'RESUMEN TOTAL'!N145</f>
        <v>0</v>
      </c>
      <c r="I135" t="str">
        <f>'RESUMEN TOTAL'!O145</f>
        <v>APAGADO</v>
      </c>
      <c r="J135">
        <f>'RESUMEN TOTAL'!P145</f>
        <v>0</v>
      </c>
      <c r="K135" t="str">
        <f>'RESUMEN TOTAL'!Q145</f>
        <v>APAGADO</v>
      </c>
      <c r="L135">
        <f>'RESUMEN TOTAL'!R145</f>
        <v>0</v>
      </c>
      <c r="M135" t="str">
        <f>'RESUMEN TOTAL'!S145</f>
        <v>APAGADO</v>
      </c>
      <c r="N135" t="str">
        <f>'RESUMEN TOTAL'!T145</f>
        <v>APAGADO</v>
      </c>
      <c r="O135" t="str">
        <f>'RESUMEN TOTAL'!U145</f>
        <v>APAGADO</v>
      </c>
      <c r="P135" t="str">
        <f>'RESUMEN TOTAL'!V145</f>
        <v>APAGADO</v>
      </c>
      <c r="Q135" t="str">
        <f>'RESUMEN TOTAL'!W145</f>
        <v>APAGADO</v>
      </c>
      <c r="R135" t="str">
        <f>'RESUMEN TOTAL'!X145</f>
        <v>APAGADO</v>
      </c>
      <c r="S135" t="str">
        <f>'RESUMEN TOTAL'!Y145</f>
        <v>APAGADO</v>
      </c>
      <c r="T135" t="str">
        <f>'RESUMEN TOTAL'!Z145</f>
        <v>APAGADO</v>
      </c>
      <c r="U135" t="str">
        <f>'RESUMEN TOTAL'!AA145</f>
        <v>APAGADO</v>
      </c>
      <c r="V135" t="str">
        <f>'RESUMEN TOTAL'!AB145</f>
        <v>APAGADO</v>
      </c>
      <c r="W135" t="str">
        <f>'RESUMEN TOTAL'!AC145</f>
        <v>APAGADO</v>
      </c>
      <c r="X135">
        <f>'RESUMEN TOTAL'!AD145</f>
        <v>0</v>
      </c>
      <c r="Y135" t="str">
        <f>'RESUMEN TOTAL'!AE145</f>
        <v>APAGADO</v>
      </c>
      <c r="Z135" t="str">
        <f>'RESUMEN TOTAL'!AF145</f>
        <v>APAGADO</v>
      </c>
      <c r="AA135" t="str">
        <f>'RESUMEN TOTAL'!AG145</f>
        <v>APAGADO</v>
      </c>
      <c r="AB135" t="str">
        <f>'RESUMEN TOTAL'!AH145</f>
        <v>APAGADO</v>
      </c>
      <c r="AC135" t="str">
        <f>'RESUMEN TOTAL'!AI145</f>
        <v>APAGADO</v>
      </c>
      <c r="AD135" t="str">
        <f>'RESUMEN TOTAL'!AJ145</f>
        <v>APAGADO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 t="str">
        <f>'RESUMEN TOTAL'!X146</f>
        <v>APAGADO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 t="str">
        <f>'RESUMEN TOTAL'!N158</f>
        <v>APAGADO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 t="str">
        <f>'RESUMEN TOTAL'!N159</f>
        <v>APAGADO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 t="str">
        <f>'RESUMEN TOTAL'!O164</f>
        <v>APAGADO</v>
      </c>
      <c r="J154">
        <f>'RESUMEN TOTAL'!P164</f>
        <v>0</v>
      </c>
      <c r="K154" t="str">
        <f>'RESUMEN TOTAL'!Q164</f>
        <v>APAGADO</v>
      </c>
      <c r="L154">
        <f>'RESUMEN TOTAL'!R164</f>
        <v>0</v>
      </c>
      <c r="M154" t="str">
        <f>'RESUMEN TOTAL'!S164</f>
        <v>APAGADO</v>
      </c>
      <c r="N154" t="str">
        <f>'RESUMEN TOTAL'!T164</f>
        <v>APAGADO</v>
      </c>
      <c r="O154" t="str">
        <f>'RESUMEN TOTAL'!U164</f>
        <v>APAGADO</v>
      </c>
      <c r="P154" t="str">
        <f>'RESUMEN TOTAL'!V164</f>
        <v>APAGADO</v>
      </c>
      <c r="Q154" t="str">
        <f>'RESUMEN TOTAL'!W164</f>
        <v>APAGADO</v>
      </c>
      <c r="R154" t="str">
        <f>'RESUMEN TOTAL'!X164</f>
        <v>APAGADO</v>
      </c>
      <c r="S154" t="str">
        <f>'RESUMEN TOTAL'!Y164</f>
        <v>APAGADO</v>
      </c>
      <c r="T154" t="str">
        <f>'RESUMEN TOTAL'!Z164</f>
        <v>APAGADO</v>
      </c>
      <c r="U154" t="str">
        <f>'RESUMEN TOTAL'!AA164</f>
        <v>APAGADO</v>
      </c>
      <c r="V154" t="str">
        <f>'RESUMEN TOTAL'!AB164</f>
        <v>APAGADO</v>
      </c>
      <c r="W154" t="str">
        <f>'RESUMEN TOTAL'!AC164</f>
        <v>APAGADO</v>
      </c>
      <c r="X154">
        <f>'RESUMEN TOTAL'!AD164</f>
        <v>0</v>
      </c>
      <c r="Y154" t="str">
        <f>'RESUMEN TOTAL'!AE164</f>
        <v>APAGADO</v>
      </c>
      <c r="Z154" t="str">
        <f>'RESUMEN TOTAL'!AF164</f>
        <v>APAGADO</v>
      </c>
      <c r="AA154" t="str">
        <f>'RESUMEN TOTAL'!AG164</f>
        <v>APAGADO</v>
      </c>
      <c r="AB154" t="str">
        <f>'RESUMEN TOTAL'!AH164</f>
        <v>APAGADO</v>
      </c>
      <c r="AC154" t="str">
        <f>'RESUMEN TOTAL'!AI164</f>
        <v>APAGADO</v>
      </c>
      <c r="AD154" t="str">
        <f>'RESUMEN TOTAL'!AJ164</f>
        <v>APAGADO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>
        <f>'RESUMEN TOTAL'!P172</f>
        <v>0</v>
      </c>
      <c r="K162" t="str">
        <f>'RESUMEN TOTAL'!Q172</f>
        <v>APAGADO</v>
      </c>
      <c r="L162">
        <f>'RESUMEN TOTAL'!R172</f>
        <v>0</v>
      </c>
      <c r="M162" t="str">
        <f>'RESUMEN TOTAL'!S172</f>
        <v>APAGADO</v>
      </c>
      <c r="N162" t="str">
        <f>'RESUMEN TOTAL'!T172</f>
        <v>APAGADO</v>
      </c>
      <c r="O162" t="str">
        <f>'RESUMEN TOTAL'!U172</f>
        <v>APAGADO</v>
      </c>
      <c r="P162" t="str">
        <f>'RESUMEN TOTAL'!V172</f>
        <v>APAGADO</v>
      </c>
      <c r="Q162" t="str">
        <f>'RESUMEN TOTAL'!W172</f>
        <v>APAGADO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 t="str">
        <f>'RESUMEN TOTAL'!AA172</f>
        <v>APAGADO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 t="str">
        <f>'RESUMEN TOTAL'!AE172</f>
        <v>APAGADO</v>
      </c>
      <c r="Z162" t="str">
        <f>'RESUMEN TOTAL'!AF172</f>
        <v>APAGADO</v>
      </c>
      <c r="AA162" t="str">
        <f>'RESUMEN TOTAL'!AG172</f>
        <v>APAGADO</v>
      </c>
      <c r="AB162" t="str">
        <f>'RESUMEN TOTAL'!AH172</f>
        <v>APAGADO</v>
      </c>
      <c r="AC162" t="str">
        <f>'RESUMEN TOTAL'!AI172</f>
        <v>APAGADO</v>
      </c>
      <c r="AD162" t="str">
        <f>'RESUMEN TOTAL'!AJ172</f>
        <v>APAGADO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 t="str">
        <f>'RESUMEN TOTAL'!AH175</f>
        <v>APAGADO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 t="str">
        <f>'RESUMEN TOTAL'!AB176</f>
        <v>APAGADO</v>
      </c>
      <c r="W166" t="str">
        <f>'RESUMEN TOTAL'!AC176</f>
        <v>APAGADO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 t="str">
        <f>'RESUMEN TOTAL'!AB177</f>
        <v>APAGADO</v>
      </c>
      <c r="W167" t="str">
        <f>'RESUMEN TOTAL'!AC177</f>
        <v>APAGADO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 t="str">
        <f>'RESUMEN TOTAL'!V190</f>
        <v>APAGADO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 t="str">
        <f>'RESUMEN TOTAL'!V191</f>
        <v>APAGADO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 t="str">
        <f>'RESUMEN TOTAL'!T193</f>
        <v>APAGADO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 t="str">
        <f>'RESUMEN TOTAL'!L201</f>
        <v>APAGADO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>
        <f>'RESUMEN TOTAL'!P203</f>
        <v>0</v>
      </c>
      <c r="K191" t="str">
        <f>'RESUMEN TOTAL'!Q203</f>
        <v>APAGADO</v>
      </c>
      <c r="L191">
        <f>'RESUMEN TOTAL'!R203</f>
        <v>0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 t="str">
        <f>'RESUMEN TOTAL'!N204</f>
        <v>APAGADO</v>
      </c>
      <c r="I192" t="str">
        <f>'RESUMEN TOTAL'!O204</f>
        <v>APAGADO</v>
      </c>
      <c r="J192">
        <f>'RESUMEN TOTAL'!P204</f>
        <v>0</v>
      </c>
      <c r="K192" t="str">
        <f>'RESUMEN TOTAL'!Q204</f>
        <v>APAGADO</v>
      </c>
      <c r="L192">
        <f>'RESUMEN TOTAL'!R204</f>
        <v>0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 t="str">
        <f>'RESUMEN TOTAL'!AE204</f>
        <v>APAGADO</v>
      </c>
      <c r="Z192" t="str">
        <f>'RESUMEN TOTAL'!AF204</f>
        <v>APAGADO</v>
      </c>
      <c r="AA192">
        <f>'RESUMEN TOTAL'!AG204</f>
        <v>0</v>
      </c>
      <c r="AB192" t="str">
        <f>'RESUMEN TOTAL'!AH204</f>
        <v>APAGADO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 t="str">
        <f>'RESUMEN TOTAL'!L210</f>
        <v>APAGADO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 t="str">
        <f>'RESUMEN TOTAL'!U220</f>
        <v>APAGADO</v>
      </c>
      <c r="P207" t="str">
        <f>'RESUMEN TOTAL'!V220</f>
        <v>APAGADO</v>
      </c>
      <c r="Q207" t="str">
        <f>'RESUMEN TOTAL'!W220</f>
        <v>APAGADO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 t="str">
        <f>'RESUMEN TOTAL'!U222</f>
        <v>APAGADO</v>
      </c>
      <c r="P209" t="str">
        <f>'RESUMEN TOTAL'!V222</f>
        <v>APAGADO</v>
      </c>
      <c r="Q209" t="str">
        <f>'RESUMEN TOTAL'!W222</f>
        <v>APAGADO</v>
      </c>
      <c r="R209" t="str">
        <f>'RESUMEN TOTAL'!X222</f>
        <v>APAGADO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 t="str">
        <f>'RESUMEN TOTAL'!AI223</f>
        <v>APAGADO</v>
      </c>
      <c r="AD210" t="str">
        <f>'RESUMEN TOTAL'!AJ223</f>
        <v>APAGADO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 t="str">
        <f>'RESUMEN TOTAL'!S225</f>
        <v>APAGADO</v>
      </c>
      <c r="N212" t="str">
        <f>'RESUMEN TOTAL'!T225</f>
        <v>APAGADO</v>
      </c>
      <c r="O212" t="str">
        <f>'RESUMEN TOTAL'!U225</f>
        <v>APAGADO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 t="str">
        <f>'RESUMEN TOTAL'!M226</f>
        <v>APAGADO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 t="str">
        <f>'RESUMEN TOTAL'!AI226</f>
        <v>APAGADO</v>
      </c>
      <c r="AD213" t="str">
        <f>'RESUMEN TOTAL'!AJ226</f>
        <v>APAGADO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>
        <f>'RESUMEN TOTAL'!P227</f>
        <v>0</v>
      </c>
      <c r="K214" t="str">
        <f>'RESUMEN TOTAL'!Q227</f>
        <v>APAGADO</v>
      </c>
      <c r="L214">
        <f>'RESUMEN TOTAL'!R227</f>
        <v>0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 t="str">
        <f>'RESUMEN TOTAL'!W227</f>
        <v>APAGADO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 t="str">
        <f>'RESUMEN TOTAL'!M228</f>
        <v>APAGADO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 t="str">
        <f>'RESUMEN TOTAL'!AI228</f>
        <v>APAGADO</v>
      </c>
      <c r="AD215" t="str">
        <f>'RESUMEN TOTAL'!AJ228</f>
        <v>APAGADO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 t="str">
        <f>'RESUMEN TOTAL'!AG229</f>
        <v>APAGADO</v>
      </c>
      <c r="AB216" t="str">
        <f>'RESUMEN TOTAL'!AH229</f>
        <v>APAGADO</v>
      </c>
      <c r="AC216" t="str">
        <f>'RESUMEN TOTAL'!AI229</f>
        <v>APAGADO</v>
      </c>
      <c r="AD216" t="str">
        <f>'RESUMEN TOTAL'!AJ229</f>
        <v>APAGADO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 t="str">
        <f>'RESUMEN TOTAL'!AG230</f>
        <v>APAGADO</v>
      </c>
      <c r="AB217" t="str">
        <f>'RESUMEN TOTAL'!AH230</f>
        <v>APAGADO</v>
      </c>
      <c r="AC217" t="str">
        <f>'RESUMEN TOTAL'!AI230</f>
        <v>APAGADO</v>
      </c>
      <c r="AD217" t="str">
        <f>'RESUMEN TOTAL'!AJ230</f>
        <v>APAGADO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 t="str">
        <f>'RESUMEN TOTAL'!M231</f>
        <v>APAGADO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 t="str">
        <f>'RESUMEN TOTAL'!AI231</f>
        <v>APAGADO</v>
      </c>
      <c r="AD218" t="str">
        <f>'RESUMEN TOTAL'!AJ231</f>
        <v>APAGADO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 t="str">
        <f>'RESUMEN TOTAL'!AI232</f>
        <v>APAGADO</v>
      </c>
      <c r="AD219" t="str">
        <f>'RESUMEN TOTAL'!AJ232</f>
        <v>APAGADO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 t="str">
        <f>'RESUMEN TOTAL'!AI233</f>
        <v>APAGADO</v>
      </c>
      <c r="AD220" t="str">
        <f>'RESUMEN TOTAL'!AJ233</f>
        <v>APAGADO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 t="str">
        <f>'RESUMEN TOTAL'!M234</f>
        <v>APAGADO</v>
      </c>
      <c r="H221" t="str">
        <f>'RESUMEN TOTAL'!N234</f>
        <v>APAGADO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 t="str">
        <f>'RESUMEN TOTAL'!AI234</f>
        <v>APAGADO</v>
      </c>
      <c r="AD221" t="str">
        <f>'RESUMEN TOTAL'!AJ234</f>
        <v>APAGADO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 t="str">
        <f>'RESUMEN TOTAL'!M236</f>
        <v>APAGADO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 t="str">
        <f>'RESUMEN TOTAL'!Y236</f>
        <v>APAGADO</v>
      </c>
      <c r="T222" t="str">
        <f>'RESUMEN TOTAL'!Z236</f>
        <v>APAGADO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 t="str">
        <f>'RESUMEN TOTAL'!M237</f>
        <v>APAGADO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 t="str">
        <f>'RESUMEN TOTAL'!M238</f>
        <v>APAGADO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 t="str">
        <f>'RESUMEN TOTAL'!M239</f>
        <v>APAGADO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 t="str">
        <f>'RESUMEN TOTAL'!M240</f>
        <v>APAGADO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>
        <f>'RESUMEN TOTAL'!P244</f>
        <v>0</v>
      </c>
      <c r="K230" t="str">
        <f>'RESUMEN TOTAL'!Q244</f>
        <v>APAGADO</v>
      </c>
      <c r="L230">
        <f>'RESUMEN TOTAL'!R244</f>
        <v>0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 t="str">
        <f>'RESUMEN TOTAL'!AA244</f>
        <v>APAGADO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 t="str">
        <f>'RESUMEN TOTAL'!AH244</f>
        <v>APAGADO</v>
      </c>
      <c r="AC230" t="str">
        <f>'RESUMEN TOTAL'!AI244</f>
        <v>APAGADO</v>
      </c>
      <c r="AD230" t="str">
        <f>'RESUMEN TOTAL'!AJ244</f>
        <v>APAGADO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 t="str">
        <f>'RESUMEN TOTAL'!T246</f>
        <v>APAGADO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 t="str">
        <f>'RESUMEN TOTAL'!L250</f>
        <v>APAGADO</v>
      </c>
      <c r="G236" t="str">
        <f>'RESUMEN TOTAL'!M250</f>
        <v>APAGADO</v>
      </c>
      <c r="H236" t="str">
        <f>'RESUMEN TOTAL'!N250</f>
        <v>APAGADO</v>
      </c>
      <c r="I236" t="str">
        <f>'RESUMEN TOTAL'!O250</f>
        <v>APAGADO</v>
      </c>
      <c r="J236">
        <f>'RESUMEN TOTAL'!P250</f>
        <v>0</v>
      </c>
      <c r="K236" t="str">
        <f>'RESUMEN TOTAL'!Q250</f>
        <v>APAGADO</v>
      </c>
      <c r="L236">
        <f>'RESUMEN TOTAL'!R250</f>
        <v>0</v>
      </c>
      <c r="M236" t="str">
        <f>'RESUMEN TOTAL'!S250</f>
        <v>APAGADO</v>
      </c>
      <c r="N236" t="str">
        <f>'RESUMEN TOTAL'!T250</f>
        <v>APAGADO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 t="str">
        <f>'RESUMEN TOTAL'!AE250</f>
        <v>APAGADO</v>
      </c>
      <c r="Z236" t="str">
        <f>'RESUMEN TOTAL'!AF250</f>
        <v>APAGADO</v>
      </c>
      <c r="AA236" t="str">
        <f>'RESUMEN TOTAL'!AG250</f>
        <v>APAGADO</v>
      </c>
      <c r="AB236" t="str">
        <f>'RESUMEN TOTAL'!AH250</f>
        <v>APAGADO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 t="str">
        <f>'RESUMEN TOTAL'!L251</f>
        <v>APAGADO</v>
      </c>
      <c r="G237" t="str">
        <f>'RESUMEN TOTAL'!M251</f>
        <v>APAGADO</v>
      </c>
      <c r="H237" t="str">
        <f>'RESUMEN TOTAL'!N251</f>
        <v>APAGADO</v>
      </c>
      <c r="I237" t="str">
        <f>'RESUMEN TOTAL'!O251</f>
        <v>APAGADO</v>
      </c>
      <c r="J237">
        <f>'RESUMEN TOTAL'!P251</f>
        <v>0</v>
      </c>
      <c r="K237" t="str">
        <f>'RESUMEN TOTAL'!Q251</f>
        <v>APAGADO</v>
      </c>
      <c r="L237">
        <f>'RESUMEN TOTAL'!R251</f>
        <v>0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 t="str">
        <f>'RESUMEN TOTAL'!AA251</f>
        <v>APAGADO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 t="str">
        <f>'RESUMEN TOTAL'!AE251</f>
        <v>APAGADO</v>
      </c>
      <c r="Z237" t="str">
        <f>'RESUMEN TOTAL'!AF251</f>
        <v>APAGADO</v>
      </c>
      <c r="AA237">
        <f>'RESUMEN TOTAL'!AG251</f>
        <v>0</v>
      </c>
      <c r="AB237" t="str">
        <f>'RESUMEN TOTAL'!AH251</f>
        <v>APAGADO</v>
      </c>
      <c r="AC237" t="str">
        <f>'RESUMEN TOTAL'!AI251</f>
        <v>APAGADO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 t="str">
        <f>'RESUMEN TOTAL'!N252</f>
        <v>APAGADO</v>
      </c>
      <c r="I238" t="str">
        <f>'RESUMEN TOTAL'!O252</f>
        <v>APAGADO</v>
      </c>
      <c r="J238">
        <f>'RESUMEN TOTAL'!P252</f>
        <v>0</v>
      </c>
      <c r="K238" t="str">
        <f>'RESUMEN TOTAL'!Q252</f>
        <v>APAGADO</v>
      </c>
      <c r="L238">
        <f>'RESUMEN TOTAL'!R252</f>
        <v>0</v>
      </c>
      <c r="M238" t="str">
        <f>'RESUMEN TOTAL'!S252</f>
        <v>APAGADO</v>
      </c>
      <c r="N238" t="str">
        <f>'RESUMEN TOTAL'!T252</f>
        <v>APAGADO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 t="str">
        <f>'RESUMEN TOTAL'!AE252</f>
        <v>APAGADO</v>
      </c>
      <c r="Z238" t="str">
        <f>'RESUMEN TOTAL'!AF252</f>
        <v>APAGADO</v>
      </c>
      <c r="AA238" t="str">
        <f>'RESUMEN TOTAL'!AG252</f>
        <v>APAGADO</v>
      </c>
      <c r="AB238" t="str">
        <f>'RESUMEN TOTAL'!AH252</f>
        <v>APAGADO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 t="str">
        <f>'RESUMEN TOTAL'!M253</f>
        <v>APAGADO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 t="str">
        <f>'RESUMEN TOTAL'!M254</f>
        <v>APAGADO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 t="str">
        <f>'RESUMEN TOTAL'!M255</f>
        <v>APAGADO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>
        <f>'RESUMEN TOTAL'!P258</f>
        <v>0</v>
      </c>
      <c r="K244" t="str">
        <f>'RESUMEN TOTAL'!Q258</f>
        <v>APAGADO</v>
      </c>
      <c r="L244">
        <f>'RESUMEN TOTAL'!R258</f>
        <v>0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>
        <f>'RESUMEN TOTAL'!Z258</f>
        <v>0</v>
      </c>
      <c r="U244" t="str">
        <f>'RESUMEN TOTAL'!AA258</f>
        <v>APAGADO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>
        <f>'RESUMEN TOTAL'!M263</f>
        <v>0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 t="str">
        <f>'RESUMEN TOTAL'!S263</f>
        <v>APAGADO</v>
      </c>
      <c r="N249" t="str">
        <f>'RESUMEN TOTAL'!T263</f>
        <v>APAGADO</v>
      </c>
      <c r="O249">
        <f>'RESUMEN TOTAL'!U263</f>
        <v>0</v>
      </c>
      <c r="P249">
        <f>'RESUMEN TOTAL'!V263</f>
        <v>0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 t="str">
        <f>'RESUMEN TOTAL'!AA263</f>
        <v>APAGADO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  <c r="AJ262">
        <f>'RESUMEN TOTAL'!AP277</f>
        <v>0</v>
      </c>
    </row>
    <row r="263" spans="1:36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  <c r="AJ263">
        <f>'RESUMEN TOTAL'!AP278</f>
        <v>0</v>
      </c>
    </row>
    <row r="264" spans="1:36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  <c r="AJ264">
        <f>'RESUMEN TOTAL'!AP279</f>
        <v>0</v>
      </c>
    </row>
    <row r="265" spans="1:36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  <c r="AJ265">
        <f>'RESUMEN TOTAL'!AP280</f>
        <v>0</v>
      </c>
    </row>
    <row r="266" spans="1:36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 t="str">
        <f>'RESUMEN TOTAL'!AE281</f>
        <v>APAGADO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  <c r="AJ266">
        <f>'RESUMEN TOTAL'!AP281</f>
        <v>0</v>
      </c>
    </row>
    <row r="267" spans="1:36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  <c r="AJ267">
        <f>'RESUMEN TOTAL'!AP282</f>
        <v>0</v>
      </c>
    </row>
    <row r="268" spans="1:36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  <c r="AJ268">
        <f>'RESUMEN TOTAL'!AP283</f>
        <v>0</v>
      </c>
    </row>
    <row r="269" spans="1:36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 t="str">
        <f>'RESUMEN TOTAL'!AA284</f>
        <v>APAGADO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 t="str">
        <f>'RESUMEN TOTAL'!AE284</f>
        <v>APAGADO</v>
      </c>
      <c r="Z269" t="str">
        <f>'RESUMEN TOTAL'!AF284</f>
        <v>APAGADO</v>
      </c>
      <c r="AA269" t="str">
        <f>'RESUMEN TOTAL'!AG284</f>
        <v>APAGADO</v>
      </c>
      <c r="AB269" t="str">
        <f>'RESUMEN TOTAL'!AH284</f>
        <v>APAGADO</v>
      </c>
      <c r="AC269" t="str">
        <f>'RESUMEN TOTAL'!AI284</f>
        <v>APAGADO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  <c r="AH269">
        <f>'RESUMEN TOTAL'!AN284</f>
        <v>0</v>
      </c>
      <c r="AI269">
        <f>'RESUMEN TOTAL'!AO284</f>
        <v>0</v>
      </c>
      <c r="AJ269">
        <f>'RESUMEN TOTAL'!AP284</f>
        <v>0</v>
      </c>
    </row>
    <row r="270" spans="1:36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  <c r="AJ270">
        <f>'RESUMEN TOTAL'!AP285</f>
        <v>0</v>
      </c>
    </row>
    <row r="271" spans="1:36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  <c r="AJ271">
        <f>'RESUMEN TOTAL'!AP286</f>
        <v>0</v>
      </c>
    </row>
    <row r="272" spans="1:36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  <c r="AJ272">
        <f>'RESUMEN TOTAL'!AP287</f>
        <v>0</v>
      </c>
    </row>
    <row r="273" spans="1:36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  <c r="AJ273">
        <f>'RESUMEN TOTAL'!AP288</f>
        <v>0</v>
      </c>
    </row>
    <row r="274" spans="1:36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 t="str">
        <f>'RESUMEN TOTAL'!AG289</f>
        <v>APAGADO</v>
      </c>
      <c r="AB274" t="str">
        <f>'RESUMEN TOTAL'!AH289</f>
        <v>APAGADO</v>
      </c>
      <c r="AC274" t="str">
        <f>'RESUMEN TOTAL'!AI289</f>
        <v>APAGADO</v>
      </c>
      <c r="AD274" t="str">
        <f>'RESUMEN TOTAL'!AJ289</f>
        <v>APAGADO</v>
      </c>
      <c r="AE274">
        <f>'RESUMEN TOTAL'!AK289</f>
        <v>0</v>
      </c>
      <c r="AF274">
        <f>'RESUMEN TOTAL'!AL289</f>
        <v>0</v>
      </c>
      <c r="AG274">
        <f>'RESUMEN TOTAL'!AM289</f>
        <v>0</v>
      </c>
      <c r="AH274">
        <f>'RESUMEN TOTAL'!AN289</f>
        <v>0</v>
      </c>
      <c r="AI274">
        <f>'RESUMEN TOTAL'!AO289</f>
        <v>0</v>
      </c>
      <c r="AJ274">
        <f>'RESUMEN TOTAL'!AP289</f>
        <v>0</v>
      </c>
    </row>
    <row r="275" spans="1:36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 t="str">
        <f>'RESUMEN TOTAL'!AG290</f>
        <v>APAGADO</v>
      </c>
      <c r="AB275" t="str">
        <f>'RESUMEN TOTAL'!AH290</f>
        <v>APAGADO</v>
      </c>
      <c r="AC275" t="str">
        <f>'RESUMEN TOTAL'!AI290</f>
        <v>APAGADO</v>
      </c>
      <c r="AD275" t="str">
        <f>'RESUMEN TOTAL'!AJ290</f>
        <v>APAGADO</v>
      </c>
      <c r="AE275">
        <f>'RESUMEN TOTAL'!AK290</f>
        <v>0</v>
      </c>
      <c r="AF275">
        <f>'RESUMEN TOTAL'!AL290</f>
        <v>0</v>
      </c>
      <c r="AG275">
        <f>'RESUMEN TOTAL'!AM290</f>
        <v>0</v>
      </c>
      <c r="AH275">
        <f>'RESUMEN TOTAL'!AN290</f>
        <v>0</v>
      </c>
      <c r="AI275">
        <f>'RESUMEN TOTAL'!AO290</f>
        <v>0</v>
      </c>
      <c r="AJ275">
        <f>'RESUMEN TOTAL'!AP290</f>
        <v>0</v>
      </c>
    </row>
    <row r="276" spans="1:36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 t="str">
        <f>'RESUMEN TOTAL'!U291</f>
        <v>APAGADO</v>
      </c>
      <c r="P276" t="str">
        <f>'RESUMEN TOTAL'!V291</f>
        <v>APAGADO</v>
      </c>
      <c r="Q276" t="str">
        <f>'RESUMEN TOTAL'!W291</f>
        <v>APAGADO</v>
      </c>
      <c r="R276" t="str">
        <f>'RESUMEN TOTAL'!X291</f>
        <v>APAGADO</v>
      </c>
      <c r="S276" t="str">
        <f>'RESUMEN TOTAL'!Y291</f>
        <v>APAGADO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  <c r="AJ276">
        <f>'RESUMEN TOTAL'!AP291</f>
        <v>0</v>
      </c>
    </row>
    <row r="277" spans="1:36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>
        <f>'RESUMEN TOTAL'!P292</f>
        <v>0</v>
      </c>
      <c r="K277" t="str">
        <f>'RESUMEN TOTAL'!Q292</f>
        <v>APAGADO</v>
      </c>
      <c r="L277">
        <f>'RESUMEN TOTAL'!R292</f>
        <v>0</v>
      </c>
      <c r="M277" t="str">
        <f>'RESUMEN TOTAL'!S292</f>
        <v>APAGADO</v>
      </c>
      <c r="N277" t="str">
        <f>'RESUMEN TOTAL'!T292</f>
        <v>APAGADO</v>
      </c>
      <c r="O277" t="str">
        <f>'RESUMEN TOTAL'!U292</f>
        <v>APAGADO</v>
      </c>
      <c r="P277" t="str">
        <f>'RESUMEN TOTAL'!V292</f>
        <v>APAGADO</v>
      </c>
      <c r="Q277" t="str">
        <f>'RESUMEN TOTAL'!W292</f>
        <v>APAGADO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 t="str">
        <f>'RESUMEN TOTAL'!AA292</f>
        <v>APAGADO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 t="str">
        <f>'RESUMEN TOTAL'!AE292</f>
        <v>APAGADO</v>
      </c>
      <c r="Z277" t="str">
        <f>'RESUMEN TOTAL'!AF292</f>
        <v>APAGADO</v>
      </c>
      <c r="AA277" t="str">
        <f>'RESUMEN TOTAL'!AG292</f>
        <v>APAGADO</v>
      </c>
      <c r="AB277" t="str">
        <f>'RESUMEN TOTAL'!AH292</f>
        <v>APAGADO</v>
      </c>
      <c r="AC277" t="str">
        <f>'RESUMEN TOTAL'!AI292</f>
        <v>APAGADO</v>
      </c>
      <c r="AD277" t="str">
        <f>'RESUMEN TOTAL'!AJ292</f>
        <v>APAGADO</v>
      </c>
      <c r="AE277">
        <f>'RESUMEN TOTAL'!AK292</f>
        <v>0</v>
      </c>
      <c r="AF277">
        <f>'RESUMEN TOTAL'!AL292</f>
        <v>0</v>
      </c>
      <c r="AG277">
        <f>'RESUMEN TOTAL'!AM292</f>
        <v>0</v>
      </c>
      <c r="AH277">
        <f>'RESUMEN TOTAL'!AN292</f>
        <v>0</v>
      </c>
      <c r="AI277">
        <f>'RESUMEN TOTAL'!AO292</f>
        <v>0</v>
      </c>
      <c r="AJ277">
        <f>'RESUMEN TOTAL'!AP292</f>
        <v>0</v>
      </c>
    </row>
    <row r="278" spans="1:36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>
        <f>'RESUMEN TOTAL'!P293</f>
        <v>0</v>
      </c>
      <c r="K278" t="str">
        <f>'RESUMEN TOTAL'!Q293</f>
        <v>APAGADO</v>
      </c>
      <c r="L278">
        <f>'RESUMEN TOTAL'!R293</f>
        <v>0</v>
      </c>
      <c r="M278" t="str">
        <f>'RESUMEN TOTAL'!S293</f>
        <v>APAGADO</v>
      </c>
      <c r="N278" t="str">
        <f>'RESUMEN TOTAL'!T293</f>
        <v>APAGADO</v>
      </c>
      <c r="O278" t="str">
        <f>'RESUMEN TOTAL'!U293</f>
        <v>APAGADO</v>
      </c>
      <c r="P278" t="str">
        <f>'RESUMEN TOTAL'!V293</f>
        <v>APAGADO</v>
      </c>
      <c r="Q278" t="str">
        <f>'RESUMEN TOTAL'!W293</f>
        <v>APAGADO</v>
      </c>
      <c r="R278" t="str">
        <f>'RESUMEN TOTAL'!X293</f>
        <v>APAGADO</v>
      </c>
      <c r="S278">
        <f>'RESUMEN TOTAL'!Y293</f>
        <v>0</v>
      </c>
      <c r="T278" t="str">
        <f>'RESUMEN TOTAL'!Z293</f>
        <v>APAGADO</v>
      </c>
      <c r="U278" t="str">
        <f>'RESUMEN TOTAL'!AA293</f>
        <v>APAGADO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 t="str">
        <f>'RESUMEN TOTAL'!AE293</f>
        <v>APAGADO</v>
      </c>
      <c r="Z278" t="str">
        <f>'RESUMEN TOTAL'!AF293</f>
        <v>APAGADO</v>
      </c>
      <c r="AA278" t="str">
        <f>'RESUMEN TOTAL'!AG293</f>
        <v>APAGADO</v>
      </c>
      <c r="AB278" t="str">
        <f>'RESUMEN TOTAL'!AH293</f>
        <v>APAGADO</v>
      </c>
      <c r="AC278" t="str">
        <f>'RESUMEN TOTAL'!AI293</f>
        <v>APAGADO</v>
      </c>
      <c r="AD278" t="str">
        <f>'RESUMEN TOTAL'!AJ293</f>
        <v>APAGADO</v>
      </c>
      <c r="AE278">
        <f>'RESUMEN TOTAL'!AK293</f>
        <v>0</v>
      </c>
      <c r="AF278">
        <f>'RESUMEN TOTAL'!AL293</f>
        <v>0</v>
      </c>
      <c r="AG278">
        <f>'RESUMEN TOTAL'!AM293</f>
        <v>0</v>
      </c>
      <c r="AH278">
        <f>'RESUMEN TOTAL'!AN293</f>
        <v>0</v>
      </c>
      <c r="AI278">
        <f>'RESUMEN TOTAL'!AO293</f>
        <v>0</v>
      </c>
      <c r="AJ278">
        <f>'RESUMEN TOTAL'!AP293</f>
        <v>0</v>
      </c>
    </row>
    <row r="279" spans="1:36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  <c r="AJ279">
        <f>'RESUMEN TOTAL'!AP294</f>
        <v>0</v>
      </c>
    </row>
    <row r="280" spans="1:36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>
        <f>'RESUMEN TOTAL'!P295</f>
        <v>0</v>
      </c>
      <c r="K280" t="str">
        <f>'RESUMEN TOTAL'!Q295</f>
        <v>APAGADO</v>
      </c>
      <c r="L280">
        <f>'RESUMEN TOTAL'!R295</f>
        <v>0</v>
      </c>
      <c r="M280" t="str">
        <f>'RESUMEN TOTAL'!S295</f>
        <v>APAGADO</v>
      </c>
      <c r="N280" t="str">
        <f>'RESUMEN TOTAL'!T295</f>
        <v>APAGADO</v>
      </c>
      <c r="O280" t="str">
        <f>'RESUMEN TOTAL'!U295</f>
        <v>APAGADO</v>
      </c>
      <c r="P280" t="str">
        <f>'RESUMEN TOTAL'!V295</f>
        <v>APAGADO</v>
      </c>
      <c r="Q280" t="str">
        <f>'RESUMEN TOTAL'!W295</f>
        <v>APAGADO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 t="str">
        <f>'RESUMEN TOTAL'!AA295</f>
        <v>APAGADO</v>
      </c>
      <c r="V280" t="str">
        <f>'RESUMEN TOTAL'!AB295</f>
        <v>APAGADO</v>
      </c>
      <c r="W280" t="str">
        <f>'RESUMEN TOTAL'!AC295</f>
        <v>APAGADO</v>
      </c>
      <c r="X280">
        <f>'RESUMEN TOTAL'!AD295</f>
        <v>0</v>
      </c>
      <c r="Y280" t="str">
        <f>'RESUMEN TOTAL'!AE295</f>
        <v>APAGADO</v>
      </c>
      <c r="Z280" t="str">
        <f>'RESUMEN TOTAL'!AF295</f>
        <v>APAGADO</v>
      </c>
      <c r="AA280" t="str">
        <f>'RESUMEN TOTAL'!AG295</f>
        <v>APAGADO</v>
      </c>
      <c r="AB280" t="str">
        <f>'RESUMEN TOTAL'!AH295</f>
        <v>APAGADO</v>
      </c>
      <c r="AC280" t="str">
        <f>'RESUMEN TOTAL'!AI295</f>
        <v>APAGADO</v>
      </c>
      <c r="AD280" t="str">
        <f>'RESUMEN TOTAL'!AJ295</f>
        <v>APAGADO</v>
      </c>
      <c r="AE280">
        <f>'RESUMEN TOTAL'!AK295</f>
        <v>0</v>
      </c>
      <c r="AF280">
        <f>'RESUMEN TOTAL'!AL295</f>
        <v>0</v>
      </c>
      <c r="AG280">
        <f>'RESUMEN TOTAL'!AM295</f>
        <v>0</v>
      </c>
      <c r="AH280">
        <f>'RESUMEN TOTAL'!AN295</f>
        <v>0</v>
      </c>
      <c r="AI280">
        <f>'RESUMEN TOTAL'!AO295</f>
        <v>0</v>
      </c>
      <c r="AJ280">
        <f>'RESUMEN TOTAL'!AP295</f>
        <v>0</v>
      </c>
    </row>
    <row r="281" spans="1:36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 t="str">
        <f>'RESUMEN TOTAL'!M296</f>
        <v>APAGADO</v>
      </c>
      <c r="H281">
        <f>'RESUMEN TOTAL'!N296</f>
        <v>0</v>
      </c>
      <c r="I281" t="str">
        <f>'RESUMEN TOTAL'!O296</f>
        <v>APAGADO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 t="str">
        <f>'RESUMEN TOTAL'!S296</f>
        <v>APAGADO</v>
      </c>
      <c r="N281" t="str">
        <f>'RESUMEN TOTAL'!T296</f>
        <v>APAGADO</v>
      </c>
      <c r="O281" t="str">
        <f>'RESUMEN TOTAL'!U296</f>
        <v>APAGADO</v>
      </c>
      <c r="P281" t="str">
        <f>'RESUMEN TOTAL'!V296</f>
        <v>APAGADO</v>
      </c>
      <c r="Q281" t="str">
        <f>'RESUMEN TOTAL'!W296</f>
        <v>APAGADO</v>
      </c>
      <c r="R281" t="str">
        <f>'RESUMEN TOTAL'!X296</f>
        <v>APAGADO</v>
      </c>
      <c r="S281" t="str">
        <f>'RESUMEN TOTAL'!Y296</f>
        <v>APAGADO</v>
      </c>
      <c r="T281" t="str">
        <f>'RESUMEN TOTAL'!Z296</f>
        <v>APAGADO</v>
      </c>
      <c r="U281" t="str">
        <f>'RESUMEN TOTAL'!AA296</f>
        <v>APAGADO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 t="str">
        <f>'RESUMEN TOTAL'!AE296</f>
        <v>APAGADO</v>
      </c>
      <c r="Z281" t="str">
        <f>'RESUMEN TOTAL'!AF296</f>
        <v>APAGADO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  <c r="AJ281">
        <f>'RESUMEN TOTAL'!AP296</f>
        <v>0</v>
      </c>
    </row>
    <row r="282" spans="1:36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 t="str">
        <f>'RESUMEN TOTAL'!M297</f>
        <v>APAGADO</v>
      </c>
      <c r="H282">
        <f>'RESUMEN TOTAL'!N297</f>
        <v>0</v>
      </c>
      <c r="I282" t="str">
        <f>'RESUMEN TOTAL'!O297</f>
        <v>APAGADO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 t="str">
        <f>'RESUMEN TOTAL'!S297</f>
        <v>APAGADO</v>
      </c>
      <c r="N282" t="str">
        <f>'RESUMEN TOTAL'!T297</f>
        <v>APAGADO</v>
      </c>
      <c r="O282" t="str">
        <f>'RESUMEN TOTAL'!U297</f>
        <v>APAGADO</v>
      </c>
      <c r="P282" t="str">
        <f>'RESUMEN TOTAL'!V297</f>
        <v>APAGADO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 t="str">
        <f>'RESUMEN TOTAL'!AE297</f>
        <v>APAGADO</v>
      </c>
      <c r="Z282" t="str">
        <f>'RESUMEN TOTAL'!AF297</f>
        <v>APAGADO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  <c r="AJ282">
        <f>'RESUMEN TOTAL'!AP297</f>
        <v>0</v>
      </c>
    </row>
    <row r="283" spans="1:36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  <c r="AJ283">
        <f>'RESUMEN TOTAL'!AP298</f>
        <v>0</v>
      </c>
    </row>
    <row r="284" spans="1:36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  <c r="AJ284">
        <f>'RESUMEN TOTAL'!AP299</f>
        <v>0</v>
      </c>
    </row>
    <row r="285" spans="1:36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  <c r="AJ285">
        <f>'RESUMEN TOTAL'!AP300</f>
        <v>0</v>
      </c>
    </row>
    <row r="286" spans="1:36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  <c r="AJ286">
        <f>'RESUMEN TOTAL'!AP301</f>
        <v>0</v>
      </c>
    </row>
    <row r="287" spans="1:36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 t="str">
        <f>'RESUMEN TOTAL'!U302</f>
        <v>APAGADO</v>
      </c>
      <c r="P287" t="str">
        <f>'RESUMEN TOTAL'!V302</f>
        <v>APAGADO</v>
      </c>
      <c r="Q287" t="str">
        <f>'RESUMEN TOTAL'!W302</f>
        <v>APAGADO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  <c r="AJ287">
        <f>'RESUMEN TOTAL'!AP302</f>
        <v>0</v>
      </c>
    </row>
    <row r="288" spans="1:36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 t="str">
        <f>'RESUMEN TOTAL'!U303</f>
        <v>APAGADO</v>
      </c>
      <c r="P288" t="str">
        <f>'RESUMEN TOTAL'!V303</f>
        <v>APAGADO</v>
      </c>
      <c r="Q288" t="str">
        <f>'RESUMEN TOTAL'!W303</f>
        <v>APAGADO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  <c r="AJ288">
        <f>'RESUMEN TOTAL'!AP303</f>
        <v>0</v>
      </c>
    </row>
    <row r="289" spans="1:36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  <c r="AJ289">
        <f>'RESUMEN TOTAL'!AP304</f>
        <v>0</v>
      </c>
    </row>
    <row r="290" spans="1:36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 t="str">
        <f>'RESUMEN TOTAL'!U305</f>
        <v>APAGADO</v>
      </c>
      <c r="P290" t="str">
        <f>'RESUMEN TOTAL'!V305</f>
        <v>APAGADO</v>
      </c>
      <c r="Q290" t="str">
        <f>'RESUMEN TOTAL'!W305</f>
        <v>APAGADO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  <c r="AJ290">
        <f>'RESUMEN TOTAL'!AP305</f>
        <v>0</v>
      </c>
    </row>
    <row r="291" spans="1:36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 t="str">
        <f>'RESUMEN TOTAL'!Y306</f>
        <v>APAGADO</v>
      </c>
      <c r="T291" t="str">
        <f>'RESUMEN TOTAL'!Z306</f>
        <v>APAGADO</v>
      </c>
      <c r="U291" t="str">
        <f>'RESUMEN TOTAL'!AA306</f>
        <v>APAGADO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 t="str">
        <f>'RESUMEN TOTAL'!AE306</f>
        <v>APAGADO</v>
      </c>
      <c r="Z291" t="str">
        <f>'RESUMEN TOTAL'!AF306</f>
        <v>APAGADO</v>
      </c>
      <c r="AA291" t="str">
        <f>'RESUMEN TOTAL'!AG306</f>
        <v>APAGADO</v>
      </c>
      <c r="AB291" t="str">
        <f>'RESUMEN TOTAL'!AH306</f>
        <v>APAGADO</v>
      </c>
      <c r="AC291" t="str">
        <f>'RESUMEN TOTAL'!AI306</f>
        <v>APAGADO</v>
      </c>
      <c r="AD291" t="str">
        <f>'RESUMEN TOTAL'!AJ306</f>
        <v>APAGADO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  <c r="AJ291">
        <f>'RESUMEN TOTAL'!AP306</f>
        <v>0</v>
      </c>
    </row>
    <row r="292" spans="1:36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 t="str">
        <f>'RESUMEN TOTAL'!U307</f>
        <v>APAGADO</v>
      </c>
      <c r="P292" t="str">
        <f>'RESUMEN TOTAL'!V307</f>
        <v>APAGADO</v>
      </c>
      <c r="Q292" t="str">
        <f>'RESUMEN TOTAL'!W307</f>
        <v>APAGADO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  <c r="AJ292">
        <f>'RESUMEN TOTAL'!AP307</f>
        <v>0</v>
      </c>
    </row>
    <row r="293" spans="1:36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 t="str">
        <f>'RESUMEN TOTAL'!U308</f>
        <v>APAGADO</v>
      </c>
      <c r="P293" t="str">
        <f>'RESUMEN TOTAL'!V308</f>
        <v>APAGADO</v>
      </c>
      <c r="Q293" t="str">
        <f>'RESUMEN TOTAL'!W308</f>
        <v>APAGADO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  <c r="AJ293">
        <f>'RESUMEN TOTAL'!AP308</f>
        <v>0</v>
      </c>
    </row>
    <row r="294" spans="1:36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 t="str">
        <f>'RESUMEN TOTAL'!V309</f>
        <v>APAGADO</v>
      </c>
      <c r="Q294" t="str">
        <f>'RESUMEN TOTAL'!W309</f>
        <v>APAGADO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  <c r="AJ294">
        <f>'RESUMEN TOTAL'!AP309</f>
        <v>0</v>
      </c>
    </row>
    <row r="295" spans="1:36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  <c r="AJ295">
        <f>'RESUMEN TOTAL'!AP311</f>
        <v>0</v>
      </c>
    </row>
    <row r="296" spans="1:36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 t="str">
        <f>'RESUMEN TOTAL'!L312</f>
        <v>APAGADO</v>
      </c>
      <c r="G296" t="str">
        <f>'RESUMEN TOTAL'!M312</f>
        <v>APAGADO</v>
      </c>
      <c r="H296" t="str">
        <f>'RESUMEN TOTAL'!N312</f>
        <v>APAGADO</v>
      </c>
      <c r="I296" t="str">
        <f>'RESUMEN TOTAL'!O312</f>
        <v>APAGADO</v>
      </c>
      <c r="J296">
        <f>'RESUMEN TOTAL'!P312</f>
        <v>0</v>
      </c>
      <c r="K296" t="str">
        <f>'RESUMEN TOTAL'!Q312</f>
        <v>APAGADO</v>
      </c>
      <c r="L296">
        <f>'RESUMEN TOTAL'!R312</f>
        <v>0</v>
      </c>
      <c r="M296" t="str">
        <f>'RESUMEN TOTAL'!S312</f>
        <v>APAGADO</v>
      </c>
      <c r="N296">
        <f>'RESUMEN TOTAL'!T312</f>
        <v>0</v>
      </c>
      <c r="O296" t="str">
        <f>'RESUMEN TOTAL'!U312</f>
        <v>APAGADO</v>
      </c>
      <c r="P296" t="str">
        <f>'RESUMEN TOTAL'!V312</f>
        <v>APAGADO</v>
      </c>
      <c r="Q296" t="str">
        <f>'RESUMEN TOTAL'!W312</f>
        <v>APAGADO</v>
      </c>
      <c r="R296" t="str">
        <f>'RESUMEN TOTAL'!X312</f>
        <v>APAGADO</v>
      </c>
      <c r="S296" t="str">
        <f>'RESUMEN TOTAL'!Y312</f>
        <v>APAGADO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  <c r="AJ296">
        <f>'RESUMEN TOTAL'!AP312</f>
        <v>0</v>
      </c>
    </row>
    <row r="297" spans="1:36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  <c r="AJ297">
        <f>'RESUMEN TOTAL'!AP313</f>
        <v>0</v>
      </c>
    </row>
    <row r="298" spans="1:36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 t="str">
        <f>'RESUMEN TOTAL'!U314</f>
        <v>APAGADO</v>
      </c>
      <c r="P298" t="str">
        <f>'RESUMEN TOTAL'!V314</f>
        <v>APAGADO</v>
      </c>
      <c r="Q298" t="str">
        <f>'RESUMEN TOTAL'!W314</f>
        <v>APAGADO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  <c r="AJ298">
        <f>'RESUMEN TOTAL'!AP314</f>
        <v>0</v>
      </c>
    </row>
    <row r="299" spans="1:36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 t="str">
        <f>'RESUMEN TOTAL'!U315</f>
        <v>APAGADO</v>
      </c>
      <c r="P299" t="str">
        <f>'RESUMEN TOTAL'!V315</f>
        <v>APAGADO</v>
      </c>
      <c r="Q299" t="str">
        <f>'RESUMEN TOTAL'!W315</f>
        <v>APAGADO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  <c r="AJ299">
        <f>'RESUMEN TOTAL'!AP315</f>
        <v>0</v>
      </c>
    </row>
    <row r="300" spans="1:36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 t="str">
        <f>'RESUMEN TOTAL'!U316</f>
        <v>APAGADO</v>
      </c>
      <c r="P300" t="str">
        <f>'RESUMEN TOTAL'!V316</f>
        <v>APAGADO</v>
      </c>
      <c r="Q300" t="str">
        <f>'RESUMEN TOTAL'!W316</f>
        <v>APAGADO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  <c r="AJ300">
        <f>'RESUMEN TOTAL'!AP316</f>
        <v>0</v>
      </c>
    </row>
    <row r="301" spans="1:36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 t="str">
        <f>'RESUMEN TOTAL'!O317</f>
        <v>APAGADO</v>
      </c>
      <c r="J301">
        <f>'RESUMEN TOTAL'!P317</f>
        <v>0</v>
      </c>
      <c r="K301" t="str">
        <f>'RESUMEN TOTAL'!Q317</f>
        <v>APAGADO</v>
      </c>
      <c r="L301">
        <f>'RESUMEN TOTAL'!R317</f>
        <v>0</v>
      </c>
      <c r="M301" t="str">
        <f>'RESUMEN TOTAL'!S317</f>
        <v>APAGADO</v>
      </c>
      <c r="N301" t="str">
        <f>'RESUMEN TOTAL'!T317</f>
        <v>APAGADO</v>
      </c>
      <c r="O301" t="str">
        <f>'RESUMEN TOTAL'!U317</f>
        <v>APAGADO</v>
      </c>
      <c r="P301" t="str">
        <f>'RESUMEN TOTAL'!V317</f>
        <v>APAGADO</v>
      </c>
      <c r="Q301" t="str">
        <f>'RESUMEN TOTAL'!W317</f>
        <v>APAGADO</v>
      </c>
      <c r="R301" t="str">
        <f>'RESUMEN TOTAL'!X317</f>
        <v>APAGADO</v>
      </c>
      <c r="S301" t="str">
        <f>'RESUMEN TOTAL'!Y317</f>
        <v>APAGADO</v>
      </c>
      <c r="T301" t="str">
        <f>'RESUMEN TOTAL'!Z317</f>
        <v>APAGADO</v>
      </c>
      <c r="U301" t="str">
        <f>'RESUMEN TOTAL'!AA317</f>
        <v>APAGADO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 t="str">
        <f>'RESUMEN TOTAL'!AE317</f>
        <v>APAGADO</v>
      </c>
      <c r="Z301" t="str">
        <f>'RESUMEN TOTAL'!AF317</f>
        <v>APAGADO</v>
      </c>
      <c r="AA301" t="str">
        <f>'RESUMEN TOTAL'!AG317</f>
        <v>APAGADO</v>
      </c>
      <c r="AB301" t="str">
        <f>'RESUMEN TOTAL'!AH317</f>
        <v>APAGADO</v>
      </c>
      <c r="AC301" t="str">
        <f>'RESUMEN TOTAL'!AI317</f>
        <v>APAGADO</v>
      </c>
      <c r="AD301" t="str">
        <f>'RESUMEN TOTAL'!AJ317</f>
        <v>APAGADO</v>
      </c>
      <c r="AE301">
        <f>'RESUMEN TOTAL'!AK317</f>
        <v>0</v>
      </c>
      <c r="AF301">
        <f>'RESUMEN TOTAL'!AL317</f>
        <v>0</v>
      </c>
      <c r="AG301">
        <f>'RESUMEN TOTAL'!AM317</f>
        <v>0</v>
      </c>
      <c r="AH301">
        <f>'RESUMEN TOTAL'!AN317</f>
        <v>0</v>
      </c>
      <c r="AI301">
        <f>'RESUMEN TOTAL'!AO317</f>
        <v>0</v>
      </c>
      <c r="AJ301">
        <f>'RESUMEN TOTAL'!AP317</f>
        <v>0</v>
      </c>
    </row>
    <row r="302" spans="1:36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 t="str">
        <f>'RESUMEN TOTAL'!O318</f>
        <v>APAGADO</v>
      </c>
      <c r="J302">
        <f>'RESUMEN TOTAL'!P318</f>
        <v>0</v>
      </c>
      <c r="K302" t="str">
        <f>'RESUMEN TOTAL'!Q318</f>
        <v>APAGADO</v>
      </c>
      <c r="L302">
        <f>'RESUMEN TOTAL'!R318</f>
        <v>0</v>
      </c>
      <c r="M302" t="str">
        <f>'RESUMEN TOTAL'!S318</f>
        <v>APAGADO</v>
      </c>
      <c r="N302" t="str">
        <f>'RESUMEN TOTAL'!T318</f>
        <v>APAGADO</v>
      </c>
      <c r="O302" t="str">
        <f>'RESUMEN TOTAL'!U318</f>
        <v>APAGADO</v>
      </c>
      <c r="P302" t="str">
        <f>'RESUMEN TOTAL'!V318</f>
        <v>APAGADO</v>
      </c>
      <c r="Q302" t="str">
        <f>'RESUMEN TOTAL'!W318</f>
        <v>APAGADO</v>
      </c>
      <c r="R302" t="str">
        <f>'RESUMEN TOTAL'!X318</f>
        <v>APAGADO</v>
      </c>
      <c r="S302" t="str">
        <f>'RESUMEN TOTAL'!Y318</f>
        <v>APAGADO</v>
      </c>
      <c r="T302" t="str">
        <f>'RESUMEN TOTAL'!Z318</f>
        <v>APAGADO</v>
      </c>
      <c r="U302" t="str">
        <f>'RESUMEN TOTAL'!AA318</f>
        <v>APAGADO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 t="str">
        <f>'RESUMEN TOTAL'!AE318</f>
        <v>APAGADO</v>
      </c>
      <c r="Z302" t="str">
        <f>'RESUMEN TOTAL'!AF318</f>
        <v>APAGADO</v>
      </c>
      <c r="AA302" t="str">
        <f>'RESUMEN TOTAL'!AG318</f>
        <v>APAGADO</v>
      </c>
      <c r="AB302" t="str">
        <f>'RESUMEN TOTAL'!AH318</f>
        <v>APAGADO</v>
      </c>
      <c r="AC302" t="str">
        <f>'RESUMEN TOTAL'!AI318</f>
        <v>APAGADO</v>
      </c>
      <c r="AD302" t="str">
        <f>'RESUMEN TOTAL'!AJ318</f>
        <v>APAGADO</v>
      </c>
      <c r="AE302">
        <f>'RESUMEN TOTAL'!AK318</f>
        <v>0</v>
      </c>
      <c r="AF302">
        <f>'RESUMEN TOTAL'!AL318</f>
        <v>0</v>
      </c>
      <c r="AG302">
        <f>'RESUMEN TOTAL'!AM318</f>
        <v>0</v>
      </c>
      <c r="AH302">
        <f>'RESUMEN TOTAL'!AN318</f>
        <v>0</v>
      </c>
      <c r="AI302">
        <f>'RESUMEN TOTAL'!AO318</f>
        <v>0</v>
      </c>
      <c r="AJ302">
        <f>'RESUMEN TOTAL'!AP318</f>
        <v>0</v>
      </c>
    </row>
    <row r="303" spans="1:36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 t="str">
        <f>'RESUMEN TOTAL'!U319</f>
        <v>APAGADO</v>
      </c>
      <c r="P303" t="str">
        <f>'RESUMEN TOTAL'!V319</f>
        <v>APAGADO</v>
      </c>
      <c r="Q303" t="str">
        <f>'RESUMEN TOTAL'!W319</f>
        <v>APAGADO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  <c r="AJ303">
        <f>'RESUMEN TOTAL'!AP319</f>
        <v>0</v>
      </c>
    </row>
    <row r="304" spans="1:36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 t="str">
        <f>'RESUMEN TOTAL'!U320</f>
        <v>APAGADO</v>
      </c>
      <c r="P304" t="str">
        <f>'RESUMEN TOTAL'!V320</f>
        <v>APAGADO</v>
      </c>
      <c r="Q304" t="str">
        <f>'RESUMEN TOTAL'!W320</f>
        <v>APAGADO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  <c r="AJ304">
        <f>'RESUMEN TOTAL'!AP320</f>
        <v>0</v>
      </c>
    </row>
    <row r="305" spans="1:36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 t="str">
        <f>'RESUMEN TOTAL'!U321</f>
        <v>APAGADO</v>
      </c>
      <c r="P305" t="str">
        <f>'RESUMEN TOTAL'!V321</f>
        <v>APAGADO</v>
      </c>
      <c r="Q305" t="str">
        <f>'RESUMEN TOTAL'!W321</f>
        <v>APAGADO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  <c r="AJ305">
        <f>'RESUMEN TOTAL'!AP321</f>
        <v>0</v>
      </c>
    </row>
    <row r="306" spans="1:36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 t="str">
        <f>'RESUMEN TOTAL'!U322</f>
        <v>APAGADO</v>
      </c>
      <c r="P306" t="str">
        <f>'RESUMEN TOTAL'!V322</f>
        <v>APAGADO</v>
      </c>
      <c r="Q306" t="str">
        <f>'RESUMEN TOTAL'!W322</f>
        <v>APAGADO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  <c r="AJ306">
        <f>'RESUMEN TOTAL'!AP322</f>
        <v>0</v>
      </c>
    </row>
    <row r="307" spans="1:36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 t="str">
        <f>'RESUMEN TOTAL'!O323</f>
        <v>APAGADO</v>
      </c>
      <c r="J307">
        <f>'RESUMEN TOTAL'!P323</f>
        <v>0</v>
      </c>
      <c r="K307" t="str">
        <f>'RESUMEN TOTAL'!Q323</f>
        <v>APAGADO</v>
      </c>
      <c r="L307">
        <f>'RESUMEN TOTAL'!R323</f>
        <v>0</v>
      </c>
      <c r="M307" t="str">
        <f>'RESUMEN TOTAL'!S323</f>
        <v>APAGADO</v>
      </c>
      <c r="N307" t="str">
        <f>'RESUMEN TOTAL'!T323</f>
        <v>APAGADO</v>
      </c>
      <c r="O307" t="str">
        <f>'RESUMEN TOTAL'!U323</f>
        <v>APAGADO</v>
      </c>
      <c r="P307" t="str">
        <f>'RESUMEN TOTAL'!V323</f>
        <v>APAGADO</v>
      </c>
      <c r="Q307" t="str">
        <f>'RESUMEN TOTAL'!W323</f>
        <v>APAGADO</v>
      </c>
      <c r="R307" t="str">
        <f>'RESUMEN TOTAL'!X323</f>
        <v>APAGADO</v>
      </c>
      <c r="S307" t="str">
        <f>'RESUMEN TOTAL'!Y323</f>
        <v>APAGADO</v>
      </c>
      <c r="T307" t="str">
        <f>'RESUMEN TOTAL'!Z323</f>
        <v>APAGADO</v>
      </c>
      <c r="U307" t="str">
        <f>'RESUMEN TOTAL'!AA323</f>
        <v>APAGADO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 t="str">
        <f>'RESUMEN TOTAL'!AE323</f>
        <v>APAGADO</v>
      </c>
      <c r="Z307" t="str">
        <f>'RESUMEN TOTAL'!AF323</f>
        <v>APAGADO</v>
      </c>
      <c r="AA307" t="str">
        <f>'RESUMEN TOTAL'!AG323</f>
        <v>APAGADO</v>
      </c>
      <c r="AB307" t="str">
        <f>'RESUMEN TOTAL'!AH323</f>
        <v>APAGADO</v>
      </c>
      <c r="AC307" t="str">
        <f>'RESUMEN TOTAL'!AI323</f>
        <v>APAGADO</v>
      </c>
      <c r="AD307" t="str">
        <f>'RESUMEN TOTAL'!AJ323</f>
        <v>APAGADO</v>
      </c>
      <c r="AE307">
        <f>'RESUMEN TOTAL'!AK323</f>
        <v>0</v>
      </c>
      <c r="AF307">
        <f>'RESUMEN TOTAL'!AL323</f>
        <v>0</v>
      </c>
      <c r="AG307">
        <f>'RESUMEN TOTAL'!AM323</f>
        <v>0</v>
      </c>
      <c r="AH307">
        <f>'RESUMEN TOTAL'!AN323</f>
        <v>0</v>
      </c>
      <c r="AI307">
        <f>'RESUMEN TOTAL'!AO323</f>
        <v>0</v>
      </c>
      <c r="AJ307">
        <f>'RESUMEN TOTAL'!AP323</f>
        <v>0</v>
      </c>
    </row>
    <row r="308" spans="1:36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 t="str">
        <f>'RESUMEN TOTAL'!U324</f>
        <v>APAGADO</v>
      </c>
      <c r="P308" t="str">
        <f>'RESUMEN TOTAL'!V324</f>
        <v>APAGADO</v>
      </c>
      <c r="Q308" t="str">
        <f>'RESUMEN TOTAL'!W324</f>
        <v>APAGADO</v>
      </c>
      <c r="R308">
        <f>'RESUMEN TOTAL'!X324</f>
        <v>0</v>
      </c>
      <c r="S308" t="str">
        <f>'RESUMEN TOTAL'!Y324</f>
        <v>APAGADO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  <c r="AJ308">
        <f>'RESUMEN TOTAL'!AP324</f>
        <v>0</v>
      </c>
    </row>
    <row r="309" spans="1:36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>
        <f>'RESUMEN TOTAL'!P325</f>
        <v>0</v>
      </c>
      <c r="K309" t="str">
        <f>'RESUMEN TOTAL'!Q325</f>
        <v>APAGADO</v>
      </c>
      <c r="L309">
        <f>'RESUMEN TOTAL'!R325</f>
        <v>0</v>
      </c>
      <c r="M309" t="str">
        <f>'RESUMEN TOTAL'!S325</f>
        <v>APAGADO</v>
      </c>
      <c r="N309" t="str">
        <f>'RESUMEN TOTAL'!T325</f>
        <v>APAGADO</v>
      </c>
      <c r="O309" t="str">
        <f>'RESUMEN TOTAL'!U325</f>
        <v>APAGADO</v>
      </c>
      <c r="P309" t="str">
        <f>'RESUMEN TOTAL'!V325</f>
        <v>APAGADO</v>
      </c>
      <c r="Q309" t="str">
        <f>'RESUMEN TOTAL'!W325</f>
        <v>APAGADO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 t="str">
        <f>'RESUMEN TOTAL'!AE325</f>
        <v>APAGADO</v>
      </c>
      <c r="Z309" t="str">
        <f>'RESUMEN TOTAL'!AF325</f>
        <v>APAGADO</v>
      </c>
      <c r="AA309" t="str">
        <f>'RESUMEN TOTAL'!AG325</f>
        <v>APAGADO</v>
      </c>
      <c r="AB309" t="str">
        <f>'RESUMEN TOTAL'!AH325</f>
        <v>APAGADO</v>
      </c>
      <c r="AC309" t="str">
        <f>'RESUMEN TOTAL'!AI325</f>
        <v>APAGADO</v>
      </c>
      <c r="AD309" t="str">
        <f>'RESUMEN TOTAL'!AJ325</f>
        <v>APAGADO</v>
      </c>
      <c r="AE309">
        <f>'RESUMEN TOTAL'!AK325</f>
        <v>0</v>
      </c>
      <c r="AF309">
        <f>'RESUMEN TOTAL'!AL325</f>
        <v>0</v>
      </c>
      <c r="AG309">
        <f>'RESUMEN TOTAL'!AM325</f>
        <v>0</v>
      </c>
      <c r="AH309">
        <f>'RESUMEN TOTAL'!AN325</f>
        <v>0</v>
      </c>
      <c r="AI309">
        <f>'RESUMEN TOTAL'!AO325</f>
        <v>0</v>
      </c>
      <c r="AJ309">
        <f>'RESUMEN TOTAL'!AP325</f>
        <v>0</v>
      </c>
    </row>
    <row r="310" spans="1:36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 t="str">
        <f>'RESUMEN TOTAL'!V326</f>
        <v>APAGADO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 t="str">
        <f>'RESUMEN TOTAL'!AC326</f>
        <v>APAGADO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 t="str">
        <f>'RESUMEN TOTAL'!AI326</f>
        <v>APAGADO</v>
      </c>
      <c r="AD310" t="str">
        <f>'RESUMEN TOTAL'!AJ326</f>
        <v>APAGADO</v>
      </c>
      <c r="AE310">
        <f>'RESUMEN TOTAL'!AK326</f>
        <v>0</v>
      </c>
      <c r="AF310">
        <f>'RESUMEN TOTAL'!AL326</f>
        <v>0</v>
      </c>
      <c r="AG310">
        <f>'RESUMEN TOTAL'!AM326</f>
        <v>0</v>
      </c>
      <c r="AH310">
        <f>'RESUMEN TOTAL'!AN326</f>
        <v>0</v>
      </c>
      <c r="AI310">
        <f>'RESUMEN TOTAL'!AO326</f>
        <v>0</v>
      </c>
      <c r="AJ310">
        <f>'RESUMEN TOTAL'!AP326</f>
        <v>0</v>
      </c>
    </row>
    <row r="311" spans="1:36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>
        <f>'RESUMEN TOTAL'!L327</f>
        <v>0</v>
      </c>
      <c r="G311">
        <f>'RESUMEN TOTAL'!M327</f>
        <v>0</v>
      </c>
      <c r="H311">
        <f>'RESUMEN TOTAL'!O327</f>
        <v>0</v>
      </c>
      <c r="I311" t="e">
        <f>'RESUMEN TOTAL'!#REF!</f>
        <v>#REF!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 t="str">
        <f>'RESUMEN TOTAL'!W327</f>
        <v>APAGADO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 t="str">
        <f>'RESUMEN TOTAL'!AA327</f>
        <v>APAGADO</v>
      </c>
      <c r="V311" t="str">
        <f>'RESUMEN TOTAL'!AB327</f>
        <v>APAGADO</v>
      </c>
      <c r="W311" t="str">
        <f>'RESUMEN TOTAL'!AC327</f>
        <v>APAGADO</v>
      </c>
      <c r="X311">
        <f>'RESUMEN TOTAL'!AD327</f>
        <v>0</v>
      </c>
      <c r="Y311" t="str">
        <f>'RESUMEN TOTAL'!AE327</f>
        <v>APAGADO</v>
      </c>
      <c r="Z311" t="str">
        <f>'RESUMEN TOTAL'!AF327</f>
        <v>APAGADO</v>
      </c>
      <c r="AA311" t="str">
        <f>'RESUMEN TOTAL'!AG327</f>
        <v>APAGADO</v>
      </c>
      <c r="AB311" t="str">
        <f>'RESUMEN TOTAL'!AH327</f>
        <v>APAGADO</v>
      </c>
      <c r="AC311" t="str">
        <f>'RESUMEN TOTAL'!AI327</f>
        <v>APAGADO</v>
      </c>
      <c r="AD311" t="str">
        <f>'RESUMEN TOTAL'!AJ327</f>
        <v>APAGADO</v>
      </c>
      <c r="AE311">
        <f>'RESUMEN TOTAL'!AK327</f>
        <v>0</v>
      </c>
      <c r="AF311">
        <f>'RESUMEN TOTAL'!AL327</f>
        <v>0</v>
      </c>
      <c r="AG311">
        <f>'RESUMEN TOTAL'!AM327</f>
        <v>0</v>
      </c>
      <c r="AH311">
        <f>'RESUMEN TOTAL'!AN327</f>
        <v>0</v>
      </c>
      <c r="AI311">
        <f>'RESUMEN TOTAL'!AO327</f>
        <v>0</v>
      </c>
      <c r="AJ311">
        <f>'RESUMEN TOTAL'!AP327</f>
        <v>0</v>
      </c>
    </row>
    <row r="312" spans="1:36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  <c r="AJ312">
        <f>'RESUMEN TOTAL'!AP328</f>
        <v>0</v>
      </c>
    </row>
    <row r="313" spans="1:36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  <c r="AJ313">
        <f>'RESUMEN TOTAL'!AP329</f>
        <v>0</v>
      </c>
    </row>
    <row r="314" spans="1:36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 t="str">
        <f>'RESUMEN TOTAL'!U330</f>
        <v>APAGADO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  <c r="AJ314">
        <f>'RESUMEN TOTAL'!AP330</f>
        <v>0</v>
      </c>
    </row>
    <row r="315" spans="1:36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 t="str">
        <f>'RESUMEN TOTAL'!AI331</f>
        <v>APAGADO</v>
      </c>
      <c r="AD315" t="str">
        <f>'RESUMEN TOTAL'!AJ331</f>
        <v>APAGADO</v>
      </c>
      <c r="AE315">
        <f>'RESUMEN TOTAL'!AK331</f>
        <v>0</v>
      </c>
      <c r="AF315">
        <f>'RESUMEN TOTAL'!AL331</f>
        <v>0</v>
      </c>
      <c r="AG315">
        <f>'RESUMEN TOTAL'!AM331</f>
        <v>0</v>
      </c>
      <c r="AH315">
        <f>'RESUMEN TOTAL'!AN331</f>
        <v>0</v>
      </c>
      <c r="AI315">
        <f>'RESUMEN TOTAL'!AO331</f>
        <v>0</v>
      </c>
      <c r="AJ315">
        <f>'RESUMEN TOTAL'!AP331</f>
        <v>0</v>
      </c>
    </row>
    <row r="316" spans="1:36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 t="str">
        <f>'RESUMEN TOTAL'!U332</f>
        <v>APAGADO</v>
      </c>
      <c r="P316" t="str">
        <f>'RESUMEN TOTAL'!V332</f>
        <v>APAGADO</v>
      </c>
      <c r="Q316" t="str">
        <f>'RESUMEN TOTAL'!W332</f>
        <v>APAGADO</v>
      </c>
      <c r="R316" t="str">
        <f>'RESUMEN TOTAL'!X332</f>
        <v>APAGADO</v>
      </c>
      <c r="S316" t="str">
        <f>'RESUMEN TOTAL'!Y332</f>
        <v>APAGADO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  <c r="AJ316">
        <f>'RESUMEN TOTAL'!AP332</f>
        <v>0</v>
      </c>
    </row>
    <row r="317" spans="1:36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 t="str">
        <f>'RESUMEN TOTAL'!U333</f>
        <v>APAGADO</v>
      </c>
      <c r="P317" t="str">
        <f>'RESUMEN TOTAL'!V333</f>
        <v>APAGADO</v>
      </c>
      <c r="Q317" t="str">
        <f>'RESUMEN TOTAL'!W333</f>
        <v>APAGADO</v>
      </c>
      <c r="R317" t="str">
        <f>'RESUMEN TOTAL'!X333</f>
        <v>APAGADO</v>
      </c>
      <c r="S317" t="str">
        <f>'RESUMEN TOTAL'!Y333</f>
        <v>APAGADO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  <c r="AJ317">
        <f>'RESUMEN TOTAL'!AP333</f>
        <v>0</v>
      </c>
    </row>
    <row r="318" spans="1:36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 t="str">
        <f>'RESUMEN TOTAL'!U334</f>
        <v>APAGADO</v>
      </c>
      <c r="P318" t="str">
        <f>'RESUMEN TOTAL'!V334</f>
        <v>APAGADO</v>
      </c>
      <c r="Q318" t="str">
        <f>'RESUMEN TOTAL'!W334</f>
        <v>APAGADO</v>
      </c>
      <c r="R318" t="str">
        <f>'RESUMEN TOTAL'!X334</f>
        <v>APAGADO</v>
      </c>
      <c r="S318" t="str">
        <f>'RESUMEN TOTAL'!Y334</f>
        <v>APAGADO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  <c r="AJ318">
        <f>'RESUMEN TOTAL'!AP334</f>
        <v>0</v>
      </c>
    </row>
    <row r="319" spans="1:36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 t="str">
        <f>'RESUMEN TOTAL'!U335</f>
        <v>APAGADO</v>
      </c>
      <c r="P319" t="str">
        <f>'RESUMEN TOTAL'!V335</f>
        <v>APAGADO</v>
      </c>
      <c r="Q319" t="str">
        <f>'RESUMEN TOTAL'!W335</f>
        <v>APAGADO</v>
      </c>
      <c r="R319" t="str">
        <f>'RESUMEN TOTAL'!X335</f>
        <v>APAGADO</v>
      </c>
      <c r="S319" t="str">
        <f>'RESUMEN TOTAL'!Y335</f>
        <v>APAGADO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  <c r="AJ319">
        <f>'RESUMEN TOTAL'!AP335</f>
        <v>0</v>
      </c>
    </row>
    <row r="320" spans="1:36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 t="str">
        <f>'RESUMEN TOTAL'!AA336</f>
        <v>APAGADO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 t="str">
        <f>'RESUMEN TOTAL'!AH336</f>
        <v>APAGADO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  <c r="AJ320">
        <f>'RESUMEN TOTAL'!AP336</f>
        <v>0</v>
      </c>
    </row>
    <row r="321" spans="1:36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  <c r="AJ321">
        <f>'RESUMEN TOTAL'!AP338</f>
        <v>0</v>
      </c>
    </row>
    <row r="322" spans="1:36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 t="str">
        <f>'RESUMEN TOTAL'!L339</f>
        <v>APAGADO</v>
      </c>
      <c r="G322" t="str">
        <f>'RESUMEN TOTAL'!M339</f>
        <v>APAGADO</v>
      </c>
      <c r="H322" t="str">
        <f>'RESUMEN TOTAL'!N339</f>
        <v>APAGADO</v>
      </c>
      <c r="I322" t="str">
        <f>'RESUMEN TOTAL'!O339</f>
        <v>APAGADO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  <c r="AJ322">
        <f>'RESUMEN TOTAL'!AP339</f>
        <v>0</v>
      </c>
    </row>
    <row r="323" spans="1:36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 t="str">
        <f>'RESUMEN TOTAL'!Y340</f>
        <v>APAGADO</v>
      </c>
      <c r="T323">
        <f>'RESUMEN TOTAL'!Z340</f>
        <v>0</v>
      </c>
      <c r="U323">
        <f>'RESUMEN TOTAL'!AA340</f>
        <v>0</v>
      </c>
      <c r="V323" t="str">
        <f>'RESUMEN TOTAL'!AB340</f>
        <v>APAGADO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  <c r="AH323">
        <f>'RESUMEN TOTAL'!AN340</f>
        <v>0</v>
      </c>
      <c r="AI323">
        <f>'RESUMEN TOTAL'!AO340</f>
        <v>0</v>
      </c>
      <c r="AJ323">
        <f>'RESUMEN TOTAL'!AP340</f>
        <v>0</v>
      </c>
    </row>
    <row r="324" spans="1:36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  <c r="AJ324">
        <f>'RESUMEN TOTAL'!AP341</f>
        <v>0</v>
      </c>
    </row>
    <row r="325" spans="1:36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  <c r="AJ325">
        <f>'RESUMEN TOTAL'!AP342</f>
        <v>0</v>
      </c>
    </row>
    <row r="326" spans="1:36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 t="str">
        <f>'RESUMEN TOTAL'!Y343</f>
        <v>APAGADO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  <c r="AJ326">
        <f>'RESUMEN TOTAL'!AP343</f>
        <v>0</v>
      </c>
    </row>
    <row r="327" spans="1:36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 t="str">
        <f>'RESUMEN TOTAL'!Y344</f>
        <v>APAGADO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  <c r="AJ327">
        <f>'RESUMEN TOTAL'!AP344</f>
        <v>0</v>
      </c>
    </row>
    <row r="328" spans="1:36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  <c r="AJ328">
        <f>'RESUMEN TOTAL'!AP345</f>
        <v>0</v>
      </c>
    </row>
    <row r="329" spans="1:36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  <c r="AJ329">
        <f>'RESUMEN TOTAL'!AP346</f>
        <v>0</v>
      </c>
    </row>
    <row r="330" spans="1:36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 t="str">
        <f>'RESUMEN TOTAL'!L347</f>
        <v>APAGADO</v>
      </c>
      <c r="G330" t="str">
        <f>'RESUMEN TOTAL'!M347</f>
        <v>APAGADO</v>
      </c>
      <c r="H330" t="str">
        <f>'RESUMEN TOTAL'!N347</f>
        <v>APAGADO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 t="str">
        <f>'RESUMEN TOTAL'!S347</f>
        <v>APAGADO</v>
      </c>
      <c r="N330" t="str">
        <f>'RESUMEN TOTAL'!T347</f>
        <v>APAGADO</v>
      </c>
      <c r="O330" t="str">
        <f>'RESUMEN TOTAL'!U347</f>
        <v>APAGADO</v>
      </c>
      <c r="P330" t="str">
        <f>'RESUMEN TOTAL'!V347</f>
        <v>APAGADO</v>
      </c>
      <c r="Q330" t="str">
        <f>'RESUMEN TOTAL'!W347</f>
        <v>APAGADO</v>
      </c>
      <c r="R330" t="str">
        <f>'RESUMEN TOTAL'!X347</f>
        <v>APAGADO</v>
      </c>
      <c r="S330" t="str">
        <f>'RESUMEN TOTAL'!Y347</f>
        <v>APAGADO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  <c r="AJ330">
        <f>'RESUMEN TOTAL'!AP347</f>
        <v>0</v>
      </c>
    </row>
    <row r="331" spans="1:36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 t="str">
        <f>'RESUMEN TOTAL'!L348</f>
        <v>APAGADO</v>
      </c>
      <c r="G331" t="str">
        <f>'RESUMEN TOTAL'!M348</f>
        <v>APAGADO</v>
      </c>
      <c r="H331" t="str">
        <f>'RESUMEN TOTAL'!N348</f>
        <v>APAGADO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 t="str">
        <f>'RESUMEN TOTAL'!S348</f>
        <v>APAGADO</v>
      </c>
      <c r="N331" t="str">
        <f>'RESUMEN TOTAL'!T348</f>
        <v>APAGADO</v>
      </c>
      <c r="O331" t="str">
        <f>'RESUMEN TOTAL'!U348</f>
        <v>APAGADO</v>
      </c>
      <c r="P331" t="str">
        <f>'RESUMEN TOTAL'!V348</f>
        <v>APAGADO</v>
      </c>
      <c r="Q331" t="str">
        <f>'RESUMEN TOTAL'!W348</f>
        <v>APAGADO</v>
      </c>
      <c r="R331" t="str">
        <f>'RESUMEN TOTAL'!X348</f>
        <v>APAGADO</v>
      </c>
      <c r="S331" t="str">
        <f>'RESUMEN TOTAL'!Y348</f>
        <v>APAGADO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  <c r="AJ331">
        <f>'RESUMEN TOTAL'!AP348</f>
        <v>0</v>
      </c>
    </row>
    <row r="332" spans="1:36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 t="str">
        <f>'RESUMEN TOTAL'!L349</f>
        <v>APAGADO</v>
      </c>
      <c r="G332" t="str">
        <f>'RESUMEN TOTAL'!M349</f>
        <v>APAGADO</v>
      </c>
      <c r="H332" t="str">
        <f>'RESUMEN TOTAL'!N349</f>
        <v>APAGADO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 t="str">
        <f>'RESUMEN TOTAL'!S349</f>
        <v>APAGADO</v>
      </c>
      <c r="N332" t="str">
        <f>'RESUMEN TOTAL'!T349</f>
        <v>APAGADO</v>
      </c>
      <c r="O332" t="str">
        <f>'RESUMEN TOTAL'!U349</f>
        <v>APAGADO</v>
      </c>
      <c r="P332" t="str">
        <f>'RESUMEN TOTAL'!V349</f>
        <v>APAGADO</v>
      </c>
      <c r="Q332" t="str">
        <f>'RESUMEN TOTAL'!W349</f>
        <v>APAGADO</v>
      </c>
      <c r="R332" t="str">
        <f>'RESUMEN TOTAL'!X349</f>
        <v>APAGADO</v>
      </c>
      <c r="S332" t="str">
        <f>'RESUMEN TOTAL'!Y349</f>
        <v>APAGADO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  <c r="AJ332">
        <f>'RESUMEN TOTAL'!AP349</f>
        <v>0</v>
      </c>
    </row>
    <row r="333" spans="1:36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 t="str">
        <f>'RESUMEN TOTAL'!L350</f>
        <v>APAGADO</v>
      </c>
      <c r="G333" t="str">
        <f>'RESUMEN TOTAL'!M350</f>
        <v>APAGADO</v>
      </c>
      <c r="H333" t="str">
        <f>'RESUMEN TOTAL'!N350</f>
        <v>APAGADO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 t="str">
        <f>'RESUMEN TOTAL'!S350</f>
        <v>APAGADO</v>
      </c>
      <c r="N333" t="str">
        <f>'RESUMEN TOTAL'!T350</f>
        <v>APAGADO</v>
      </c>
      <c r="O333" t="str">
        <f>'RESUMEN TOTAL'!U350</f>
        <v>APAGADO</v>
      </c>
      <c r="P333">
        <f>'RESUMEN TOTAL'!V350</f>
        <v>0</v>
      </c>
      <c r="Q333">
        <f>'RESUMEN TOTAL'!W350</f>
        <v>0</v>
      </c>
      <c r="R333" t="str">
        <f>'RESUMEN TOTAL'!X350</f>
        <v>APAGADO</v>
      </c>
      <c r="S333" t="str">
        <f>'RESUMEN TOTAL'!Y350</f>
        <v>APAGADO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  <c r="AJ333">
        <f>'RESUMEN TOTAL'!AP350</f>
        <v>0</v>
      </c>
    </row>
    <row r="334" spans="1:36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  <c r="AJ334">
        <f>'RESUMEN TOTAL'!AP351</f>
        <v>0</v>
      </c>
    </row>
    <row r="335" spans="1:36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  <c r="AJ335">
        <f>'RESUMEN TOTAL'!AP352</f>
        <v>0</v>
      </c>
    </row>
    <row r="336" spans="1:36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 t="str">
        <f>'RESUMEN TOTAL'!L353</f>
        <v>APAGADO</v>
      </c>
      <c r="G336" t="str">
        <f>'RESUMEN TOTAL'!M353</f>
        <v>APAGADO</v>
      </c>
      <c r="H336" t="str">
        <f>'RESUMEN TOTAL'!N353</f>
        <v>APAGADO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>
        <f>'RESUMEN TOTAL'!AP353</f>
        <v>0</v>
      </c>
    </row>
    <row r="337" spans="1:36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>
        <f>'RESUMEN TOTAL'!AP354</f>
        <v>0</v>
      </c>
    </row>
    <row r="338" spans="1:36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  <c r="AJ338">
        <f>'RESUMEN TOTAL'!AP355</f>
        <v>0</v>
      </c>
    </row>
    <row r="339" spans="1:36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  <c r="AJ339">
        <f>'RESUMEN TOTAL'!AP356</f>
        <v>0</v>
      </c>
    </row>
    <row r="340" spans="1:36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  <c r="AJ340">
        <f>'RESUMEN TOTAL'!AP357</f>
        <v>0</v>
      </c>
    </row>
    <row r="341" spans="1:36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  <c r="AJ341">
        <f>'RESUMEN TOTAL'!AP358</f>
        <v>0</v>
      </c>
    </row>
    <row r="342" spans="1:36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  <c r="AJ342">
        <f>'RESUMEN TOTAL'!AP359</f>
        <v>0</v>
      </c>
    </row>
    <row r="343" spans="1:36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  <c r="AJ343">
        <f>'RESUMEN TOTAL'!AP360</f>
        <v>0</v>
      </c>
    </row>
    <row r="344" spans="1:36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  <c r="AJ344">
        <f>'RESUMEN TOTAL'!AP361</f>
        <v>0</v>
      </c>
    </row>
    <row r="345" spans="1:36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  <c r="AJ345">
        <f>'RESUMEN TOTAL'!AP362</f>
        <v>0</v>
      </c>
    </row>
    <row r="346" spans="1:36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  <c r="AJ346">
        <f>'RESUMEN TOTAL'!AP363</f>
        <v>0</v>
      </c>
    </row>
    <row r="347" spans="1:36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 t="str">
        <f>'RESUMEN TOTAL'!Q364</f>
        <v>APAGADO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  <c r="AJ347">
        <f>'RESUMEN TOTAL'!AP364</f>
        <v>0</v>
      </c>
    </row>
    <row r="348" spans="1:36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 t="str">
        <f>'RESUMEN TOTAL'!N365</f>
        <v>APAGADO</v>
      </c>
      <c r="I348" t="str">
        <f>'RESUMEN TOTAL'!O365</f>
        <v>APAGADO</v>
      </c>
      <c r="J348">
        <f>'RESUMEN TOTAL'!P365</f>
        <v>0</v>
      </c>
      <c r="K348" t="str">
        <f>'RESUMEN TOTAL'!Q365</f>
        <v>APAGADO</v>
      </c>
      <c r="L348">
        <f>'RESUMEN TOTAL'!R365</f>
        <v>0</v>
      </c>
      <c r="M348" t="str">
        <f>'RESUMEN TOTAL'!S365</f>
        <v>APAGADO</v>
      </c>
      <c r="N348" t="str">
        <f>'RESUMEN TOTAL'!T365</f>
        <v>APAGADO</v>
      </c>
      <c r="O348" t="str">
        <f>'RESUMEN TOTAL'!U365</f>
        <v>APAGADO</v>
      </c>
      <c r="P348" t="str">
        <f>'RESUMEN TOTAL'!V365</f>
        <v>APAGADO</v>
      </c>
      <c r="Q348" t="str">
        <f>'RESUMEN TOTAL'!W365</f>
        <v>APAGADO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 t="str">
        <f>'RESUMEN TOTAL'!AA365</f>
        <v>APAGADO</v>
      </c>
      <c r="V348" t="str">
        <f>'RESUMEN TOTAL'!AB365</f>
        <v>APAGADO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 t="str">
        <f>'RESUMEN TOTAL'!AG365</f>
        <v>APAGADO</v>
      </c>
      <c r="AB348" t="str">
        <f>'RESUMEN TOTAL'!AH365</f>
        <v>APAGADO</v>
      </c>
      <c r="AC348" t="str">
        <f>'RESUMEN TOTAL'!AI365</f>
        <v>APAGADO</v>
      </c>
      <c r="AD348" t="str">
        <f>'RESUMEN TOTAL'!AJ365</f>
        <v>APAGADO</v>
      </c>
      <c r="AE348">
        <f>'RESUMEN TOTAL'!AK365</f>
        <v>0</v>
      </c>
      <c r="AF348">
        <f>'RESUMEN TOTAL'!AL365</f>
        <v>0</v>
      </c>
      <c r="AG348">
        <f>'RESUMEN TOTAL'!AM365</f>
        <v>0</v>
      </c>
      <c r="AH348">
        <f>'RESUMEN TOTAL'!AN365</f>
        <v>0</v>
      </c>
      <c r="AI348">
        <f>'RESUMEN TOTAL'!AO365</f>
        <v>0</v>
      </c>
      <c r="AJ348">
        <f>'RESUMEN TOTAL'!AP365</f>
        <v>0</v>
      </c>
    </row>
    <row r="349" spans="1:36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  <c r="AJ349">
        <f>'RESUMEN TOTAL'!AP366</f>
        <v>0</v>
      </c>
    </row>
    <row r="350" spans="1:36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  <c r="AJ350">
        <f>'RESUMEN TOTAL'!AP367</f>
        <v>0</v>
      </c>
    </row>
    <row r="351" spans="1:36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  <c r="AJ351">
        <f>'RESUMEN TOTAL'!AP368</f>
        <v>0</v>
      </c>
    </row>
    <row r="352" spans="1:36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  <c r="AJ352">
        <f>'RESUMEN TOTAL'!AP369</f>
        <v>0</v>
      </c>
    </row>
    <row r="353" spans="1:36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  <c r="AJ353">
        <f>'RESUMEN TOTAL'!AP370</f>
        <v>0</v>
      </c>
    </row>
    <row r="354" spans="1:36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  <c r="AJ354">
        <f>'RESUMEN TOTAL'!AP371</f>
        <v>0</v>
      </c>
    </row>
    <row r="355" spans="1:36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>
        <f>'RESUMEN TOTAL'!P372</f>
        <v>0</v>
      </c>
      <c r="K355" t="str">
        <f>'RESUMEN TOTAL'!Q372</f>
        <v>APAGADO</v>
      </c>
      <c r="L355">
        <f>'RESUMEN TOTAL'!R372</f>
        <v>0</v>
      </c>
      <c r="M355" t="str">
        <f>'RESUMEN TOTAL'!S372</f>
        <v>APAGADO</v>
      </c>
      <c r="N355" t="str">
        <f>'RESUMEN TOTAL'!T372</f>
        <v>APAGADO</v>
      </c>
      <c r="O355" t="str">
        <f>'RESUMEN TOTAL'!U372</f>
        <v>APAGADO</v>
      </c>
      <c r="P355" t="str">
        <f>'RESUMEN TOTAL'!V372</f>
        <v>APAGADO</v>
      </c>
      <c r="Q355" t="str">
        <f>'RESUMEN TOTAL'!W372</f>
        <v>APAGADO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 t="str">
        <f>'RESUMEN TOTAL'!AA372</f>
        <v>APAGADO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 t="str">
        <f>'RESUMEN TOTAL'!AE372</f>
        <v>APAGADO</v>
      </c>
      <c r="Z355" t="str">
        <f>'RESUMEN TOTAL'!AF372</f>
        <v>APAGADO</v>
      </c>
      <c r="AA355" t="str">
        <f>'RESUMEN TOTAL'!AG372</f>
        <v>APAGADO</v>
      </c>
      <c r="AB355" t="str">
        <f>'RESUMEN TOTAL'!AH372</f>
        <v>APAGADO</v>
      </c>
      <c r="AC355" t="str">
        <f>'RESUMEN TOTAL'!AI372</f>
        <v>APAGADO</v>
      </c>
      <c r="AD355" t="str">
        <f>'RESUMEN TOTAL'!AJ372</f>
        <v>APAGADO</v>
      </c>
      <c r="AE355">
        <f>'RESUMEN TOTAL'!AK372</f>
        <v>0</v>
      </c>
      <c r="AF355">
        <f>'RESUMEN TOTAL'!AL372</f>
        <v>0</v>
      </c>
      <c r="AG355">
        <f>'RESUMEN TOTAL'!AM372</f>
        <v>0</v>
      </c>
      <c r="AH355">
        <f>'RESUMEN TOTAL'!AN372</f>
        <v>0</v>
      </c>
      <c r="AI355">
        <f>'RESUMEN TOTAL'!AO372</f>
        <v>0</v>
      </c>
      <c r="AJ355">
        <f>'RESUMEN TOTAL'!AP372</f>
        <v>0</v>
      </c>
    </row>
    <row r="356" spans="1:36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>
        <f>'RESUMEN TOTAL'!P373</f>
        <v>0</v>
      </c>
      <c r="K356" t="str">
        <f>'RESUMEN TOTAL'!Q373</f>
        <v>APAGADO</v>
      </c>
      <c r="L356">
        <f>'RESUMEN TOTAL'!R373</f>
        <v>0</v>
      </c>
      <c r="M356" t="str">
        <f>'RESUMEN TOTAL'!S373</f>
        <v>APAGADO</v>
      </c>
      <c r="N356" t="str">
        <f>'RESUMEN TOTAL'!T373</f>
        <v>APAGADO</v>
      </c>
      <c r="O356" t="str">
        <f>'RESUMEN TOTAL'!U373</f>
        <v>APAGADO</v>
      </c>
      <c r="P356" t="str">
        <f>'RESUMEN TOTAL'!V373</f>
        <v>APAGADO</v>
      </c>
      <c r="Q356" t="str">
        <f>'RESUMEN TOTAL'!W373</f>
        <v>APAGADO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 t="str">
        <f>'RESUMEN TOTAL'!AA373</f>
        <v>APAGADO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 t="str">
        <f>'RESUMEN TOTAL'!AE373</f>
        <v>APAGADO</v>
      </c>
      <c r="Z356" t="str">
        <f>'RESUMEN TOTAL'!AF373</f>
        <v>APAGADO</v>
      </c>
      <c r="AA356" t="str">
        <f>'RESUMEN TOTAL'!AG373</f>
        <v>APAGADO</v>
      </c>
      <c r="AB356" t="str">
        <f>'RESUMEN TOTAL'!AH373</f>
        <v>APAGADO</v>
      </c>
      <c r="AC356" t="str">
        <f>'RESUMEN TOTAL'!AI373</f>
        <v>APAGADO</v>
      </c>
      <c r="AD356" t="str">
        <f>'RESUMEN TOTAL'!AJ373</f>
        <v>APAGADO</v>
      </c>
      <c r="AE356">
        <f>'RESUMEN TOTAL'!AK373</f>
        <v>0</v>
      </c>
      <c r="AF356">
        <f>'RESUMEN TOTAL'!AL373</f>
        <v>0</v>
      </c>
      <c r="AG356">
        <f>'RESUMEN TOTAL'!AM373</f>
        <v>0</v>
      </c>
      <c r="AH356">
        <f>'RESUMEN TOTAL'!AN373</f>
        <v>0</v>
      </c>
      <c r="AI356">
        <f>'RESUMEN TOTAL'!AO373</f>
        <v>0</v>
      </c>
      <c r="AJ356">
        <f>'RESUMEN TOTAL'!AP373</f>
        <v>0</v>
      </c>
    </row>
    <row r="357" spans="1:36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 t="str">
        <f>'RESUMEN TOTAL'!M374</f>
        <v>APAGADO</v>
      </c>
      <c r="H357" t="str">
        <f>'RESUMEN TOTAL'!N374</f>
        <v>APAGADO</v>
      </c>
      <c r="I357" t="str">
        <f>'RESUMEN TOTAL'!O374</f>
        <v>APAGADO</v>
      </c>
      <c r="J357">
        <f>'RESUMEN TOTAL'!P374</f>
        <v>0</v>
      </c>
      <c r="K357" t="str">
        <f>'RESUMEN TOTAL'!Q374</f>
        <v>APAGADO</v>
      </c>
      <c r="L357">
        <f>'RESUMEN TOTAL'!R374</f>
        <v>0</v>
      </c>
      <c r="M357" t="str">
        <f>'RESUMEN TOTAL'!S374</f>
        <v>APAGADO</v>
      </c>
      <c r="N357" t="str">
        <f>'RESUMEN TOTAL'!T374</f>
        <v>APAGADO</v>
      </c>
      <c r="O357" t="str">
        <f>'RESUMEN TOTAL'!U374</f>
        <v>APAGADO</v>
      </c>
      <c r="P357" t="str">
        <f>'RESUMEN TOTAL'!V374</f>
        <v>APAGADO</v>
      </c>
      <c r="Q357" t="str">
        <f>'RESUMEN TOTAL'!W374</f>
        <v>APAGADO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 t="str">
        <f>'RESUMEN TOTAL'!AA374</f>
        <v>APAGADO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 t="str">
        <f>'RESUMEN TOTAL'!AE374</f>
        <v>APAGADO</v>
      </c>
      <c r="Z357" t="str">
        <f>'RESUMEN TOTAL'!AF374</f>
        <v>APAGADO</v>
      </c>
      <c r="AA357" t="str">
        <f>'RESUMEN TOTAL'!AG374</f>
        <v>APAGADO</v>
      </c>
      <c r="AB357" t="str">
        <f>'RESUMEN TOTAL'!AH374</f>
        <v>APAGADO</v>
      </c>
      <c r="AC357" t="str">
        <f>'RESUMEN TOTAL'!AI374</f>
        <v>APAGADO</v>
      </c>
      <c r="AD357" t="str">
        <f>'RESUMEN TOTAL'!AJ374</f>
        <v>APAGADO</v>
      </c>
      <c r="AE357">
        <f>'RESUMEN TOTAL'!AK374</f>
        <v>0</v>
      </c>
      <c r="AF357">
        <f>'RESUMEN TOTAL'!AL374</f>
        <v>0</v>
      </c>
      <c r="AG357">
        <f>'RESUMEN TOTAL'!AM374</f>
        <v>0</v>
      </c>
      <c r="AH357">
        <f>'RESUMEN TOTAL'!AN374</f>
        <v>0</v>
      </c>
      <c r="AI357">
        <f>'RESUMEN TOTAL'!AO374</f>
        <v>0</v>
      </c>
      <c r="AJ357">
        <f>'RESUMEN TOTAL'!AP374</f>
        <v>0</v>
      </c>
    </row>
    <row r="358" spans="1:36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  <c r="AJ358">
        <f>'RESUMEN TOTAL'!AP375</f>
        <v>0</v>
      </c>
    </row>
    <row r="359" spans="1:36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  <c r="AJ359">
        <f>'RESUMEN TOTAL'!AP376</f>
        <v>0</v>
      </c>
    </row>
    <row r="360" spans="1:36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 t="str">
        <f>'RESUMEN TOTAL'!AI377</f>
        <v>APAGADO</v>
      </c>
      <c r="AD360" t="str">
        <f>'RESUMEN TOTAL'!AJ377</f>
        <v>APAGADO</v>
      </c>
      <c r="AE360">
        <f>'RESUMEN TOTAL'!AK377</f>
        <v>0</v>
      </c>
      <c r="AF360">
        <f>'RESUMEN TOTAL'!AL377</f>
        <v>0</v>
      </c>
      <c r="AG360">
        <f>'RESUMEN TOTAL'!AM377</f>
        <v>0</v>
      </c>
      <c r="AH360">
        <f>'RESUMEN TOTAL'!AN377</f>
        <v>0</v>
      </c>
      <c r="AI360">
        <f>'RESUMEN TOTAL'!AO377</f>
        <v>0</v>
      </c>
      <c r="AJ360">
        <f>'RESUMEN TOTAL'!AP377</f>
        <v>0</v>
      </c>
    </row>
    <row r="361" spans="1:36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  <c r="AJ361">
        <f>'RESUMEN TOTAL'!AP378</f>
        <v>0</v>
      </c>
    </row>
    <row r="362" spans="1:36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  <c r="AJ362">
        <f>'RESUMEN TOTAL'!AP379</f>
        <v>0</v>
      </c>
    </row>
    <row r="363" spans="1:36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 t="str">
        <f>'RESUMEN TOTAL'!L380</f>
        <v>APAGADO</v>
      </c>
      <c r="G363" t="str">
        <f>'RESUMEN TOTAL'!M380</f>
        <v>APAGADO</v>
      </c>
      <c r="H363" t="str">
        <f>'RESUMEN TOTAL'!N380</f>
        <v>APAGADO</v>
      </c>
      <c r="I363" t="str">
        <f>'RESUMEN TOTAL'!O380</f>
        <v>APAGADO</v>
      </c>
      <c r="J363">
        <f>'RESUMEN TOTAL'!P380</f>
        <v>0</v>
      </c>
      <c r="K363" t="str">
        <f>'RESUMEN TOTAL'!Q380</f>
        <v>APAGADO</v>
      </c>
      <c r="L363">
        <f>'RESUMEN TOTAL'!R380</f>
        <v>0</v>
      </c>
      <c r="M363" t="str">
        <f>'RESUMEN TOTAL'!S380</f>
        <v>APAGADO</v>
      </c>
      <c r="N363" t="str">
        <f>'RESUMEN TOTAL'!T380</f>
        <v>APAGADO</v>
      </c>
      <c r="O363" t="str">
        <f>'RESUMEN TOTAL'!U380</f>
        <v>APAGADO</v>
      </c>
      <c r="P363" t="str">
        <f>'RESUMEN TOTAL'!V380</f>
        <v>APAGADO</v>
      </c>
      <c r="Q363" t="str">
        <f>'RESUMEN TOTAL'!W380</f>
        <v>APAGADO</v>
      </c>
      <c r="R363" t="str">
        <f>'RESUMEN TOTAL'!X380</f>
        <v>APAGADO</v>
      </c>
      <c r="S363" t="str">
        <f>'RESUMEN TOTAL'!Y380</f>
        <v>APAGADO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  <c r="AJ363">
        <f>'RESUMEN TOTAL'!AP380</f>
        <v>0</v>
      </c>
    </row>
    <row r="364" spans="1:36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 t="str">
        <f>'RESUMEN TOTAL'!L381</f>
        <v>APAGADO</v>
      </c>
      <c r="G364" t="str">
        <f>'RESUMEN TOTAL'!M381</f>
        <v>APAGADO</v>
      </c>
      <c r="H364" t="str">
        <f>'RESUMEN TOTAL'!N381</f>
        <v>APAGADO</v>
      </c>
      <c r="I364" t="str">
        <f>'RESUMEN TOTAL'!O381</f>
        <v>APAGADO</v>
      </c>
      <c r="J364">
        <f>'RESUMEN TOTAL'!P381</f>
        <v>0</v>
      </c>
      <c r="K364" t="str">
        <f>'RESUMEN TOTAL'!Q381</f>
        <v>APAGADO</v>
      </c>
      <c r="L364">
        <f>'RESUMEN TOTAL'!R381</f>
        <v>0</v>
      </c>
      <c r="M364" t="str">
        <f>'RESUMEN TOTAL'!S381</f>
        <v>APAGADO</v>
      </c>
      <c r="N364" t="str">
        <f>'RESUMEN TOTAL'!T381</f>
        <v>APAGADO</v>
      </c>
      <c r="O364" t="str">
        <f>'RESUMEN TOTAL'!U381</f>
        <v>APAGADO</v>
      </c>
      <c r="P364" t="str">
        <f>'RESUMEN TOTAL'!V381</f>
        <v>APAGADO</v>
      </c>
      <c r="Q364" t="str">
        <f>'RESUMEN TOTAL'!W381</f>
        <v>APAGADO</v>
      </c>
      <c r="R364" t="str">
        <f>'RESUMEN TOTAL'!X381</f>
        <v>APAGADO</v>
      </c>
      <c r="S364" t="str">
        <f>'RESUMEN TOTAL'!Y381</f>
        <v>APAGADO</v>
      </c>
      <c r="T364" t="str">
        <f>'RESUMEN TOTAL'!Z381</f>
        <v>APAGADO</v>
      </c>
      <c r="U364" t="str">
        <f>'RESUMEN TOTAL'!AA381</f>
        <v>APAGADO</v>
      </c>
      <c r="V364" t="str">
        <f>'RESUMEN TOTAL'!AB381</f>
        <v>APAGADO</v>
      </c>
      <c r="W364" t="str">
        <f>'RESUMEN TOTAL'!AC381</f>
        <v>APAGADO</v>
      </c>
      <c r="X364">
        <f>'RESUMEN TOTAL'!AD381</f>
        <v>0</v>
      </c>
      <c r="Y364" t="str">
        <f>'RESUMEN TOTAL'!AE381</f>
        <v>APAGADO</v>
      </c>
      <c r="Z364" t="str">
        <f>'RESUMEN TOTAL'!AF381</f>
        <v>APAGADO</v>
      </c>
      <c r="AA364" t="str">
        <f>'RESUMEN TOTAL'!AG381</f>
        <v>APAGADO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  <c r="AJ364">
        <f>'RESUMEN TOTAL'!AP381</f>
        <v>0</v>
      </c>
    </row>
    <row r="365" spans="1:36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 t="str">
        <f>'RESUMEN TOTAL'!T382</f>
        <v>APAGADO</v>
      </c>
      <c r="O365" t="str">
        <f>'RESUMEN TOTAL'!U382</f>
        <v>APAGADO</v>
      </c>
      <c r="P365" t="str">
        <f>'RESUMEN TOTAL'!V382</f>
        <v>APAGADO</v>
      </c>
      <c r="Q365" t="str">
        <f>'RESUMEN TOTAL'!W382</f>
        <v>APAGADO</v>
      </c>
      <c r="R365" t="str">
        <f>'RESUMEN TOTAL'!X382</f>
        <v>APAGADO</v>
      </c>
      <c r="S365" t="str">
        <f>'RESUMEN TOTAL'!Y382</f>
        <v>APAGADO</v>
      </c>
      <c r="T365" t="str">
        <f>'RESUMEN TOTAL'!Z382</f>
        <v>APAGADO</v>
      </c>
      <c r="U365" t="str">
        <f>'RESUMEN TOTAL'!AA382</f>
        <v>APAGADO</v>
      </c>
      <c r="V365" t="str">
        <f>'RESUMEN TOTAL'!AB382</f>
        <v>APAGADO</v>
      </c>
      <c r="W365" t="str">
        <f>'RESUMEN TOTAL'!AC382</f>
        <v>APAGADO</v>
      </c>
      <c r="X365">
        <f>'RESUMEN TOTAL'!AD382</f>
        <v>0</v>
      </c>
      <c r="Y365" t="str">
        <f>'RESUMEN TOTAL'!AE382</f>
        <v>APAGADO</v>
      </c>
      <c r="Z365" t="str">
        <f>'RESUMEN TOTAL'!AF382</f>
        <v>APAGADO</v>
      </c>
      <c r="AA365" t="str">
        <f>'RESUMEN TOTAL'!AG382</f>
        <v>APAGADO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  <c r="AJ365">
        <f>'RESUMEN TOTAL'!AP382</f>
        <v>0</v>
      </c>
    </row>
    <row r="366" spans="1:36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 t="str">
        <f>'RESUMEN TOTAL'!AH383</f>
        <v>APAGADO</v>
      </c>
      <c r="AC366" t="str">
        <f>'RESUMEN TOTAL'!AI383</f>
        <v>APAGADO</v>
      </c>
      <c r="AD366" t="str">
        <f>'RESUMEN TOTAL'!AJ383</f>
        <v>APAGADO</v>
      </c>
      <c r="AE366">
        <f>'RESUMEN TOTAL'!AK383</f>
        <v>0</v>
      </c>
      <c r="AF366">
        <f>'RESUMEN TOTAL'!AL383</f>
        <v>0</v>
      </c>
      <c r="AG366">
        <f>'RESUMEN TOTAL'!AM383</f>
        <v>0</v>
      </c>
      <c r="AH366">
        <f>'RESUMEN TOTAL'!AN383</f>
        <v>0</v>
      </c>
      <c r="AI366">
        <f>'RESUMEN TOTAL'!AO383</f>
        <v>0</v>
      </c>
      <c r="AJ366">
        <f>'RESUMEN TOTAL'!AP383</f>
        <v>0</v>
      </c>
    </row>
    <row r="367" spans="1:36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  <c r="AJ367">
        <f>'RESUMEN TOTAL'!AP384</f>
        <v>0</v>
      </c>
    </row>
    <row r="368" spans="1:36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  <c r="AJ368">
        <f>'RESUMEN TOTAL'!AP385</f>
        <v>0</v>
      </c>
    </row>
    <row r="369" spans="1:36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  <c r="AJ369">
        <f>'RESUMEN TOTAL'!AP386</f>
        <v>0</v>
      </c>
    </row>
    <row r="370" spans="1:36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  <c r="AJ370">
        <f>'RESUMEN TOTAL'!AP387</f>
        <v>0</v>
      </c>
    </row>
    <row r="371" spans="1:36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 t="str">
        <f>'RESUMEN TOTAL'!U390</f>
        <v>APAGADO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  <c r="AJ371">
        <f>'RESUMEN TOTAL'!AP390</f>
        <v>0</v>
      </c>
    </row>
    <row r="372" spans="1:36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  <c r="AJ372">
        <f>'RESUMEN TOTAL'!AP391</f>
        <v>0</v>
      </c>
    </row>
    <row r="373" spans="1:36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  <c r="AJ373">
        <f>'RESUMEN TOTAL'!AP392</f>
        <v>0</v>
      </c>
    </row>
    <row r="374" spans="1:36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  <c r="AJ374">
        <f>'RESUMEN TOTAL'!AP393</f>
        <v>0</v>
      </c>
    </row>
    <row r="375" spans="1:36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  <c r="AJ375">
        <f>'RESUMEN TOTAL'!AP394</f>
        <v>0</v>
      </c>
    </row>
    <row r="376" spans="1:36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  <c r="AJ376">
        <f>'RESUMEN TOTAL'!AP395</f>
        <v>0</v>
      </c>
    </row>
    <row r="377" spans="1:36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>
        <f>'RESUMEN TOTAL'!M396</f>
        <v>0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  <c r="AJ377">
        <f>'RESUMEN TOTAL'!AP396</f>
        <v>0</v>
      </c>
    </row>
    <row r="378" spans="1:36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  <c r="AJ378">
        <f>'RESUMEN TOTAL'!AP397</f>
        <v>0</v>
      </c>
    </row>
    <row r="379" spans="1:36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  <c r="AJ379">
        <f>'RESUMEN TOTAL'!AP398</f>
        <v>0</v>
      </c>
    </row>
    <row r="380" spans="1:36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  <c r="AJ380">
        <f>'RESUMEN TOTAL'!AP399</f>
        <v>0</v>
      </c>
    </row>
    <row r="381" spans="1:36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  <c r="AJ381">
        <f>'RESUMEN TOTAL'!AP400</f>
        <v>0</v>
      </c>
    </row>
    <row r="382" spans="1:36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  <c r="AJ382">
        <f>'RESUMEN TOTAL'!AP401</f>
        <v>0</v>
      </c>
    </row>
    <row r="383" spans="1:36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  <c r="AJ383">
        <f>'RESUMEN TOTAL'!AP402</f>
        <v>0</v>
      </c>
    </row>
    <row r="384" spans="1:36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>
        <f>'RESUMEN TOTAL'!P403</f>
        <v>0</v>
      </c>
      <c r="K384" t="str">
        <f>'RESUMEN TOTAL'!Q403</f>
        <v>APAGADO</v>
      </c>
      <c r="L384">
        <f>'RESUMEN TOTAL'!R403</f>
        <v>0</v>
      </c>
      <c r="M384" t="str">
        <f>'RESUMEN TOTAL'!S403</f>
        <v>APAGADO</v>
      </c>
      <c r="N384" t="str">
        <f>'RESUMEN TOTAL'!T403</f>
        <v>APAGADO</v>
      </c>
      <c r="O384" t="str">
        <f>'RESUMEN TOTAL'!U403</f>
        <v>APAGADO</v>
      </c>
      <c r="P384" t="str">
        <f>'RESUMEN TOTAL'!V403</f>
        <v>APAGADO</v>
      </c>
      <c r="Q384" t="str">
        <f>'RESUMEN TOTAL'!W403</f>
        <v>APAGADO</v>
      </c>
      <c r="R384" t="str">
        <f>'RESUMEN TOTAL'!X403</f>
        <v>APAGADO</v>
      </c>
      <c r="S384" t="str">
        <f>'RESUMEN TOTAL'!Y403</f>
        <v>APAGADO</v>
      </c>
      <c r="T384" t="str">
        <f>'RESUMEN TOTAL'!Z403</f>
        <v>APAGADO</v>
      </c>
      <c r="U384" t="str">
        <f>'RESUMEN TOTAL'!AA403</f>
        <v>APAGADO</v>
      </c>
      <c r="V384" t="str">
        <f>'RESUMEN TOTAL'!AB403</f>
        <v>APAGADO</v>
      </c>
      <c r="W384" t="str">
        <f>'RESUMEN TOTAL'!AC403</f>
        <v>APAGADO</v>
      </c>
      <c r="X384">
        <f>'RESUMEN TOTAL'!AD403</f>
        <v>0</v>
      </c>
      <c r="Y384" t="str">
        <f>'RESUMEN TOTAL'!AE403</f>
        <v>APAGADO</v>
      </c>
      <c r="Z384" t="str">
        <f>'RESUMEN TOTAL'!AF403</f>
        <v>APAGADO</v>
      </c>
      <c r="AA384" t="str">
        <f>'RESUMEN TOTAL'!AG403</f>
        <v>APAGADO</v>
      </c>
      <c r="AB384" t="str">
        <f>'RESUMEN TOTAL'!AH403</f>
        <v>APAGADO</v>
      </c>
      <c r="AC384" t="str">
        <f>'RESUMEN TOTAL'!AI403</f>
        <v>APAGADO</v>
      </c>
      <c r="AD384" t="str">
        <f>'RESUMEN TOTAL'!AJ403</f>
        <v>APAGADO</v>
      </c>
      <c r="AE384">
        <f>'RESUMEN TOTAL'!AK403</f>
        <v>0</v>
      </c>
      <c r="AF384">
        <f>'RESUMEN TOTAL'!AL403</f>
        <v>0</v>
      </c>
      <c r="AG384">
        <f>'RESUMEN TOTAL'!AM403</f>
        <v>0</v>
      </c>
      <c r="AH384">
        <f>'RESUMEN TOTAL'!AN403</f>
        <v>0</v>
      </c>
      <c r="AI384">
        <f>'RESUMEN TOTAL'!AO403</f>
        <v>0</v>
      </c>
      <c r="AJ384">
        <f>'RESUMEN TOTAL'!AP403</f>
        <v>0</v>
      </c>
    </row>
    <row r="385" spans="1:36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  <c r="AJ385">
        <f>'RESUMEN TOTAL'!AP404</f>
        <v>0</v>
      </c>
    </row>
    <row r="386" spans="1:36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  <c r="AJ386">
        <f>'RESUMEN TOTAL'!AP405</f>
        <v>0</v>
      </c>
    </row>
    <row r="387" spans="1:36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  <c r="AJ387">
        <f>'RESUMEN TOTAL'!AP406</f>
        <v>0</v>
      </c>
    </row>
    <row r="388" spans="1:36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  <c r="AJ388">
        <f>'RESUMEN TOTAL'!AP407</f>
        <v>0</v>
      </c>
    </row>
    <row r="389" spans="1:36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 t="str">
        <f>'RESUMEN TOTAL'!S408</f>
        <v>APAGADO</v>
      </c>
      <c r="N389" t="str">
        <f>'RESUMEN TOTAL'!T408</f>
        <v>APAGADO</v>
      </c>
      <c r="O389" t="str">
        <f>'RESUMEN TOTAL'!U408</f>
        <v>APAGADO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 t="str">
        <f>'RESUMEN TOTAL'!AE408</f>
        <v>APAGADO</v>
      </c>
      <c r="Z389" t="str">
        <f>'RESUMEN TOTAL'!AF408</f>
        <v>APAGADO</v>
      </c>
      <c r="AA389" t="str">
        <f>'RESUMEN TOTAL'!AG408</f>
        <v>APAGADO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  <c r="AJ389">
        <f>'RESUMEN TOTAL'!AP408</f>
        <v>0</v>
      </c>
    </row>
    <row r="390" spans="1:36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  <c r="AJ390">
        <f>'RESUMEN TOTAL'!AP409</f>
        <v>0</v>
      </c>
    </row>
    <row r="391" spans="1:36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 t="str">
        <f>'RESUMEN TOTAL'!AI410</f>
        <v>APAGADO</v>
      </c>
      <c r="AD391" t="str">
        <f>'RESUMEN TOTAL'!AJ410</f>
        <v>APAGADO</v>
      </c>
      <c r="AE391">
        <f>'RESUMEN TOTAL'!AK410</f>
        <v>0</v>
      </c>
      <c r="AF391">
        <f>'RESUMEN TOTAL'!AL410</f>
        <v>0</v>
      </c>
      <c r="AG391">
        <f>'RESUMEN TOTAL'!AM410</f>
        <v>0</v>
      </c>
      <c r="AH391">
        <f>'RESUMEN TOTAL'!AN410</f>
        <v>0</v>
      </c>
      <c r="AI391">
        <f>'RESUMEN TOTAL'!AO410</f>
        <v>0</v>
      </c>
      <c r="AJ391">
        <f>'RESUMEN TOTAL'!AP410</f>
        <v>0</v>
      </c>
    </row>
    <row r="392" spans="1:36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  <c r="AJ392">
        <f>'RESUMEN TOTAL'!AP411</f>
        <v>0</v>
      </c>
    </row>
    <row r="393" spans="1:36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  <c r="AJ393">
        <f>'RESUMEN TOTAL'!AP412</f>
        <v>0</v>
      </c>
    </row>
    <row r="394" spans="1:36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  <c r="AJ394">
        <f>'RESUMEN TOTAL'!AP413</f>
        <v>0</v>
      </c>
    </row>
    <row r="395" spans="1:36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  <c r="AJ395">
        <f>'RESUMEN TOTAL'!AP414</f>
        <v>0</v>
      </c>
    </row>
    <row r="396" spans="1:36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 t="str">
        <f>'RESUMEN TOTAL'!M415</f>
        <v>APAGADO</v>
      </c>
      <c r="H396" t="str">
        <f>'RESUMEN TOTAL'!N415</f>
        <v>APAGADO</v>
      </c>
      <c r="I396" t="str">
        <f>'RESUMEN TOTAL'!O415</f>
        <v>APAGADO</v>
      </c>
      <c r="J396">
        <f>'RESUMEN TOTAL'!P415</f>
        <v>0</v>
      </c>
      <c r="K396" t="str">
        <f>'RESUMEN TOTAL'!Q415</f>
        <v>APAGADO</v>
      </c>
      <c r="L396">
        <f>'RESUMEN TOTAL'!R415</f>
        <v>0</v>
      </c>
      <c r="M396" t="str">
        <f>'RESUMEN TOTAL'!S415</f>
        <v>APAGADO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 t="str">
        <f>'RESUMEN TOTAL'!W415</f>
        <v>APAGADO</v>
      </c>
      <c r="R396">
        <f>'RESUMEN TOTAL'!X415</f>
        <v>0</v>
      </c>
      <c r="S396" t="str">
        <f>'RESUMEN TOTAL'!Y415</f>
        <v>APAGADO</v>
      </c>
      <c r="T396" t="str">
        <f>'RESUMEN TOTAL'!Z415</f>
        <v>APAGADO</v>
      </c>
      <c r="U396" t="str">
        <f>'RESUMEN TOTAL'!AA415</f>
        <v>APAGADO</v>
      </c>
      <c r="V396">
        <f>'RESUMEN TOTAL'!AB415</f>
        <v>0</v>
      </c>
      <c r="W396" t="str">
        <f>'RESUMEN TOTAL'!AC415</f>
        <v>APAGADO</v>
      </c>
      <c r="X396">
        <f>'RESUMEN TOTAL'!AD415</f>
        <v>0</v>
      </c>
      <c r="Y396">
        <f>'RESUMEN TOTAL'!AE415</f>
        <v>0</v>
      </c>
      <c r="Z396" t="str">
        <f>'RESUMEN TOTAL'!AF415</f>
        <v>APAGADO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  <c r="AJ396">
        <f>'RESUMEN TOTAL'!AP415</f>
        <v>0</v>
      </c>
    </row>
    <row r="397" spans="1:36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 t="str">
        <f>'RESUMEN TOTAL'!M416</f>
        <v>APAGADO</v>
      </c>
      <c r="H397" t="str">
        <f>'RESUMEN TOTAL'!N416</f>
        <v>APAGADO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 t="str">
        <f>'RESUMEN TOTAL'!W416</f>
        <v>APAGADO</v>
      </c>
      <c r="R397" t="str">
        <f>'RESUMEN TOTAL'!X416</f>
        <v>APAGADO</v>
      </c>
      <c r="S397" t="str">
        <f>'RESUMEN TOTAL'!Y416</f>
        <v>APAGADO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 t="str">
        <f>'RESUMEN TOTAL'!AF416</f>
        <v>APAGADO</v>
      </c>
      <c r="AA397">
        <f>'RESUMEN TOTAL'!AG416</f>
        <v>0</v>
      </c>
      <c r="AB397">
        <f>'RESUMEN TOTAL'!AH416</f>
        <v>0</v>
      </c>
      <c r="AC397" t="str">
        <f>'RESUMEN TOTAL'!AI416</f>
        <v>APAGADO</v>
      </c>
      <c r="AD397" t="str">
        <f>'RESUMEN TOTAL'!AJ416</f>
        <v>APAGADO</v>
      </c>
      <c r="AE397">
        <f>'RESUMEN TOTAL'!AK416</f>
        <v>0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  <c r="AJ397">
        <f>'RESUMEN TOTAL'!AP416</f>
        <v>0</v>
      </c>
    </row>
    <row r="398" spans="1:36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  <c r="AJ398">
        <f>'RESUMEN TOTAL'!AP417</f>
        <v>0</v>
      </c>
    </row>
    <row r="399" spans="1:36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  <c r="AJ399">
        <f>'RESUMEN TOTAL'!AP418</f>
        <v>0</v>
      </c>
    </row>
    <row r="400" spans="1:36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  <c r="AJ400">
        <f>'RESUMEN TOTAL'!AP419</f>
        <v>0</v>
      </c>
    </row>
    <row r="401" spans="1:36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  <c r="AJ401">
        <f>'RESUMEN TOTAL'!AP420</f>
        <v>0</v>
      </c>
    </row>
    <row r="402" spans="1:36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  <c r="AJ402">
        <f>'RESUMEN TOTAL'!AP421</f>
        <v>0</v>
      </c>
    </row>
    <row r="403" spans="1:36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  <c r="AJ403">
        <f>'RESUMEN TOTAL'!AP422</f>
        <v>0</v>
      </c>
    </row>
    <row r="404" spans="1:36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 t="str">
        <f>'RESUMEN TOTAL'!L423</f>
        <v>APAGADO</v>
      </c>
      <c r="G404" t="str">
        <f>'RESUMEN TOTAL'!M423</f>
        <v>APAGADO</v>
      </c>
      <c r="H404" t="str">
        <f>'RESUMEN TOTAL'!N423</f>
        <v>APAGADO</v>
      </c>
      <c r="I404" t="str">
        <f>'RESUMEN TOTAL'!O423</f>
        <v>APAGADO</v>
      </c>
      <c r="J404">
        <f>'RESUMEN TOTAL'!P423</f>
        <v>0</v>
      </c>
      <c r="K404" t="str">
        <f>'RESUMEN TOTAL'!Q423</f>
        <v>APAGADO</v>
      </c>
      <c r="L404">
        <f>'RESUMEN TOTAL'!R423</f>
        <v>0</v>
      </c>
      <c r="M404" t="str">
        <f>'RESUMEN TOTAL'!S423</f>
        <v>APAGADO</v>
      </c>
      <c r="N404" t="str">
        <f>'RESUMEN TOTAL'!T423</f>
        <v>APAGADO</v>
      </c>
      <c r="O404" t="str">
        <f>'RESUMEN TOTAL'!U423</f>
        <v>APAGADO</v>
      </c>
      <c r="P404" t="str">
        <f>'RESUMEN TOTAL'!V423</f>
        <v>APAGADO</v>
      </c>
      <c r="Q404" t="str">
        <f>'RESUMEN TOTAL'!W423</f>
        <v>APAGADO</v>
      </c>
      <c r="R404" t="str">
        <f>'RESUMEN TOTAL'!X423</f>
        <v>APAGADO</v>
      </c>
      <c r="S404" t="str">
        <f>'RESUMEN TOTAL'!Y423</f>
        <v>APAGADO</v>
      </c>
      <c r="T404" t="str">
        <f>'RESUMEN TOTAL'!Z423</f>
        <v>APAGADO</v>
      </c>
      <c r="U404" t="str">
        <f>'RESUMEN TOTAL'!AA423</f>
        <v>APAGADO</v>
      </c>
      <c r="V404" t="str">
        <f>'RESUMEN TOTAL'!AB423</f>
        <v>APAGADO</v>
      </c>
      <c r="W404" t="str">
        <f>'RESUMEN TOTAL'!AC423</f>
        <v>APAGADO</v>
      </c>
      <c r="X404">
        <f>'RESUMEN TOTAL'!AD423</f>
        <v>0</v>
      </c>
      <c r="Y404" t="str">
        <f>'RESUMEN TOTAL'!AE423</f>
        <v>APAGADO</v>
      </c>
      <c r="Z404" t="str">
        <f>'RESUMEN TOTAL'!AF423</f>
        <v>APAGADO</v>
      </c>
      <c r="AA404" t="str">
        <f>'RESUMEN TOTAL'!AG423</f>
        <v>APAGADO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  <c r="AJ404">
        <f>'RESUMEN TOTAL'!AP423</f>
        <v>0</v>
      </c>
    </row>
    <row r="405" spans="1:36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  <c r="AJ405">
        <f>'RESUMEN TOTAL'!AP424</f>
        <v>0</v>
      </c>
    </row>
    <row r="406" spans="1:36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  <c r="AJ406">
        <f>'RESUMEN TOTAL'!AP425</f>
        <v>0</v>
      </c>
    </row>
    <row r="407" spans="1:36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 t="str">
        <f>'RESUMEN TOTAL'!AI426</f>
        <v>APAGADO</v>
      </c>
      <c r="AD407" t="str">
        <f>'RESUMEN TOTAL'!AJ426</f>
        <v>APAGADO</v>
      </c>
      <c r="AE407">
        <f>'RESUMEN TOTAL'!AK426</f>
        <v>0</v>
      </c>
      <c r="AF407">
        <f>'RESUMEN TOTAL'!AL426</f>
        <v>0</v>
      </c>
      <c r="AG407">
        <f>'RESUMEN TOTAL'!AM426</f>
        <v>0</v>
      </c>
      <c r="AH407">
        <f>'RESUMEN TOTAL'!AN426</f>
        <v>0</v>
      </c>
      <c r="AI407">
        <f>'RESUMEN TOTAL'!AO426</f>
        <v>0</v>
      </c>
      <c r="AJ407">
        <f>'RESUMEN TOTAL'!AP426</f>
        <v>0</v>
      </c>
    </row>
    <row r="408" spans="1:36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 t="str">
        <f>'RESUMEN TOTAL'!AI427</f>
        <v>APAGADO</v>
      </c>
      <c r="AD408" t="str">
        <f>'RESUMEN TOTAL'!AJ427</f>
        <v>APAGADO</v>
      </c>
      <c r="AE408">
        <f>'RESUMEN TOTAL'!AK427</f>
        <v>0</v>
      </c>
      <c r="AF408">
        <f>'RESUMEN TOTAL'!AL427</f>
        <v>0</v>
      </c>
      <c r="AG408">
        <f>'RESUMEN TOTAL'!AM427</f>
        <v>0</v>
      </c>
      <c r="AH408">
        <f>'RESUMEN TOTAL'!AN427</f>
        <v>0</v>
      </c>
      <c r="AI408">
        <f>'RESUMEN TOTAL'!AO427</f>
        <v>0</v>
      </c>
      <c r="AJ408">
        <f>'RESUMEN TOTAL'!AP427</f>
        <v>0</v>
      </c>
    </row>
    <row r="409" spans="1:36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  <c r="AJ409">
        <f>'RESUMEN TOTAL'!AP428</f>
        <v>0</v>
      </c>
    </row>
    <row r="410" spans="1:36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  <c r="AJ410">
        <f>'RESUMEN TOTAL'!AP429</f>
        <v>0</v>
      </c>
    </row>
    <row r="411" spans="1:36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  <c r="AJ411">
        <f>'RESUMEN TOTAL'!AP430</f>
        <v>0</v>
      </c>
    </row>
    <row r="412" spans="1:36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 t="str">
        <f>'RESUMEN TOTAL'!U431</f>
        <v>APAGADO</v>
      </c>
      <c r="P412" t="str">
        <f>'RESUMEN TOTAL'!V431</f>
        <v>APAGADO</v>
      </c>
      <c r="Q412" t="str">
        <f>'RESUMEN TOTAL'!W431</f>
        <v>APAGADO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  <c r="AJ412">
        <f>'RESUMEN TOTAL'!AP431</f>
        <v>0</v>
      </c>
    </row>
    <row r="413" spans="1:36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 t="str">
        <f>'RESUMEN TOTAL'!U432</f>
        <v>APAGADO</v>
      </c>
      <c r="P413" t="str">
        <f>'RESUMEN TOTAL'!V432</f>
        <v>APAGADO</v>
      </c>
      <c r="Q413" t="str">
        <f>'RESUMEN TOTAL'!W432</f>
        <v>APAGADO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  <c r="AJ413">
        <f>'RESUMEN TOTAL'!AP432</f>
        <v>0</v>
      </c>
    </row>
    <row r="414" spans="1:36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 t="str">
        <f>'RESUMEN TOTAL'!V433</f>
        <v>APAGADO</v>
      </c>
      <c r="Q414" t="str">
        <f>'RESUMEN TOTAL'!W433</f>
        <v>APAGADO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  <c r="AJ414">
        <f>'RESUMEN TOTAL'!AP433</f>
        <v>0</v>
      </c>
    </row>
    <row r="415" spans="1:36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 t="str">
        <f>'RESUMEN TOTAL'!V434</f>
        <v>APAGADO</v>
      </c>
      <c r="Q415" t="str">
        <f>'RESUMEN TOTAL'!W434</f>
        <v>APAGADO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  <c r="AJ415">
        <f>'RESUMEN TOTAL'!AP434</f>
        <v>0</v>
      </c>
    </row>
    <row r="416" spans="1:36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 t="str">
        <f>'RESUMEN TOTAL'!O435</f>
        <v>APAGADO</v>
      </c>
      <c r="J416">
        <f>'RESUMEN TOTAL'!P435</f>
        <v>0</v>
      </c>
      <c r="K416" t="str">
        <f>'RESUMEN TOTAL'!Q435</f>
        <v>APAGADO</v>
      </c>
      <c r="L416">
        <f>'RESUMEN TOTAL'!R435</f>
        <v>0</v>
      </c>
      <c r="M416" t="str">
        <f>'RESUMEN TOTAL'!S435</f>
        <v>APAGADO</v>
      </c>
      <c r="N416" t="str">
        <f>'RESUMEN TOTAL'!T435</f>
        <v>APAGADO</v>
      </c>
      <c r="O416" t="str">
        <f>'RESUMEN TOTAL'!U435</f>
        <v>APAGADO</v>
      </c>
      <c r="P416" t="str">
        <f>'RESUMEN TOTAL'!V435</f>
        <v>APAGADO</v>
      </c>
      <c r="Q416" t="str">
        <f>'RESUMEN TOTAL'!W435</f>
        <v>APAGADO</v>
      </c>
      <c r="R416" t="str">
        <f>'RESUMEN TOTAL'!X435</f>
        <v>APAGADO</v>
      </c>
      <c r="S416" t="str">
        <f>'RESUMEN TOTAL'!Y435</f>
        <v>APAGADO</v>
      </c>
      <c r="T416" t="str">
        <f>'RESUMEN TOTAL'!Z435</f>
        <v>APAGADO</v>
      </c>
      <c r="U416" t="str">
        <f>'RESUMEN TOTAL'!AA435</f>
        <v>APAGADO</v>
      </c>
      <c r="V416" t="str">
        <f>'RESUMEN TOTAL'!AB435</f>
        <v>APAGADO</v>
      </c>
      <c r="W416" t="str">
        <f>'RESUMEN TOTAL'!AC435</f>
        <v>APAGADO</v>
      </c>
      <c r="X416">
        <f>'RESUMEN TOTAL'!AD435</f>
        <v>0</v>
      </c>
      <c r="Y416" t="str">
        <f>'RESUMEN TOTAL'!AE435</f>
        <v>APAGADO</v>
      </c>
      <c r="Z416" t="str">
        <f>'RESUMEN TOTAL'!AF435</f>
        <v>APAGADO</v>
      </c>
      <c r="AA416" t="str">
        <f>'RESUMEN TOTAL'!AG435</f>
        <v>APAGADO</v>
      </c>
      <c r="AB416" t="str">
        <f>'RESUMEN TOTAL'!AH435</f>
        <v>APAGADO</v>
      </c>
      <c r="AC416" t="str">
        <f>'RESUMEN TOTAL'!AI435</f>
        <v>APAGADO</v>
      </c>
      <c r="AD416" t="str">
        <f>'RESUMEN TOTAL'!AJ435</f>
        <v>APAGADO</v>
      </c>
      <c r="AE416">
        <f>'RESUMEN TOTAL'!AK435</f>
        <v>0</v>
      </c>
      <c r="AF416">
        <f>'RESUMEN TOTAL'!AL435</f>
        <v>0</v>
      </c>
      <c r="AG416">
        <f>'RESUMEN TOTAL'!AM435</f>
        <v>0</v>
      </c>
      <c r="AH416">
        <f>'RESUMEN TOTAL'!AN435</f>
        <v>0</v>
      </c>
      <c r="AI416">
        <f>'RESUMEN TOTAL'!AO435</f>
        <v>0</v>
      </c>
      <c r="AJ416">
        <f>'RESUMEN TOTAL'!AP435</f>
        <v>0</v>
      </c>
    </row>
    <row r="417" spans="1:36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 t="str">
        <f>'RESUMEN TOTAL'!O436</f>
        <v>APAGADO</v>
      </c>
      <c r="J417">
        <f>'RESUMEN TOTAL'!P436</f>
        <v>0</v>
      </c>
      <c r="K417" t="str">
        <f>'RESUMEN TOTAL'!Q436</f>
        <v>APAGADO</v>
      </c>
      <c r="L417">
        <f>'RESUMEN TOTAL'!R436</f>
        <v>0</v>
      </c>
      <c r="M417" t="str">
        <f>'RESUMEN TOTAL'!S436</f>
        <v>APAGADO</v>
      </c>
      <c r="N417" t="str">
        <f>'RESUMEN TOTAL'!T436</f>
        <v>APAGADO</v>
      </c>
      <c r="O417" t="str">
        <f>'RESUMEN TOTAL'!U436</f>
        <v>APAGADO</v>
      </c>
      <c r="P417" t="str">
        <f>'RESUMEN TOTAL'!V436</f>
        <v>APAGADO</v>
      </c>
      <c r="Q417" t="str">
        <f>'RESUMEN TOTAL'!W436</f>
        <v>APAGADO</v>
      </c>
      <c r="R417" t="str">
        <f>'RESUMEN TOTAL'!X436</f>
        <v>APAGADO</v>
      </c>
      <c r="S417" t="str">
        <f>'RESUMEN TOTAL'!Y436</f>
        <v>APAGADO</v>
      </c>
      <c r="T417" t="str">
        <f>'RESUMEN TOTAL'!Z436</f>
        <v>APAGADO</v>
      </c>
      <c r="U417" t="str">
        <f>'RESUMEN TOTAL'!AA436</f>
        <v>APAGADO</v>
      </c>
      <c r="V417" t="str">
        <f>'RESUMEN TOTAL'!AB436</f>
        <v>APAGADO</v>
      </c>
      <c r="W417" t="str">
        <f>'RESUMEN TOTAL'!AC436</f>
        <v>APAGADO</v>
      </c>
      <c r="X417">
        <f>'RESUMEN TOTAL'!AD436</f>
        <v>0</v>
      </c>
      <c r="Y417" t="str">
        <f>'RESUMEN TOTAL'!AE436</f>
        <v>APAGADO</v>
      </c>
      <c r="Z417" t="str">
        <f>'RESUMEN TOTAL'!AF436</f>
        <v>APAGADO</v>
      </c>
      <c r="AA417" t="str">
        <f>'RESUMEN TOTAL'!AG436</f>
        <v>APAGADO</v>
      </c>
      <c r="AB417" t="str">
        <f>'RESUMEN TOTAL'!AH436</f>
        <v>APAGADO</v>
      </c>
      <c r="AC417" t="str">
        <f>'RESUMEN TOTAL'!AI436</f>
        <v>APAGADO</v>
      </c>
      <c r="AD417" t="str">
        <f>'RESUMEN TOTAL'!AJ436</f>
        <v>APAGADO</v>
      </c>
      <c r="AE417">
        <f>'RESUMEN TOTAL'!AK436</f>
        <v>0</v>
      </c>
      <c r="AF417">
        <f>'RESUMEN TOTAL'!AL436</f>
        <v>0</v>
      </c>
      <c r="AG417">
        <f>'RESUMEN TOTAL'!AM436</f>
        <v>0</v>
      </c>
      <c r="AH417">
        <f>'RESUMEN TOTAL'!AN436</f>
        <v>0</v>
      </c>
      <c r="AI417">
        <f>'RESUMEN TOTAL'!AO436</f>
        <v>0</v>
      </c>
      <c r="AJ417">
        <f>'RESUMEN TOTAL'!AP436</f>
        <v>0</v>
      </c>
    </row>
    <row r="418" spans="1:36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>
        <f>'RESUMEN TOTAL'!M437</f>
        <v>0</v>
      </c>
      <c r="H418">
        <f>'RESUMEN TOTAL'!N437</f>
        <v>0</v>
      </c>
      <c r="I418" t="str">
        <f>'RESUMEN TOTAL'!O437</f>
        <v>APAGADO</v>
      </c>
      <c r="J418">
        <f>'RESUMEN TOTAL'!P437</f>
        <v>0</v>
      </c>
      <c r="K418" t="str">
        <f>'RESUMEN TOTAL'!Q437</f>
        <v>APAGADO</v>
      </c>
      <c r="L418">
        <f>'RESUMEN TOTAL'!R437</f>
        <v>0</v>
      </c>
      <c r="M418" t="str">
        <f>'RESUMEN TOTAL'!S437</f>
        <v>APAGADO</v>
      </c>
      <c r="N418" t="str">
        <f>'RESUMEN TOTAL'!T437</f>
        <v>APAGADO</v>
      </c>
      <c r="O418" t="str">
        <f>'RESUMEN TOTAL'!U437</f>
        <v>APAGADO</v>
      </c>
      <c r="P418" t="str">
        <f>'RESUMEN TOTAL'!V437</f>
        <v>APAGADO</v>
      </c>
      <c r="Q418" t="str">
        <f>'RESUMEN TOTAL'!W437</f>
        <v>APAGADO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 t="str">
        <f>'RESUMEN TOTAL'!AA437</f>
        <v>APAGADO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 t="str">
        <f>'RESUMEN TOTAL'!AE437</f>
        <v>APAGADO</v>
      </c>
      <c r="Z418" t="str">
        <f>'RESUMEN TOTAL'!AF437</f>
        <v>APAGADO</v>
      </c>
      <c r="AA418" t="str">
        <f>'RESUMEN TOTAL'!AG437</f>
        <v>APAGADO</v>
      </c>
      <c r="AB418" t="str">
        <f>'RESUMEN TOTAL'!AH437</f>
        <v>APAGADO</v>
      </c>
      <c r="AC418" t="str">
        <f>'RESUMEN TOTAL'!AI437</f>
        <v>APAGADO</v>
      </c>
      <c r="AD418" t="str">
        <f>'RESUMEN TOTAL'!AJ437</f>
        <v>APAGADO</v>
      </c>
      <c r="AE418">
        <f>'RESUMEN TOTAL'!AK437</f>
        <v>0</v>
      </c>
      <c r="AF418">
        <f>'RESUMEN TOTAL'!AL437</f>
        <v>0</v>
      </c>
      <c r="AG418">
        <f>'RESUMEN TOTAL'!AM437</f>
        <v>0</v>
      </c>
      <c r="AH418">
        <f>'RESUMEN TOTAL'!AN437</f>
        <v>0</v>
      </c>
      <c r="AI418">
        <f>'RESUMEN TOTAL'!AO437</f>
        <v>0</v>
      </c>
      <c r="AJ418">
        <f>'RESUMEN TOTAL'!AP437</f>
        <v>0</v>
      </c>
    </row>
    <row r="419" spans="1:36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 t="str">
        <f>'RESUMEN TOTAL'!U438</f>
        <v>APAGADO</v>
      </c>
      <c r="P419" t="str">
        <f>'RESUMEN TOTAL'!V438</f>
        <v>APAGADO</v>
      </c>
      <c r="Q419" t="str">
        <f>'RESUMEN TOTAL'!W438</f>
        <v>APAGADO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  <c r="AJ419">
        <f>'RESUMEN TOTAL'!AP438</f>
        <v>0</v>
      </c>
    </row>
    <row r="420" spans="1:36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  <c r="AJ420">
        <f>'RESUMEN TOTAL'!AP440</f>
        <v>0</v>
      </c>
    </row>
    <row r="421" spans="1:36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  <c r="AJ421">
        <f>'RESUMEN TOTAL'!AP441</f>
        <v>0</v>
      </c>
    </row>
    <row r="422" spans="1:36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 t="str">
        <f>'RESUMEN TOTAL'!S442</f>
        <v>APAGADO</v>
      </c>
      <c r="N422" t="str">
        <f>'RESUMEN TOTAL'!T442</f>
        <v>APAGADO</v>
      </c>
      <c r="O422" t="str">
        <f>'RESUMEN TOTAL'!U442</f>
        <v>APAGADO</v>
      </c>
      <c r="P422" t="str">
        <f>'RESUMEN TOTAL'!V442</f>
        <v>APAGADO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  <c r="AJ422">
        <f>'RESUMEN TOTAL'!AP442</f>
        <v>0</v>
      </c>
    </row>
    <row r="423" spans="1:36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 t="str">
        <f>'RESUMEN TOTAL'!AI443</f>
        <v>APAGADO</v>
      </c>
      <c r="AD423" t="str">
        <f>'RESUMEN TOTAL'!AJ443</f>
        <v>APAGADO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  <c r="AJ423">
        <f>'RESUMEN TOTAL'!AP443</f>
        <v>0</v>
      </c>
    </row>
    <row r="424" spans="1:36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 t="str">
        <f>'RESUMEN TOTAL'!S444</f>
        <v>APAGADO</v>
      </c>
      <c r="N424" t="str">
        <f>'RESUMEN TOTAL'!T444</f>
        <v>APAGADO</v>
      </c>
      <c r="O424" t="str">
        <f>'RESUMEN TOTAL'!U444</f>
        <v>APAGADO</v>
      </c>
      <c r="P424" t="str">
        <f>'RESUMEN TOTAL'!V444</f>
        <v>APAGADO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  <c r="AJ424">
        <f>'RESUMEN TOTAL'!AP444</f>
        <v>0</v>
      </c>
    </row>
    <row r="425" spans="1:36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  <c r="AJ425">
        <f>'RESUMEN TOTAL'!AP446</f>
        <v>0</v>
      </c>
    </row>
    <row r="426" spans="1:36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  <c r="AJ426">
        <f>'RESUMEN TOTAL'!AP447</f>
        <v>0</v>
      </c>
    </row>
    <row r="427" spans="1:36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  <c r="AJ427">
        <f>'RESUMEN TOTAL'!AP448</f>
        <v>0</v>
      </c>
    </row>
    <row r="428" spans="1:36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  <c r="AJ428">
        <f>'RESUMEN TOTAL'!AP449</f>
        <v>0</v>
      </c>
    </row>
    <row r="429" spans="1:36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  <c r="AJ429">
        <f>'RESUMEN TOTAL'!AP450</f>
        <v>0</v>
      </c>
    </row>
    <row r="430" spans="1:36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  <c r="AJ430">
        <f>'RESUMEN TOTAL'!AP451</f>
        <v>0</v>
      </c>
    </row>
    <row r="431" spans="1:36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 t="str">
        <f>'RESUMEN TOTAL'!N452</f>
        <v>APAGADO</v>
      </c>
      <c r="I431" t="str">
        <f>'RESUMEN TOTAL'!O452</f>
        <v>APAGADO</v>
      </c>
      <c r="J431">
        <f>'RESUMEN TOTAL'!P452</f>
        <v>0</v>
      </c>
      <c r="K431" t="str">
        <f>'RESUMEN TOTAL'!Q452</f>
        <v>APAGADO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  <c r="AJ431">
        <f>'RESUMEN TOTAL'!AP452</f>
        <v>0</v>
      </c>
    </row>
    <row r="432" spans="1:36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  <c r="AJ432">
        <f>'RESUMEN TOTAL'!AP453</f>
        <v>0</v>
      </c>
    </row>
    <row r="433" spans="1:36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  <c r="AJ433">
        <f>'RESUMEN TOTAL'!AP454</f>
        <v>0</v>
      </c>
    </row>
    <row r="434" spans="1:36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  <c r="AJ434">
        <f>'RESUMEN TOTAL'!AP455</f>
        <v>0</v>
      </c>
    </row>
    <row r="435" spans="1:36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 t="str">
        <f>'RESUMEN TOTAL'!M456</f>
        <v>APAGADO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  <c r="AJ435">
        <f>'RESUMEN TOTAL'!AP456</f>
        <v>0</v>
      </c>
    </row>
    <row r="436" spans="1:36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 t="str">
        <f>'RESUMEN TOTAL'!M457</f>
        <v>APAGADO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  <c r="AJ436">
        <f>'RESUMEN TOTAL'!AP457</f>
        <v>0</v>
      </c>
    </row>
    <row r="437" spans="1:36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 t="str">
        <f>'RESUMEN TOTAL'!M458</f>
        <v>APAGADO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  <c r="AJ437">
        <f>'RESUMEN TOTAL'!AP458</f>
        <v>0</v>
      </c>
    </row>
    <row r="438" spans="1:36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 t="str">
        <f>'RESUMEN TOTAL'!M459</f>
        <v>APAGADO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  <c r="AJ438">
        <f>'RESUMEN TOTAL'!AP459</f>
        <v>0</v>
      </c>
    </row>
    <row r="439" spans="1:36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 t="str">
        <f>'RESUMEN TOTAL'!M460</f>
        <v>APAGADO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 t="str">
        <f>'RESUMEN TOTAL'!V460</f>
        <v>APAGADO</v>
      </c>
      <c r="Q439" t="str">
        <f>'RESUMEN TOTAL'!W460</f>
        <v>APAGADO</v>
      </c>
      <c r="R439" t="str">
        <f>'RESUMEN TOTAL'!X460</f>
        <v>APAGADO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  <c r="AJ439">
        <f>'RESUMEN TOTAL'!AP460</f>
        <v>0</v>
      </c>
    </row>
    <row r="440" spans="1:36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 t="str">
        <f>'RESUMEN TOTAL'!M461</f>
        <v>APAGADO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 t="str">
        <f>'RESUMEN TOTAL'!V461</f>
        <v>APAGADO</v>
      </c>
      <c r="Q440" t="str">
        <f>'RESUMEN TOTAL'!W461</f>
        <v>APAGADO</v>
      </c>
      <c r="R440" t="str">
        <f>'RESUMEN TOTAL'!X461</f>
        <v>APAGADO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  <c r="AJ440">
        <f>'RESUMEN TOTAL'!AP461</f>
        <v>0</v>
      </c>
    </row>
    <row r="441" spans="1:36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 t="str">
        <f>'RESUMEN TOTAL'!W462</f>
        <v>APAGADO</v>
      </c>
      <c r="R441" t="str">
        <f>'RESUMEN TOTAL'!X462</f>
        <v>APAGADO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  <c r="AJ441">
        <f>'RESUMEN TOTAL'!AP462</f>
        <v>0</v>
      </c>
    </row>
    <row r="442" spans="1:36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 t="str">
        <f>'RESUMEN TOTAL'!W463</f>
        <v>APAGADO</v>
      </c>
      <c r="R442" t="str">
        <f>'RESUMEN TOTAL'!X463</f>
        <v>APAGADO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  <c r="AJ442">
        <f>'RESUMEN TOTAL'!AP463</f>
        <v>0</v>
      </c>
    </row>
    <row r="443" spans="1:36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  <c r="AJ443">
        <f>'RESUMEN TOTAL'!AP464</f>
        <v>0</v>
      </c>
    </row>
    <row r="444" spans="1:36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  <c r="AJ444">
        <f>'RESUMEN TOTAL'!AP465</f>
        <v>0</v>
      </c>
    </row>
    <row r="445" spans="1:36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  <c r="AJ445">
        <f>'RESUMEN TOTAL'!AP466</f>
        <v>0</v>
      </c>
    </row>
    <row r="446" spans="1:36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  <c r="AJ446">
        <f>'RESUMEN TOTAL'!AP467</f>
        <v>0</v>
      </c>
    </row>
    <row r="447" spans="1:36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  <c r="AJ447">
        <f>'RESUMEN TOTAL'!AP468</f>
        <v>0</v>
      </c>
    </row>
    <row r="448" spans="1:36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  <c r="AJ448">
        <f>'RESUMEN TOTAL'!AP469</f>
        <v>0</v>
      </c>
    </row>
    <row r="449" spans="1:36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  <c r="AJ449">
        <f>'RESUMEN TOTAL'!AP470</f>
        <v>0</v>
      </c>
    </row>
    <row r="450" spans="1:36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 t="str">
        <f>'RESUMEN TOTAL'!L471</f>
        <v>APAGADO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 t="str">
        <f>'RESUMEN TOTAL'!U471</f>
        <v>APAGADO</v>
      </c>
      <c r="P450" t="str">
        <f>'RESUMEN TOTAL'!V471</f>
        <v>APAGADO</v>
      </c>
      <c r="Q450" t="str">
        <f>'RESUMEN TOTAL'!W471</f>
        <v>APAGADO</v>
      </c>
      <c r="R450" t="str">
        <f>'RESUMEN TOTAL'!X471</f>
        <v>APAGADO</v>
      </c>
      <c r="S450" t="str">
        <f>'RESUMEN TOTAL'!Y471</f>
        <v>APAGADO</v>
      </c>
      <c r="T450" t="str">
        <f>'RESUMEN TOTAL'!Z471</f>
        <v>APAGADO</v>
      </c>
      <c r="U450" t="str">
        <f>'RESUMEN TOTAL'!AA471</f>
        <v>APAGADO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 t="str">
        <f>'RESUMEN TOTAL'!AI471</f>
        <v>APAGADO</v>
      </c>
      <c r="AD450" t="str">
        <f>'RESUMEN TOTAL'!AJ471</f>
        <v>APAGADO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  <c r="AJ450">
        <f>'RESUMEN TOTAL'!AP471</f>
        <v>0</v>
      </c>
    </row>
    <row r="451" spans="1:36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>
        <f>'RESUMEN TOTAL'!P472</f>
        <v>0</v>
      </c>
      <c r="K451" t="str">
        <f>'RESUMEN TOTAL'!Q472</f>
        <v>APAGADO</v>
      </c>
      <c r="L451">
        <f>'RESUMEN TOTAL'!R472</f>
        <v>0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 t="str">
        <f>'RESUMEN TOTAL'!W472</f>
        <v>APAGADO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 t="str">
        <f>'RESUMEN TOTAL'!AC472</f>
        <v>APAGADO</v>
      </c>
      <c r="X451">
        <f>'RESUMEN TOTAL'!AD472</f>
        <v>0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 t="str">
        <f>'RESUMEN TOTAL'!AI472</f>
        <v>APAGADO</v>
      </c>
      <c r="AD451" t="str">
        <f>'RESUMEN TOTAL'!AJ472</f>
        <v>APAGADO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  <c r="AJ451">
        <f>'RESUMEN TOTAL'!AP472</f>
        <v>0</v>
      </c>
    </row>
    <row r="452" spans="1:36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 t="str">
        <f>'RESUMEN TOTAL'!W473</f>
        <v>APAGADO</v>
      </c>
      <c r="R452" t="str">
        <f>'RESUMEN TOTAL'!X473</f>
        <v>APAGADO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  <c r="AJ452">
        <f>'RESUMEN TOTAL'!AP473</f>
        <v>0</v>
      </c>
    </row>
    <row r="453" spans="1:36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 t="str">
        <f>'RESUMEN TOTAL'!M474</f>
        <v>APAGADO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 t="str">
        <f>'RESUMEN TOTAL'!T474</f>
        <v>APAGADO</v>
      </c>
      <c r="O453" t="str">
        <f>'RESUMEN TOTAL'!U474</f>
        <v>APAGADO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  <c r="AJ453">
        <f>'RESUMEN TOTAL'!AP474</f>
        <v>0</v>
      </c>
    </row>
    <row r="454" spans="1:36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>
        <f>'RESUMEN TOTAL'!M495</f>
        <v>0</v>
      </c>
      <c r="H454">
        <f>'RESUMEN TOTAL'!N495</f>
        <v>0</v>
      </c>
      <c r="I454">
        <f>'RESUMEN TOTAL'!O495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  <c r="AJ454">
        <f>'RESUMEN TOTAL'!AP495</f>
        <v>0</v>
      </c>
    </row>
    <row r="455" spans="1:36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>
        <f>'RESUMEN TOTAL'!M496</f>
        <v>0</v>
      </c>
      <c r="H455">
        <f>'RESUMEN TOTAL'!N496</f>
        <v>0</v>
      </c>
      <c r="I455">
        <f>'RESUMEN TOTAL'!O496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  <c r="AJ455">
        <f>'RESUMEN TOTAL'!AP496</f>
        <v>0</v>
      </c>
    </row>
    <row r="456" spans="1:36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  <c r="AJ456">
        <f>'RESUMEN TOTAL'!AP497</f>
        <v>0</v>
      </c>
    </row>
    <row r="457" spans="1:36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  <c r="AJ457">
        <f>'RESUMEN TOTAL'!AP498</f>
        <v>0</v>
      </c>
    </row>
    <row r="458" spans="1:36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>
        <f>'RESUMEN TOTAL'!P499</f>
        <v>0</v>
      </c>
      <c r="K458" t="str">
        <f>'RESUMEN TOTAL'!Q499</f>
        <v>APAGADO</v>
      </c>
      <c r="L458">
        <f>'RESUMEN TOTAL'!R499</f>
        <v>0</v>
      </c>
      <c r="M458" t="str">
        <f>'RESUMEN TOTAL'!S499</f>
        <v>APAGADO</v>
      </c>
      <c r="N458" t="str">
        <f>'RESUMEN TOTAL'!T499</f>
        <v>APAGADO</v>
      </c>
      <c r="O458" t="str">
        <f>'RESUMEN TOTAL'!U499</f>
        <v>APAGADO</v>
      </c>
      <c r="P458" t="str">
        <f>'RESUMEN TOTAL'!V499</f>
        <v>APAGADO</v>
      </c>
      <c r="Q458" t="str">
        <f>'RESUMEN TOTAL'!W499</f>
        <v>APAGADO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 t="str">
        <f>'RESUMEN TOTAL'!AA499</f>
        <v>APAGADO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 t="str">
        <f>'RESUMEN TOTAL'!AE499</f>
        <v>APAGADO</v>
      </c>
      <c r="Z458" t="str">
        <f>'RESUMEN TOTAL'!AF499</f>
        <v>APAGADO</v>
      </c>
      <c r="AA458" t="str">
        <f>'RESUMEN TOTAL'!AG499</f>
        <v>APAGADO</v>
      </c>
      <c r="AB458" t="str">
        <f>'RESUMEN TOTAL'!AH499</f>
        <v>APAGADO</v>
      </c>
      <c r="AC458" t="str">
        <f>'RESUMEN TOTAL'!AI499</f>
        <v>APAGADO</v>
      </c>
      <c r="AD458" t="str">
        <f>'RESUMEN TOTAL'!AJ499</f>
        <v>APAGADO</v>
      </c>
      <c r="AE458">
        <f>'RESUMEN TOTAL'!AK499</f>
        <v>0</v>
      </c>
      <c r="AF458">
        <f>'RESUMEN TOTAL'!AL499</f>
        <v>0</v>
      </c>
      <c r="AG458">
        <f>'RESUMEN TOTAL'!AM499</f>
        <v>0</v>
      </c>
      <c r="AH458">
        <f>'RESUMEN TOTAL'!AN499</f>
        <v>0</v>
      </c>
      <c r="AI458">
        <f>'RESUMEN TOTAL'!AO499</f>
        <v>0</v>
      </c>
      <c r="AJ458">
        <f>'RESUMEN TOTAL'!AP499</f>
        <v>0</v>
      </c>
    </row>
    <row r="459" spans="1:36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>
        <f>'RESUMEN TOTAL'!P500</f>
        <v>0</v>
      </c>
      <c r="K459" t="str">
        <f>'RESUMEN TOTAL'!Q500</f>
        <v>APAGADO</v>
      </c>
      <c r="L459">
        <f>'RESUMEN TOTAL'!R500</f>
        <v>0</v>
      </c>
      <c r="M459" t="str">
        <f>'RESUMEN TOTAL'!S500</f>
        <v>APAGADO</v>
      </c>
      <c r="N459" t="str">
        <f>'RESUMEN TOTAL'!T500</f>
        <v>APAGADO</v>
      </c>
      <c r="O459" t="str">
        <f>'RESUMEN TOTAL'!U500</f>
        <v>APAGADO</v>
      </c>
      <c r="P459" t="str">
        <f>'RESUMEN TOTAL'!V500</f>
        <v>APAGADO</v>
      </c>
      <c r="Q459" t="str">
        <f>'RESUMEN TOTAL'!W500</f>
        <v>APAGADO</v>
      </c>
      <c r="R459" t="str">
        <f>'RESUMEN TOTAL'!X500</f>
        <v>APAGADO</v>
      </c>
      <c r="S459" t="str">
        <f>'RESUMEN TOTAL'!Y500</f>
        <v>APAGADO</v>
      </c>
      <c r="T459" t="str">
        <f>'RESUMEN TOTAL'!Z500</f>
        <v>APAGADO</v>
      </c>
      <c r="U459" t="str">
        <f>'RESUMEN TOTAL'!AA500</f>
        <v>APAGADO</v>
      </c>
      <c r="V459" t="str">
        <f>'RESUMEN TOTAL'!AB500</f>
        <v>APAGADO</v>
      </c>
      <c r="W459" t="str">
        <f>'RESUMEN TOTAL'!AC500</f>
        <v>APAGADO</v>
      </c>
      <c r="X459">
        <f>'RESUMEN TOTAL'!AD500</f>
        <v>0</v>
      </c>
      <c r="Y459" t="str">
        <f>'RESUMEN TOTAL'!AE500</f>
        <v>APAGADO</v>
      </c>
      <c r="Z459" t="str">
        <f>'RESUMEN TOTAL'!AF500</f>
        <v>APAGADO</v>
      </c>
      <c r="AA459" t="str">
        <f>'RESUMEN TOTAL'!AG500</f>
        <v>APAGADO</v>
      </c>
      <c r="AB459" t="str">
        <f>'RESUMEN TOTAL'!AH500</f>
        <v>APAGADO</v>
      </c>
      <c r="AC459" t="str">
        <f>'RESUMEN TOTAL'!AI500</f>
        <v>APAGADO</v>
      </c>
      <c r="AD459" t="str">
        <f>'RESUMEN TOTAL'!AJ500</f>
        <v>APAGADO</v>
      </c>
      <c r="AE459">
        <f>'RESUMEN TOTAL'!AK500</f>
        <v>0</v>
      </c>
      <c r="AF459">
        <f>'RESUMEN TOTAL'!AL500</f>
        <v>0</v>
      </c>
      <c r="AG459">
        <f>'RESUMEN TOTAL'!AM500</f>
        <v>0</v>
      </c>
      <c r="AH459">
        <f>'RESUMEN TOTAL'!AN500</f>
        <v>0</v>
      </c>
      <c r="AI459">
        <f>'RESUMEN TOTAL'!AO500</f>
        <v>0</v>
      </c>
      <c r="AJ459">
        <f>'RESUMEN TOTAL'!AP500</f>
        <v>0</v>
      </c>
    </row>
    <row r="460" spans="1:36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>
        <f>'RESUMEN TOTAL'!P501</f>
        <v>0</v>
      </c>
      <c r="K460" t="str">
        <f>'RESUMEN TOTAL'!Q501</f>
        <v>APAGADO</v>
      </c>
      <c r="L460">
        <f>'RESUMEN TOTAL'!R501</f>
        <v>0</v>
      </c>
      <c r="M460" t="str">
        <f>'RESUMEN TOTAL'!S501</f>
        <v>APAGADO</v>
      </c>
      <c r="N460" t="str">
        <f>'RESUMEN TOTAL'!T501</f>
        <v>APAGADO</v>
      </c>
      <c r="O460" t="str">
        <f>'RESUMEN TOTAL'!U501</f>
        <v>APAGADO</v>
      </c>
      <c r="P460" t="str">
        <f>'RESUMEN TOTAL'!V501</f>
        <v>APAGADO</v>
      </c>
      <c r="Q460" t="str">
        <f>'RESUMEN TOTAL'!W501</f>
        <v>APAGADO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 t="str">
        <f>'RESUMEN TOTAL'!AA501</f>
        <v>APAGADO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 t="str">
        <f>'RESUMEN TOTAL'!AE501</f>
        <v>APAGADO</v>
      </c>
      <c r="Z460" t="str">
        <f>'RESUMEN TOTAL'!AF501</f>
        <v>APAGADO</v>
      </c>
      <c r="AA460" t="str">
        <f>'RESUMEN TOTAL'!AG501</f>
        <v>APAGADO</v>
      </c>
      <c r="AB460" t="str">
        <f>'RESUMEN TOTAL'!AH501</f>
        <v>APAGADO</v>
      </c>
      <c r="AC460" t="str">
        <f>'RESUMEN TOTAL'!AI501</f>
        <v>APAGADO</v>
      </c>
      <c r="AD460" t="str">
        <f>'RESUMEN TOTAL'!AJ501</f>
        <v>APAGADO</v>
      </c>
      <c r="AE460">
        <f>'RESUMEN TOTAL'!AK501</f>
        <v>0</v>
      </c>
      <c r="AF460">
        <f>'RESUMEN TOTAL'!AL501</f>
        <v>0</v>
      </c>
      <c r="AG460">
        <f>'RESUMEN TOTAL'!AM501</f>
        <v>0</v>
      </c>
      <c r="AH460">
        <f>'RESUMEN TOTAL'!AN501</f>
        <v>0</v>
      </c>
      <c r="AI460">
        <f>'RESUMEN TOTAL'!AO501</f>
        <v>0</v>
      </c>
      <c r="AJ460">
        <f>'RESUMEN TOTAL'!AP501</f>
        <v>0</v>
      </c>
    </row>
    <row r="461" spans="1:36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>
        <f>'RESUMEN TOTAL'!P502</f>
        <v>0</v>
      </c>
      <c r="K461" t="str">
        <f>'RESUMEN TOTAL'!Q502</f>
        <v>APAGADO</v>
      </c>
      <c r="L461">
        <f>'RESUMEN TOTAL'!R502</f>
        <v>0</v>
      </c>
      <c r="M461" t="str">
        <f>'RESUMEN TOTAL'!S502</f>
        <v>APAGADO</v>
      </c>
      <c r="N461" t="str">
        <f>'RESUMEN TOTAL'!T502</f>
        <v>APAGADO</v>
      </c>
      <c r="O461" t="str">
        <f>'RESUMEN TOTAL'!U502</f>
        <v>APAGADO</v>
      </c>
      <c r="P461" t="str">
        <f>'RESUMEN TOTAL'!V502</f>
        <v>APAGADO</v>
      </c>
      <c r="Q461" t="str">
        <f>'RESUMEN TOTAL'!W502</f>
        <v>APAGADO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 t="str">
        <f>'RESUMEN TOTAL'!AA502</f>
        <v>APAGADO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 t="str">
        <f>'RESUMEN TOTAL'!AE502</f>
        <v>APAGADO</v>
      </c>
      <c r="Z461" t="str">
        <f>'RESUMEN TOTAL'!AF502</f>
        <v>APAGADO</v>
      </c>
      <c r="AA461" t="str">
        <f>'RESUMEN TOTAL'!AG502</f>
        <v>APAGADO</v>
      </c>
      <c r="AB461" t="str">
        <f>'RESUMEN TOTAL'!AH502</f>
        <v>APAGADO</v>
      </c>
      <c r="AC461" t="str">
        <f>'RESUMEN TOTAL'!AI502</f>
        <v>APAGADO</v>
      </c>
      <c r="AD461" t="str">
        <f>'RESUMEN TOTAL'!AJ502</f>
        <v>APAGADO</v>
      </c>
      <c r="AE461">
        <f>'RESUMEN TOTAL'!AK502</f>
        <v>0</v>
      </c>
      <c r="AF461">
        <f>'RESUMEN TOTAL'!AL502</f>
        <v>0</v>
      </c>
      <c r="AG461">
        <f>'RESUMEN TOTAL'!AM502</f>
        <v>0</v>
      </c>
      <c r="AH461">
        <f>'RESUMEN TOTAL'!AN502</f>
        <v>0</v>
      </c>
      <c r="AI461">
        <f>'RESUMEN TOTAL'!AO502</f>
        <v>0</v>
      </c>
      <c r="AJ461">
        <f>'RESUMEN TOTAL'!AP502</f>
        <v>0</v>
      </c>
    </row>
    <row r="462" spans="1:36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>
        <f>'RESUMEN TOTAL'!P503</f>
        <v>0</v>
      </c>
      <c r="K462" t="str">
        <f>'RESUMEN TOTAL'!Q503</f>
        <v>APAGADO</v>
      </c>
      <c r="L462">
        <f>'RESUMEN TOTAL'!R503</f>
        <v>0</v>
      </c>
      <c r="M462" t="str">
        <f>'RESUMEN TOTAL'!S503</f>
        <v>APAGADO</v>
      </c>
      <c r="N462" t="str">
        <f>'RESUMEN TOTAL'!T503</f>
        <v>APAGADO</v>
      </c>
      <c r="O462" t="str">
        <f>'RESUMEN TOTAL'!U503</f>
        <v>APAGADO</v>
      </c>
      <c r="P462" t="str">
        <f>'RESUMEN TOTAL'!V503</f>
        <v>APAGADO</v>
      </c>
      <c r="Q462" t="str">
        <f>'RESUMEN TOTAL'!W503</f>
        <v>APAGADO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 t="str">
        <f>'RESUMEN TOTAL'!AA503</f>
        <v>APAGADO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 t="str">
        <f>'RESUMEN TOTAL'!AE503</f>
        <v>APAGADO</v>
      </c>
      <c r="Z462" t="str">
        <f>'RESUMEN TOTAL'!AF503</f>
        <v>APAGADO</v>
      </c>
      <c r="AA462" t="str">
        <f>'RESUMEN TOTAL'!AG503</f>
        <v>APAGADO</v>
      </c>
      <c r="AB462" t="str">
        <f>'RESUMEN TOTAL'!AH503</f>
        <v>APAGADO</v>
      </c>
      <c r="AC462" t="str">
        <f>'RESUMEN TOTAL'!AI503</f>
        <v>APAGADO</v>
      </c>
      <c r="AD462" t="str">
        <f>'RESUMEN TOTAL'!AJ503</f>
        <v>APAGADO</v>
      </c>
      <c r="AE462">
        <f>'RESUMEN TOTAL'!AK503</f>
        <v>0</v>
      </c>
      <c r="AF462">
        <f>'RESUMEN TOTAL'!AL503</f>
        <v>0</v>
      </c>
      <c r="AG462">
        <f>'RESUMEN TOTAL'!AM503</f>
        <v>0</v>
      </c>
      <c r="AH462">
        <f>'RESUMEN TOTAL'!AN503</f>
        <v>0</v>
      </c>
      <c r="AI462">
        <f>'RESUMEN TOTAL'!AO503</f>
        <v>0</v>
      </c>
      <c r="AJ462">
        <f>'RESUMEN TOTAL'!AP503</f>
        <v>0</v>
      </c>
    </row>
    <row r="463" spans="1:36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>
        <f>'RESUMEN TOTAL'!P504</f>
        <v>0</v>
      </c>
      <c r="K463" t="str">
        <f>'RESUMEN TOTAL'!Q504</f>
        <v>APAGADO</v>
      </c>
      <c r="L463">
        <f>'RESUMEN TOTAL'!R504</f>
        <v>0</v>
      </c>
      <c r="M463" t="str">
        <f>'RESUMEN TOTAL'!S504</f>
        <v>APAGADO</v>
      </c>
      <c r="N463" t="str">
        <f>'RESUMEN TOTAL'!T504</f>
        <v>APAGADO</v>
      </c>
      <c r="O463" t="str">
        <f>'RESUMEN TOTAL'!U504</f>
        <v>APAGADO</v>
      </c>
      <c r="P463" t="str">
        <f>'RESUMEN TOTAL'!V504</f>
        <v>APAGADO</v>
      </c>
      <c r="Q463" t="str">
        <f>'RESUMEN TOTAL'!W504</f>
        <v>APAGADO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 t="str">
        <f>'RESUMEN TOTAL'!AA504</f>
        <v>APAGADO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 t="str">
        <f>'RESUMEN TOTAL'!AE504</f>
        <v>APAGADO</v>
      </c>
      <c r="Z463" t="str">
        <f>'RESUMEN TOTAL'!AF504</f>
        <v>APAGADO</v>
      </c>
      <c r="AA463" t="str">
        <f>'RESUMEN TOTAL'!AG504</f>
        <v>APAGADO</v>
      </c>
      <c r="AB463" t="str">
        <f>'RESUMEN TOTAL'!AH504</f>
        <v>APAGADO</v>
      </c>
      <c r="AC463" t="str">
        <f>'RESUMEN TOTAL'!AI504</f>
        <v>APAGADO</v>
      </c>
      <c r="AD463" t="str">
        <f>'RESUMEN TOTAL'!AJ504</f>
        <v>APAGADO</v>
      </c>
      <c r="AE463">
        <f>'RESUMEN TOTAL'!AK504</f>
        <v>0</v>
      </c>
      <c r="AF463">
        <f>'RESUMEN TOTAL'!AL504</f>
        <v>0</v>
      </c>
      <c r="AG463">
        <f>'RESUMEN TOTAL'!AM504</f>
        <v>0</v>
      </c>
      <c r="AH463">
        <f>'RESUMEN TOTAL'!AN504</f>
        <v>0</v>
      </c>
      <c r="AI463">
        <f>'RESUMEN TOTAL'!AO504</f>
        <v>0</v>
      </c>
      <c r="AJ463">
        <f>'RESUMEN TOTAL'!AP504</f>
        <v>0</v>
      </c>
    </row>
    <row r="464" spans="1:36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>
        <f>'RESUMEN TOTAL'!P505</f>
        <v>0</v>
      </c>
      <c r="K464" t="str">
        <f>'RESUMEN TOTAL'!Q505</f>
        <v>APAGADO</v>
      </c>
      <c r="L464">
        <f>'RESUMEN TOTAL'!R505</f>
        <v>0</v>
      </c>
      <c r="M464" t="str">
        <f>'RESUMEN TOTAL'!S505</f>
        <v>APAGADO</v>
      </c>
      <c r="N464" t="str">
        <f>'RESUMEN TOTAL'!T505</f>
        <v>APAGADO</v>
      </c>
      <c r="O464" t="str">
        <f>'RESUMEN TOTAL'!U505</f>
        <v>APAGADO</v>
      </c>
      <c r="P464" t="str">
        <f>'RESUMEN TOTAL'!V505</f>
        <v>APAGADO</v>
      </c>
      <c r="Q464" t="str">
        <f>'RESUMEN TOTAL'!W505</f>
        <v>APAGADO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 t="str">
        <f>'RESUMEN TOTAL'!AA505</f>
        <v>APAGADO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 t="str">
        <f>'RESUMEN TOTAL'!AE505</f>
        <v>APAGADO</v>
      </c>
      <c r="Z464" t="str">
        <f>'RESUMEN TOTAL'!AF505</f>
        <v>APAGADO</v>
      </c>
      <c r="AA464" t="str">
        <f>'RESUMEN TOTAL'!AG505</f>
        <v>APAGADO</v>
      </c>
      <c r="AB464" t="str">
        <f>'RESUMEN TOTAL'!AH505</f>
        <v>APAGADO</v>
      </c>
      <c r="AC464" t="str">
        <f>'RESUMEN TOTAL'!AI505</f>
        <v>APAGADO</v>
      </c>
      <c r="AD464" t="str">
        <f>'RESUMEN TOTAL'!AJ505</f>
        <v>APAGADO</v>
      </c>
      <c r="AE464">
        <f>'RESUMEN TOTAL'!AK505</f>
        <v>0</v>
      </c>
      <c r="AF464">
        <f>'RESUMEN TOTAL'!AL505</f>
        <v>0</v>
      </c>
      <c r="AG464">
        <f>'RESUMEN TOTAL'!AM505</f>
        <v>0</v>
      </c>
      <c r="AH464">
        <f>'RESUMEN TOTAL'!AN505</f>
        <v>0</v>
      </c>
      <c r="AI464">
        <f>'RESUMEN TOTAL'!AO505</f>
        <v>0</v>
      </c>
      <c r="AJ464">
        <f>'RESUMEN TOTAL'!AP505</f>
        <v>0</v>
      </c>
    </row>
    <row r="465" spans="1:36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>
        <f>'RESUMEN TOTAL'!P506</f>
        <v>0</v>
      </c>
      <c r="K465" t="str">
        <f>'RESUMEN TOTAL'!Q506</f>
        <v>APAGADO</v>
      </c>
      <c r="L465">
        <f>'RESUMEN TOTAL'!R506</f>
        <v>0</v>
      </c>
      <c r="M465" t="str">
        <f>'RESUMEN TOTAL'!S506</f>
        <v>APAGADO</v>
      </c>
      <c r="N465" t="str">
        <f>'RESUMEN TOTAL'!T506</f>
        <v>APAGADO</v>
      </c>
      <c r="O465" t="str">
        <f>'RESUMEN TOTAL'!U506</f>
        <v>APAGADO</v>
      </c>
      <c r="P465" t="str">
        <f>'RESUMEN TOTAL'!V506</f>
        <v>APAGADO</v>
      </c>
      <c r="Q465" t="str">
        <f>'RESUMEN TOTAL'!W506</f>
        <v>APAGADO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 t="str">
        <f>'RESUMEN TOTAL'!AA506</f>
        <v>APAGADO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 t="str">
        <f>'RESUMEN TOTAL'!AE506</f>
        <v>APAGADO</v>
      </c>
      <c r="Z465" t="str">
        <f>'RESUMEN TOTAL'!AF506</f>
        <v>APAGADO</v>
      </c>
      <c r="AA465" t="str">
        <f>'RESUMEN TOTAL'!AG506</f>
        <v>APAGADO</v>
      </c>
      <c r="AB465" t="str">
        <f>'RESUMEN TOTAL'!AH506</f>
        <v>APAGADO</v>
      </c>
      <c r="AC465" t="str">
        <f>'RESUMEN TOTAL'!AI506</f>
        <v>APAGADO</v>
      </c>
      <c r="AD465" t="str">
        <f>'RESUMEN TOTAL'!AJ506</f>
        <v>APAGADO</v>
      </c>
      <c r="AE465">
        <f>'RESUMEN TOTAL'!AK506</f>
        <v>0</v>
      </c>
      <c r="AF465">
        <f>'RESUMEN TOTAL'!AL506</f>
        <v>0</v>
      </c>
      <c r="AG465">
        <f>'RESUMEN TOTAL'!AM506</f>
        <v>0</v>
      </c>
      <c r="AH465">
        <f>'RESUMEN TOTAL'!AN506</f>
        <v>0</v>
      </c>
      <c r="AI465">
        <f>'RESUMEN TOTAL'!AO506</f>
        <v>0</v>
      </c>
      <c r="AJ465">
        <f>'RESUMEN TOTAL'!AP506</f>
        <v>0</v>
      </c>
    </row>
    <row r="466" spans="1:36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>
        <f>'RESUMEN TOTAL'!P507</f>
        <v>0</v>
      </c>
      <c r="K466" t="str">
        <f>'RESUMEN TOTAL'!Q507</f>
        <v>APAGADO</v>
      </c>
      <c r="L466">
        <f>'RESUMEN TOTAL'!R507</f>
        <v>0</v>
      </c>
      <c r="M466" t="str">
        <f>'RESUMEN TOTAL'!S507</f>
        <v>APAGADO</v>
      </c>
      <c r="N466" t="str">
        <f>'RESUMEN TOTAL'!T507</f>
        <v>APAGADO</v>
      </c>
      <c r="O466" t="str">
        <f>'RESUMEN TOTAL'!U507</f>
        <v>APAGADO</v>
      </c>
      <c r="P466" t="str">
        <f>'RESUMEN TOTAL'!V507</f>
        <v>APAGADO</v>
      </c>
      <c r="Q466" t="str">
        <f>'RESUMEN TOTAL'!W507</f>
        <v>APAGADO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 t="str">
        <f>'RESUMEN TOTAL'!AA507</f>
        <v>APAGADO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 t="str">
        <f>'RESUMEN TOTAL'!AE507</f>
        <v>APAGADO</v>
      </c>
      <c r="Z466" t="str">
        <f>'RESUMEN TOTAL'!AF507</f>
        <v>APAGADO</v>
      </c>
      <c r="AA466" t="str">
        <f>'RESUMEN TOTAL'!AG507</f>
        <v>APAGADO</v>
      </c>
      <c r="AB466" t="str">
        <f>'RESUMEN TOTAL'!AH507</f>
        <v>APAGADO</v>
      </c>
      <c r="AC466" t="str">
        <f>'RESUMEN TOTAL'!AI507</f>
        <v>APAGADO</v>
      </c>
      <c r="AD466" t="str">
        <f>'RESUMEN TOTAL'!AJ507</f>
        <v>APAGADO</v>
      </c>
      <c r="AE466">
        <f>'RESUMEN TOTAL'!AK507</f>
        <v>0</v>
      </c>
      <c r="AF466">
        <f>'RESUMEN TOTAL'!AL507</f>
        <v>0</v>
      </c>
      <c r="AG466">
        <f>'RESUMEN TOTAL'!AM507</f>
        <v>0</v>
      </c>
      <c r="AH466">
        <f>'RESUMEN TOTAL'!AN507</f>
        <v>0</v>
      </c>
      <c r="AI466">
        <f>'RESUMEN TOTAL'!AO507</f>
        <v>0</v>
      </c>
      <c r="AJ466">
        <f>'RESUMEN TOTAL'!AP507</f>
        <v>0</v>
      </c>
    </row>
    <row r="467" spans="1:36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>
        <f>'RESUMEN TOTAL'!P508</f>
        <v>0</v>
      </c>
      <c r="K467" t="str">
        <f>'RESUMEN TOTAL'!Q508</f>
        <v>APAGADO</v>
      </c>
      <c r="L467">
        <f>'RESUMEN TOTAL'!R508</f>
        <v>0</v>
      </c>
      <c r="M467" t="str">
        <f>'RESUMEN TOTAL'!S508</f>
        <v>APAGADO</v>
      </c>
      <c r="N467" t="str">
        <f>'RESUMEN TOTAL'!T508</f>
        <v>APAGADO</v>
      </c>
      <c r="O467" t="str">
        <f>'RESUMEN TOTAL'!U508</f>
        <v>APAGADO</v>
      </c>
      <c r="P467" t="str">
        <f>'RESUMEN TOTAL'!V508</f>
        <v>APAGADO</v>
      </c>
      <c r="Q467" t="str">
        <f>'RESUMEN TOTAL'!W508</f>
        <v>APAGADO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 t="str">
        <f>'RESUMEN TOTAL'!AA508</f>
        <v>APAGADO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 t="str">
        <f>'RESUMEN TOTAL'!AE508</f>
        <v>APAGADO</v>
      </c>
      <c r="Z467" t="str">
        <f>'RESUMEN TOTAL'!AF508</f>
        <v>APAGADO</v>
      </c>
      <c r="AA467" t="str">
        <f>'RESUMEN TOTAL'!AG508</f>
        <v>APAGADO</v>
      </c>
      <c r="AB467" t="str">
        <f>'RESUMEN TOTAL'!AH508</f>
        <v>APAGADO</v>
      </c>
      <c r="AC467" t="str">
        <f>'RESUMEN TOTAL'!AI508</f>
        <v>APAGADO</v>
      </c>
      <c r="AD467" t="str">
        <f>'RESUMEN TOTAL'!AJ508</f>
        <v>APAGADO</v>
      </c>
      <c r="AE467">
        <f>'RESUMEN TOTAL'!AK508</f>
        <v>0</v>
      </c>
      <c r="AF467">
        <f>'RESUMEN TOTAL'!AL508</f>
        <v>0</v>
      </c>
      <c r="AG467">
        <f>'RESUMEN TOTAL'!AM508</f>
        <v>0</v>
      </c>
      <c r="AH467">
        <f>'RESUMEN TOTAL'!AN508</f>
        <v>0</v>
      </c>
      <c r="AI467">
        <f>'RESUMEN TOTAL'!AO508</f>
        <v>0</v>
      </c>
      <c r="AJ467">
        <f>'RESUMEN TOTAL'!AP508</f>
        <v>0</v>
      </c>
    </row>
    <row r="468" spans="1:36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>
        <f>'RESUMEN TOTAL'!P509</f>
        <v>0</v>
      </c>
      <c r="K468" t="str">
        <f>'RESUMEN TOTAL'!Q509</f>
        <v>APAGADO</v>
      </c>
      <c r="L468">
        <f>'RESUMEN TOTAL'!R509</f>
        <v>0</v>
      </c>
      <c r="M468" t="str">
        <f>'RESUMEN TOTAL'!S509</f>
        <v>APAGADO</v>
      </c>
      <c r="N468" t="str">
        <f>'RESUMEN TOTAL'!T509</f>
        <v>APAGADO</v>
      </c>
      <c r="O468" t="str">
        <f>'RESUMEN TOTAL'!U509</f>
        <v>APAGADO</v>
      </c>
      <c r="P468" t="str">
        <f>'RESUMEN TOTAL'!V509</f>
        <v>APAGADO</v>
      </c>
      <c r="Q468" t="str">
        <f>'RESUMEN TOTAL'!W509</f>
        <v>APAGADO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 t="str">
        <f>'RESUMEN TOTAL'!AA509</f>
        <v>APAGADO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 t="str">
        <f>'RESUMEN TOTAL'!AE509</f>
        <v>APAGADO</v>
      </c>
      <c r="Z468" t="str">
        <f>'RESUMEN TOTAL'!AF509</f>
        <v>APAGADO</v>
      </c>
      <c r="AA468" t="str">
        <f>'RESUMEN TOTAL'!AG509</f>
        <v>APAGADO</v>
      </c>
      <c r="AB468" t="str">
        <f>'RESUMEN TOTAL'!AH509</f>
        <v>APAGADO</v>
      </c>
      <c r="AC468" t="str">
        <f>'RESUMEN TOTAL'!AI509</f>
        <v>APAGADO</v>
      </c>
      <c r="AD468" t="str">
        <f>'RESUMEN TOTAL'!AJ509</f>
        <v>APAGADO</v>
      </c>
      <c r="AE468">
        <f>'RESUMEN TOTAL'!AK509</f>
        <v>0</v>
      </c>
      <c r="AF468">
        <f>'RESUMEN TOTAL'!AL509</f>
        <v>0</v>
      </c>
      <c r="AG468">
        <f>'RESUMEN TOTAL'!AM509</f>
        <v>0</v>
      </c>
      <c r="AH468">
        <f>'RESUMEN TOTAL'!AN509</f>
        <v>0</v>
      </c>
      <c r="AI468">
        <f>'RESUMEN TOTAL'!AO509</f>
        <v>0</v>
      </c>
      <c r="AJ468">
        <f>'RESUMEN TOTAL'!AP509</f>
        <v>0</v>
      </c>
    </row>
    <row r="469" spans="1:36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>
        <f>'RESUMEN TOTAL'!P510</f>
        <v>0</v>
      </c>
      <c r="K469" t="str">
        <f>'RESUMEN TOTAL'!Q510</f>
        <v>APAGADO</v>
      </c>
      <c r="L469">
        <f>'RESUMEN TOTAL'!R510</f>
        <v>0</v>
      </c>
      <c r="M469" t="str">
        <f>'RESUMEN TOTAL'!S510</f>
        <v>APAGADO</v>
      </c>
      <c r="N469" t="str">
        <f>'RESUMEN TOTAL'!T510</f>
        <v>APAGADO</v>
      </c>
      <c r="O469" t="str">
        <f>'RESUMEN TOTAL'!U510</f>
        <v>APAGADO</v>
      </c>
      <c r="P469" t="str">
        <f>'RESUMEN TOTAL'!V510</f>
        <v>APAGADO</v>
      </c>
      <c r="Q469" t="str">
        <f>'RESUMEN TOTAL'!W510</f>
        <v>APAGADO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 t="str">
        <f>'RESUMEN TOTAL'!AA510</f>
        <v>APAGADO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 t="str">
        <f>'RESUMEN TOTAL'!AE510</f>
        <v>APAGADO</v>
      </c>
      <c r="Z469" t="str">
        <f>'RESUMEN TOTAL'!AF510</f>
        <v>APAGADO</v>
      </c>
      <c r="AA469" t="str">
        <f>'RESUMEN TOTAL'!AG510</f>
        <v>APAGADO</v>
      </c>
      <c r="AB469" t="str">
        <f>'RESUMEN TOTAL'!AH510</f>
        <v>APAGADO</v>
      </c>
      <c r="AC469" t="str">
        <f>'RESUMEN TOTAL'!AI510</f>
        <v>APAGADO</v>
      </c>
      <c r="AD469" t="str">
        <f>'RESUMEN TOTAL'!AJ510</f>
        <v>APAGADO</v>
      </c>
      <c r="AE469">
        <f>'RESUMEN TOTAL'!AK510</f>
        <v>0</v>
      </c>
      <c r="AF469">
        <f>'RESUMEN TOTAL'!AL510</f>
        <v>0</v>
      </c>
      <c r="AG469">
        <f>'RESUMEN TOTAL'!AM510</f>
        <v>0</v>
      </c>
      <c r="AH469">
        <f>'RESUMEN TOTAL'!AN510</f>
        <v>0</v>
      </c>
      <c r="AI469">
        <f>'RESUMEN TOTAL'!AO510</f>
        <v>0</v>
      </c>
      <c r="AJ469">
        <f>'RESUMEN TOTAL'!AP510</f>
        <v>0</v>
      </c>
    </row>
    <row r="470" spans="1:36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 t="str">
        <f>'RESUMEN TOTAL'!N511</f>
        <v>APAGADO</v>
      </c>
      <c r="I470" t="str">
        <f>'RESUMEN TOTAL'!O511</f>
        <v>APAGADO</v>
      </c>
      <c r="J470">
        <f>'RESUMEN TOTAL'!P511</f>
        <v>0</v>
      </c>
      <c r="K470" t="str">
        <f>'RESUMEN TOTAL'!Q511</f>
        <v>APAGADO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  <c r="AJ470">
        <f>'RESUMEN TOTAL'!AP511</f>
        <v>0</v>
      </c>
    </row>
    <row r="471" spans="1:36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>
        <f>'RESUMEN TOTAL'!M512</f>
        <v>0</v>
      </c>
      <c r="H471">
        <f>'RESUMEN TOTAL'!N512</f>
        <v>0</v>
      </c>
      <c r="I471">
        <f>'RESUMEN TOTAL'!O512</f>
        <v>0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 t="str">
        <f>'RESUMEN TOTAL'!S512</f>
        <v>APAGADO</v>
      </c>
      <c r="N471" t="str">
        <f>'RESUMEN TOTAL'!T512</f>
        <v>APAGADO</v>
      </c>
      <c r="O471" t="str">
        <f>'RESUMEN TOTAL'!U512</f>
        <v>APAGADO</v>
      </c>
      <c r="P471" t="str">
        <f>'RESUMEN TOTAL'!V512</f>
        <v>APAGADO</v>
      </c>
      <c r="Q471" t="str">
        <f>'RESUMEN TOTAL'!W512</f>
        <v>APAGADO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 t="str">
        <f>'RESUMEN TOTAL'!AA512</f>
        <v>APAGADO</v>
      </c>
      <c r="V471">
        <f>'RESUMEN TOTAL'!AB512</f>
        <v>0</v>
      </c>
      <c r="W471" t="str">
        <f>'RESUMEN TOTAL'!AC512</f>
        <v>APAGADO</v>
      </c>
      <c r="X471">
        <f>'RESUMEN TOTAL'!AD512</f>
        <v>0</v>
      </c>
      <c r="Y471" t="str">
        <f>'RESUMEN TOTAL'!AE512</f>
        <v>APAGADO</v>
      </c>
      <c r="Z471" t="str">
        <f>'RESUMEN TOTAL'!AF512</f>
        <v>APAGADO</v>
      </c>
      <c r="AA471" t="str">
        <f>'RESUMEN TOTAL'!AG512</f>
        <v>APAGADO</v>
      </c>
      <c r="AB471" t="str">
        <f>'RESUMEN TOTAL'!AH512</f>
        <v>APAGADO</v>
      </c>
      <c r="AC471" t="str">
        <f>'RESUMEN TOTAL'!AI512</f>
        <v>APAGADO</v>
      </c>
      <c r="AD471" t="str">
        <f>'RESUMEN TOTAL'!AJ512</f>
        <v>APAGADO</v>
      </c>
      <c r="AE471">
        <f>'RESUMEN TOTAL'!AK512</f>
        <v>0</v>
      </c>
      <c r="AF471">
        <f>'RESUMEN TOTAL'!AL512</f>
        <v>0</v>
      </c>
      <c r="AG471">
        <f>'RESUMEN TOTAL'!AM512</f>
        <v>0</v>
      </c>
      <c r="AH471">
        <f>'RESUMEN TOTAL'!AN512</f>
        <v>0</v>
      </c>
      <c r="AI471">
        <f>'RESUMEN TOTAL'!AO512</f>
        <v>0</v>
      </c>
      <c r="AJ471">
        <f>'RESUMEN TOTAL'!AP512</f>
        <v>0</v>
      </c>
    </row>
    <row r="472" spans="1:36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>
        <f>'RESUMEN TOTAL'!P513</f>
        <v>0</v>
      </c>
      <c r="K472" t="str">
        <f>'RESUMEN TOTAL'!Q513</f>
        <v>APAGADO</v>
      </c>
      <c r="L472">
        <f>'RESUMEN TOTAL'!R513</f>
        <v>0</v>
      </c>
      <c r="M472" t="str">
        <f>'RESUMEN TOTAL'!S513</f>
        <v>APAGADO</v>
      </c>
      <c r="N472" t="str">
        <f>'RESUMEN TOTAL'!T513</f>
        <v>APAGADO</v>
      </c>
      <c r="O472" t="str">
        <f>'RESUMEN TOTAL'!U513</f>
        <v>APAGADO</v>
      </c>
      <c r="P472" t="str">
        <f>'RESUMEN TOTAL'!V513</f>
        <v>APAGADO</v>
      </c>
      <c r="Q472" t="str">
        <f>'RESUMEN TOTAL'!W513</f>
        <v>APAGADO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 t="str">
        <f>'RESUMEN TOTAL'!AA513</f>
        <v>APAGADO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 t="str">
        <f>'RESUMEN TOTAL'!AE513</f>
        <v>APAGADO</v>
      </c>
      <c r="Z472" t="str">
        <f>'RESUMEN TOTAL'!AF513</f>
        <v>APAGADO</v>
      </c>
      <c r="AA472" t="str">
        <f>'RESUMEN TOTAL'!AG513</f>
        <v>APAGADO</v>
      </c>
      <c r="AB472" t="str">
        <f>'RESUMEN TOTAL'!AH513</f>
        <v>APAGADO</v>
      </c>
      <c r="AC472" t="str">
        <f>'RESUMEN TOTAL'!AI513</f>
        <v>APAGADO</v>
      </c>
      <c r="AD472" t="str">
        <f>'RESUMEN TOTAL'!AJ513</f>
        <v>APAGADO</v>
      </c>
      <c r="AE472">
        <f>'RESUMEN TOTAL'!AK513</f>
        <v>0</v>
      </c>
      <c r="AF472">
        <f>'RESUMEN TOTAL'!AL513</f>
        <v>0</v>
      </c>
      <c r="AG472">
        <f>'RESUMEN TOTAL'!AM513</f>
        <v>0</v>
      </c>
      <c r="AH472">
        <f>'RESUMEN TOTAL'!AN513</f>
        <v>0</v>
      </c>
      <c r="AI472">
        <f>'RESUMEN TOTAL'!AO513</f>
        <v>0</v>
      </c>
      <c r="AJ472">
        <f>'RESUMEN TOTAL'!AP513</f>
        <v>0</v>
      </c>
    </row>
    <row r="473" spans="1:36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>
        <f>'RESUMEN TOTAL'!P514</f>
        <v>0</v>
      </c>
      <c r="K473" t="str">
        <f>'RESUMEN TOTAL'!Q514</f>
        <v>APAGADO</v>
      </c>
      <c r="L473">
        <f>'RESUMEN TOTAL'!R514</f>
        <v>0</v>
      </c>
      <c r="M473" t="str">
        <f>'RESUMEN TOTAL'!S514</f>
        <v>APAGADO</v>
      </c>
      <c r="N473" t="str">
        <f>'RESUMEN TOTAL'!T514</f>
        <v>APAGADO</v>
      </c>
      <c r="O473" t="str">
        <f>'RESUMEN TOTAL'!U514</f>
        <v>APAGADO</v>
      </c>
      <c r="P473" t="str">
        <f>'RESUMEN TOTAL'!V514</f>
        <v>APAGADO</v>
      </c>
      <c r="Q473" t="str">
        <f>'RESUMEN TOTAL'!W514</f>
        <v>APAGADO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 t="str">
        <f>'RESUMEN TOTAL'!AA514</f>
        <v>APAGADO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 t="str">
        <f>'RESUMEN TOTAL'!AE514</f>
        <v>APAGADO</v>
      </c>
      <c r="Z473" t="str">
        <f>'RESUMEN TOTAL'!AF514</f>
        <v>APAGADO</v>
      </c>
      <c r="AA473" t="str">
        <f>'RESUMEN TOTAL'!AG514</f>
        <v>APAGADO</v>
      </c>
      <c r="AB473" t="str">
        <f>'RESUMEN TOTAL'!AH514</f>
        <v>APAGADO</v>
      </c>
      <c r="AC473" t="str">
        <f>'RESUMEN TOTAL'!AI514</f>
        <v>APAGADO</v>
      </c>
      <c r="AD473" t="str">
        <f>'RESUMEN TOTAL'!AJ514</f>
        <v>APAGADO</v>
      </c>
      <c r="AE473">
        <f>'RESUMEN TOTAL'!AK514</f>
        <v>0</v>
      </c>
      <c r="AF473">
        <f>'RESUMEN TOTAL'!AL514</f>
        <v>0</v>
      </c>
      <c r="AG473">
        <f>'RESUMEN TOTAL'!AM514</f>
        <v>0</v>
      </c>
      <c r="AH473">
        <f>'RESUMEN TOTAL'!AN514</f>
        <v>0</v>
      </c>
      <c r="AI473">
        <f>'RESUMEN TOTAL'!AO514</f>
        <v>0</v>
      </c>
      <c r="AJ473">
        <f>'RESUMEN TOTAL'!AP514</f>
        <v>0</v>
      </c>
    </row>
    <row r="474" spans="1:36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>
        <f>'RESUMEN TOTAL'!P515</f>
        <v>0</v>
      </c>
      <c r="K474" t="str">
        <f>'RESUMEN TOTAL'!Q515</f>
        <v>APAGADO</v>
      </c>
      <c r="L474">
        <f>'RESUMEN TOTAL'!R515</f>
        <v>0</v>
      </c>
      <c r="M474" t="str">
        <f>'RESUMEN TOTAL'!S515</f>
        <v>APAGADO</v>
      </c>
      <c r="N474" t="str">
        <f>'RESUMEN TOTAL'!T515</f>
        <v>APAGADO</v>
      </c>
      <c r="O474" t="str">
        <f>'RESUMEN TOTAL'!U515</f>
        <v>APAGADO</v>
      </c>
      <c r="P474" t="str">
        <f>'RESUMEN TOTAL'!V515</f>
        <v>APAGADO</v>
      </c>
      <c r="Q474" t="str">
        <f>'RESUMEN TOTAL'!W515</f>
        <v>APAGADO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 t="str">
        <f>'RESUMEN TOTAL'!AA515</f>
        <v>APAGADO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 t="str">
        <f>'RESUMEN TOTAL'!AE515</f>
        <v>APAGADO</v>
      </c>
      <c r="Z474" t="str">
        <f>'RESUMEN TOTAL'!AF515</f>
        <v>APAGADO</v>
      </c>
      <c r="AA474" t="str">
        <f>'RESUMEN TOTAL'!AG515</f>
        <v>APAGADO</v>
      </c>
      <c r="AB474" t="str">
        <f>'RESUMEN TOTAL'!AH515</f>
        <v>APAGADO</v>
      </c>
      <c r="AC474" t="str">
        <f>'RESUMEN TOTAL'!AI515</f>
        <v>APAGADO</v>
      </c>
      <c r="AD474" t="str">
        <f>'RESUMEN TOTAL'!AJ515</f>
        <v>APAGADO</v>
      </c>
      <c r="AE474">
        <f>'RESUMEN TOTAL'!AK515</f>
        <v>0</v>
      </c>
      <c r="AF474">
        <f>'RESUMEN TOTAL'!AL515</f>
        <v>0</v>
      </c>
      <c r="AG474">
        <f>'RESUMEN TOTAL'!AM515</f>
        <v>0</v>
      </c>
      <c r="AH474">
        <f>'RESUMEN TOTAL'!AN515</f>
        <v>0</v>
      </c>
      <c r="AI474">
        <f>'RESUMEN TOTAL'!AO515</f>
        <v>0</v>
      </c>
      <c r="AJ474">
        <f>'RESUMEN TOTAL'!AP515</f>
        <v>0</v>
      </c>
    </row>
    <row r="475" spans="1:36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>
        <f>'RESUMEN TOTAL'!P516</f>
        <v>0</v>
      </c>
      <c r="K475" t="str">
        <f>'RESUMEN TOTAL'!Q516</f>
        <v>APAGADO</v>
      </c>
      <c r="L475">
        <f>'RESUMEN TOTAL'!R516</f>
        <v>0</v>
      </c>
      <c r="M475" t="str">
        <f>'RESUMEN TOTAL'!S516</f>
        <v>APAGADO</v>
      </c>
      <c r="N475" t="str">
        <f>'RESUMEN TOTAL'!T516</f>
        <v>APAGADO</v>
      </c>
      <c r="O475" t="str">
        <f>'RESUMEN TOTAL'!U516</f>
        <v>APAGADO</v>
      </c>
      <c r="P475" t="str">
        <f>'RESUMEN TOTAL'!V516</f>
        <v>APAGADO</v>
      </c>
      <c r="Q475" t="str">
        <f>'RESUMEN TOTAL'!W516</f>
        <v>APAGADO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 t="str">
        <f>'RESUMEN TOTAL'!AA516</f>
        <v>APAGADO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 t="str">
        <f>'RESUMEN TOTAL'!AE516</f>
        <v>APAGADO</v>
      </c>
      <c r="Z475" t="str">
        <f>'RESUMEN TOTAL'!AF516</f>
        <v>APAGADO</v>
      </c>
      <c r="AA475" t="str">
        <f>'RESUMEN TOTAL'!AG516</f>
        <v>APAGADO</v>
      </c>
      <c r="AB475" t="str">
        <f>'RESUMEN TOTAL'!AH516</f>
        <v>APAGADO</v>
      </c>
      <c r="AC475" t="str">
        <f>'RESUMEN TOTAL'!AI516</f>
        <v>APAGADO</v>
      </c>
      <c r="AD475" t="str">
        <f>'RESUMEN TOTAL'!AJ516</f>
        <v>APAGADO</v>
      </c>
      <c r="AE475">
        <f>'RESUMEN TOTAL'!AK516</f>
        <v>0</v>
      </c>
      <c r="AF475">
        <f>'RESUMEN TOTAL'!AL516</f>
        <v>0</v>
      </c>
      <c r="AG475">
        <f>'RESUMEN TOTAL'!AM516</f>
        <v>0</v>
      </c>
      <c r="AH475">
        <f>'RESUMEN TOTAL'!AN516</f>
        <v>0</v>
      </c>
      <c r="AI475">
        <f>'RESUMEN TOTAL'!AO516</f>
        <v>0</v>
      </c>
      <c r="AJ475">
        <f>'RESUMEN TOTAL'!AP516</f>
        <v>0</v>
      </c>
    </row>
    <row r="476" spans="1:36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>
        <f>'RESUMEN TOTAL'!P517</f>
        <v>0</v>
      </c>
      <c r="K476" t="str">
        <f>'RESUMEN TOTAL'!Q517</f>
        <v>APAGADO</v>
      </c>
      <c r="L476">
        <f>'RESUMEN TOTAL'!R517</f>
        <v>0</v>
      </c>
      <c r="M476" t="str">
        <f>'RESUMEN TOTAL'!S517</f>
        <v>APAGADO</v>
      </c>
      <c r="N476" t="str">
        <f>'RESUMEN TOTAL'!T517</f>
        <v>APAGADO</v>
      </c>
      <c r="O476" t="str">
        <f>'RESUMEN TOTAL'!U517</f>
        <v>APAGADO</v>
      </c>
      <c r="P476" t="str">
        <f>'RESUMEN TOTAL'!V517</f>
        <v>APAGADO</v>
      </c>
      <c r="Q476" t="str">
        <f>'RESUMEN TOTAL'!W517</f>
        <v>APAGADO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 t="str">
        <f>'RESUMEN TOTAL'!AA517</f>
        <v>APAGADO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 t="str">
        <f>'RESUMEN TOTAL'!AE517</f>
        <v>APAGADO</v>
      </c>
      <c r="Z476" t="str">
        <f>'RESUMEN TOTAL'!AF517</f>
        <v>APAGADO</v>
      </c>
      <c r="AA476" t="str">
        <f>'RESUMEN TOTAL'!AG517</f>
        <v>APAGADO</v>
      </c>
      <c r="AB476" t="str">
        <f>'RESUMEN TOTAL'!AH517</f>
        <v>APAGADO</v>
      </c>
      <c r="AC476" t="str">
        <f>'RESUMEN TOTAL'!AI517</f>
        <v>APAGADO</v>
      </c>
      <c r="AD476" t="str">
        <f>'RESUMEN TOTAL'!AJ517</f>
        <v>APAGADO</v>
      </c>
      <c r="AE476">
        <f>'RESUMEN TOTAL'!AK517</f>
        <v>0</v>
      </c>
      <c r="AF476">
        <f>'RESUMEN TOTAL'!AL517</f>
        <v>0</v>
      </c>
      <c r="AG476">
        <f>'RESUMEN TOTAL'!AM517</f>
        <v>0</v>
      </c>
      <c r="AH476">
        <f>'RESUMEN TOTAL'!AN517</f>
        <v>0</v>
      </c>
      <c r="AI476">
        <f>'RESUMEN TOTAL'!AO517</f>
        <v>0</v>
      </c>
      <c r="AJ476">
        <f>'RESUMEN TOTAL'!AP517</f>
        <v>0</v>
      </c>
    </row>
    <row r="477" spans="1:36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>
        <f>'RESUMEN TOTAL'!M518</f>
        <v>0</v>
      </c>
      <c r="H477">
        <f>'RESUMEN TOTAL'!N518</f>
        <v>0</v>
      </c>
      <c r="I477">
        <f>'RESUMEN TOTAL'!O518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 t="str">
        <f>'RESUMEN TOTAL'!S518</f>
        <v>APAGADO</v>
      </c>
      <c r="N477" t="str">
        <f>'RESUMEN TOTAL'!T518</f>
        <v>APAGADO</v>
      </c>
      <c r="O477" t="str">
        <f>'RESUMEN TOTAL'!U518</f>
        <v>APAGADO</v>
      </c>
      <c r="P477" t="str">
        <f>'RESUMEN TOTAL'!V518</f>
        <v>APAGADO</v>
      </c>
      <c r="Q477" t="str">
        <f>'RESUMEN TOTAL'!W518</f>
        <v>APAGADO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 t="str">
        <f>'RESUMEN TOTAL'!AA518</f>
        <v>APAGADO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 t="str">
        <f>'RESUMEN TOTAL'!AE518</f>
        <v>APAGADO</v>
      </c>
      <c r="Z477" t="str">
        <f>'RESUMEN TOTAL'!AF518</f>
        <v>APAGADO</v>
      </c>
      <c r="AA477" t="str">
        <f>'RESUMEN TOTAL'!AG518</f>
        <v>APAGADO</v>
      </c>
      <c r="AB477" t="str">
        <f>'RESUMEN TOTAL'!AH518</f>
        <v>APAGADO</v>
      </c>
      <c r="AC477" t="str">
        <f>'RESUMEN TOTAL'!AI518</f>
        <v>APAGADO</v>
      </c>
      <c r="AD477" t="str">
        <f>'RESUMEN TOTAL'!AJ518</f>
        <v>APAGADO</v>
      </c>
      <c r="AE477">
        <f>'RESUMEN TOTAL'!AK518</f>
        <v>0</v>
      </c>
      <c r="AF477">
        <f>'RESUMEN TOTAL'!AL518</f>
        <v>0</v>
      </c>
      <c r="AG477">
        <f>'RESUMEN TOTAL'!AM518</f>
        <v>0</v>
      </c>
      <c r="AH477">
        <f>'RESUMEN TOTAL'!AN518</f>
        <v>0</v>
      </c>
      <c r="AI477">
        <f>'RESUMEN TOTAL'!AO518</f>
        <v>0</v>
      </c>
      <c r="AJ477">
        <f>'RESUMEN TOTAL'!AP518</f>
        <v>0</v>
      </c>
    </row>
    <row r="478" spans="1:36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  <c r="AJ478">
        <f>'RESUMEN TOTAL'!AP519</f>
        <v>0</v>
      </c>
    </row>
    <row r="479" spans="1:36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  <c r="AJ479">
        <f>'RESUMEN TOTAL'!AP520</f>
        <v>0</v>
      </c>
    </row>
    <row r="480" spans="1:36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  <c r="AJ480">
        <f>'RESUMEN TOTAL'!AP521</f>
        <v>0</v>
      </c>
    </row>
    <row r="481" spans="1:36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  <c r="AJ481">
        <f>'RESUMEN TOTAL'!AP522</f>
        <v>0</v>
      </c>
    </row>
    <row r="482" spans="1:36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>
        <f>'RESUMEN TOTAL'!P523</f>
        <v>0</v>
      </c>
      <c r="K482" t="str">
        <f>'RESUMEN TOTAL'!Q523</f>
        <v>APAGADO</v>
      </c>
      <c r="L482">
        <f>'RESUMEN TOTAL'!R523</f>
        <v>0</v>
      </c>
      <c r="M482" t="str">
        <f>'RESUMEN TOTAL'!S523</f>
        <v>APAGADO</v>
      </c>
      <c r="N482" t="str">
        <f>'RESUMEN TOTAL'!T523</f>
        <v>APAGADO</v>
      </c>
      <c r="O482" t="str">
        <f>'RESUMEN TOTAL'!U523</f>
        <v>APAGADO</v>
      </c>
      <c r="P482" t="str">
        <f>'RESUMEN TOTAL'!V523</f>
        <v>APAGADO</v>
      </c>
      <c r="Q482" t="str">
        <f>'RESUMEN TOTAL'!W523</f>
        <v>APAGADO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 t="str">
        <f>'RESUMEN TOTAL'!AA523</f>
        <v>APAGADO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 t="str">
        <f>'RESUMEN TOTAL'!AE523</f>
        <v>APAGADO</v>
      </c>
      <c r="Z482" t="str">
        <f>'RESUMEN TOTAL'!AF523</f>
        <v>APAGADO</v>
      </c>
      <c r="AA482" t="str">
        <f>'RESUMEN TOTAL'!AG523</f>
        <v>APAGADO</v>
      </c>
      <c r="AB482" t="str">
        <f>'RESUMEN TOTAL'!AH523</f>
        <v>APAGADO</v>
      </c>
      <c r="AC482" t="str">
        <f>'RESUMEN TOTAL'!AI523</f>
        <v>APAGADO</v>
      </c>
      <c r="AD482" t="str">
        <f>'RESUMEN TOTAL'!AJ523</f>
        <v>APAGADO</v>
      </c>
      <c r="AE482">
        <f>'RESUMEN TOTAL'!AK523</f>
        <v>0</v>
      </c>
      <c r="AF482">
        <f>'RESUMEN TOTAL'!AL523</f>
        <v>0</v>
      </c>
      <c r="AG482">
        <f>'RESUMEN TOTAL'!AM523</f>
        <v>0</v>
      </c>
      <c r="AH482">
        <f>'RESUMEN TOTAL'!AN523</f>
        <v>0</v>
      </c>
      <c r="AI482">
        <f>'RESUMEN TOTAL'!AO523</f>
        <v>0</v>
      </c>
      <c r="AJ482">
        <f>'RESUMEN TOTAL'!AP523</f>
        <v>0</v>
      </c>
    </row>
    <row r="483" spans="1:36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>
        <f>'RESUMEN TOTAL'!P524</f>
        <v>0</v>
      </c>
      <c r="K483" t="str">
        <f>'RESUMEN TOTAL'!Q524</f>
        <v>APAGADO</v>
      </c>
      <c r="L483">
        <f>'RESUMEN TOTAL'!R524</f>
        <v>0</v>
      </c>
      <c r="M483" t="str">
        <f>'RESUMEN TOTAL'!S524</f>
        <v>APAGADO</v>
      </c>
      <c r="N483" t="str">
        <f>'RESUMEN TOTAL'!T524</f>
        <v>APAGADO</v>
      </c>
      <c r="O483" t="str">
        <f>'RESUMEN TOTAL'!U524</f>
        <v>APAGADO</v>
      </c>
      <c r="P483" t="str">
        <f>'RESUMEN TOTAL'!V524</f>
        <v>APAGADO</v>
      </c>
      <c r="Q483" t="str">
        <f>'RESUMEN TOTAL'!W524</f>
        <v>APAGADO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 t="str">
        <f>'RESUMEN TOTAL'!AA524</f>
        <v>APAGADO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 t="str">
        <f>'RESUMEN TOTAL'!AE524</f>
        <v>APAGADO</v>
      </c>
      <c r="Z483" t="str">
        <f>'RESUMEN TOTAL'!AF524</f>
        <v>APAGADO</v>
      </c>
      <c r="AA483" t="str">
        <f>'RESUMEN TOTAL'!AG524</f>
        <v>APAGADO</v>
      </c>
      <c r="AB483" t="str">
        <f>'RESUMEN TOTAL'!AH524</f>
        <v>APAGADO</v>
      </c>
      <c r="AC483" t="str">
        <f>'RESUMEN TOTAL'!AI524</f>
        <v>APAGADO</v>
      </c>
      <c r="AD483" t="str">
        <f>'RESUMEN TOTAL'!AJ524</f>
        <v>APAGADO</v>
      </c>
      <c r="AE483">
        <f>'RESUMEN TOTAL'!AK524</f>
        <v>0</v>
      </c>
      <c r="AF483">
        <f>'RESUMEN TOTAL'!AL524</f>
        <v>0</v>
      </c>
      <c r="AG483">
        <f>'RESUMEN TOTAL'!AM524</f>
        <v>0</v>
      </c>
      <c r="AH483">
        <f>'RESUMEN TOTAL'!AN524</f>
        <v>0</v>
      </c>
      <c r="AI483">
        <f>'RESUMEN TOTAL'!AO524</f>
        <v>0</v>
      </c>
      <c r="AJ483">
        <f>'RESUMEN TOTAL'!AP524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  <c r="AJ486">
        <f>'RESUMEN TOTAL'!AP527</f>
        <v>0</v>
      </c>
    </row>
    <row r="487" spans="1:36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  <c r="AJ487">
        <f>'RESUMEN TOTAL'!AP528</f>
        <v>0</v>
      </c>
    </row>
    <row r="488" spans="1:36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  <c r="AJ488">
        <f>'RESUMEN TOTAL'!AP529</f>
        <v>0</v>
      </c>
    </row>
    <row r="489" spans="1:36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  <c r="AJ489">
        <f>'RESUMEN TOTAL'!AP530</f>
        <v>0</v>
      </c>
    </row>
    <row r="490" spans="1:36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 t="str">
        <f>'RESUMEN TOTAL'!N531</f>
        <v>APAGADO</v>
      </c>
      <c r="I490" t="str">
        <f>'RESUMEN TOTAL'!O531</f>
        <v>APAGADO</v>
      </c>
      <c r="J490">
        <f>'RESUMEN TOTAL'!P531</f>
        <v>0</v>
      </c>
      <c r="K490" t="str">
        <f>'RESUMEN TOTAL'!Q531</f>
        <v>APAGADO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  <c r="AJ490">
        <f>'RESUMEN TOTAL'!AP531</f>
        <v>0</v>
      </c>
    </row>
    <row r="491" spans="1:36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 t="str">
        <f>'RESUMEN TOTAL'!S532</f>
        <v>APAGADO</v>
      </c>
      <c r="N491" t="str">
        <f>'RESUMEN TOTAL'!T532</f>
        <v>APAGADO</v>
      </c>
      <c r="O491" t="str">
        <f>'RESUMEN TOTAL'!U532</f>
        <v>APAGADO</v>
      </c>
      <c r="P491" t="str">
        <f>'RESUMEN TOTAL'!V532</f>
        <v>APAGADO</v>
      </c>
      <c r="Q491" t="str">
        <f>'RESUMEN TOTAL'!W532</f>
        <v>APAGADO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 t="str">
        <f>'RESUMEN TOTAL'!AA532</f>
        <v>APAGADO</v>
      </c>
      <c r="V491">
        <f>'RESUMEN TOTAL'!AB532</f>
        <v>0</v>
      </c>
      <c r="W491" t="str">
        <f>'RESUMEN TOTAL'!AC532</f>
        <v>APAGADO</v>
      </c>
      <c r="X491">
        <f>'RESUMEN TOTAL'!AD532</f>
        <v>0</v>
      </c>
      <c r="Y491" t="str">
        <f>'RESUMEN TOTAL'!AE532</f>
        <v>APAGADO</v>
      </c>
      <c r="Z491" t="str">
        <f>'RESUMEN TOTAL'!AF532</f>
        <v>APAGADO</v>
      </c>
      <c r="AA491" t="str">
        <f>'RESUMEN TOTAL'!AG532</f>
        <v>APAGADO</v>
      </c>
      <c r="AB491" t="str">
        <f>'RESUMEN TOTAL'!AH532</f>
        <v>APAGADO</v>
      </c>
      <c r="AC491" t="str">
        <f>'RESUMEN TOTAL'!AI532</f>
        <v>APAGADO</v>
      </c>
      <c r="AD491" t="str">
        <f>'RESUMEN TOTAL'!AJ532</f>
        <v>APAGADO</v>
      </c>
      <c r="AE491">
        <f>'RESUMEN TOTAL'!AK532</f>
        <v>0</v>
      </c>
      <c r="AF491">
        <f>'RESUMEN TOTAL'!AL532</f>
        <v>0</v>
      </c>
      <c r="AG491">
        <f>'RESUMEN TOTAL'!AM532</f>
        <v>0</v>
      </c>
      <c r="AH491">
        <f>'RESUMEN TOTAL'!AN532</f>
        <v>0</v>
      </c>
      <c r="AI491">
        <f>'RESUMEN TOTAL'!AO532</f>
        <v>0</v>
      </c>
      <c r="AJ491">
        <f>'RESUMEN TOTAL'!AP532</f>
        <v>0</v>
      </c>
    </row>
    <row r="492" spans="1:36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  <c r="AJ492">
        <f>'RESUMEN TOTAL'!AP533</f>
        <v>0</v>
      </c>
    </row>
    <row r="493" spans="1:36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  <c r="AJ493">
        <f>'RESUMEN TOTAL'!AP534</f>
        <v>0</v>
      </c>
    </row>
    <row r="494" spans="1:36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>
        <f>'RESUMEN TOTAL'!P535</f>
        <v>0</v>
      </c>
      <c r="K494" t="str">
        <f>'RESUMEN TOTAL'!Q535</f>
        <v>APAGADO</v>
      </c>
      <c r="L494">
        <f>'RESUMEN TOTAL'!R535</f>
        <v>0</v>
      </c>
      <c r="M494" t="str">
        <f>'RESUMEN TOTAL'!S535</f>
        <v>APAGADO</v>
      </c>
      <c r="N494" t="str">
        <f>'RESUMEN TOTAL'!T535</f>
        <v>APAGADO</v>
      </c>
      <c r="O494" t="str">
        <f>'RESUMEN TOTAL'!U535</f>
        <v>APAGADO</v>
      </c>
      <c r="P494" t="str">
        <f>'RESUMEN TOTAL'!V535</f>
        <v>APAGADO</v>
      </c>
      <c r="Q494" t="str">
        <f>'RESUMEN TOTAL'!W535</f>
        <v>APAGADO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 t="str">
        <f>'RESUMEN TOTAL'!AA535</f>
        <v>APAGADO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 t="str">
        <f>'RESUMEN TOTAL'!AE535</f>
        <v>APAGADO</v>
      </c>
      <c r="Z494" t="str">
        <f>'RESUMEN TOTAL'!AF535</f>
        <v>APAGADO</v>
      </c>
      <c r="AA494" t="str">
        <f>'RESUMEN TOTAL'!AG535</f>
        <v>APAGADO</v>
      </c>
      <c r="AB494" t="str">
        <f>'RESUMEN TOTAL'!AH535</f>
        <v>APAGADO</v>
      </c>
      <c r="AC494" t="str">
        <f>'RESUMEN TOTAL'!AI535</f>
        <v>APAGADO</v>
      </c>
      <c r="AD494" t="str">
        <f>'RESUMEN TOTAL'!AJ535</f>
        <v>APAGADO</v>
      </c>
      <c r="AE494">
        <f>'RESUMEN TOTAL'!AK535</f>
        <v>0</v>
      </c>
      <c r="AF494">
        <f>'RESUMEN TOTAL'!AL535</f>
        <v>0</v>
      </c>
      <c r="AG494">
        <f>'RESUMEN TOTAL'!AM535</f>
        <v>0</v>
      </c>
      <c r="AH494">
        <f>'RESUMEN TOTAL'!AN535</f>
        <v>0</v>
      </c>
      <c r="AI494">
        <f>'RESUMEN TOTAL'!AO535</f>
        <v>0</v>
      </c>
      <c r="AJ494">
        <f>'RESUMEN TOTAL'!AP535</f>
        <v>0</v>
      </c>
    </row>
    <row r="495" spans="1:36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>
        <f>'RESUMEN TOTAL'!P536</f>
        <v>0</v>
      </c>
      <c r="K495" t="str">
        <f>'RESUMEN TOTAL'!Q536</f>
        <v>APAGADO</v>
      </c>
      <c r="L495">
        <f>'RESUMEN TOTAL'!R536</f>
        <v>0</v>
      </c>
      <c r="M495" t="str">
        <f>'RESUMEN TOTAL'!S536</f>
        <v>APAGADO</v>
      </c>
      <c r="N495" t="str">
        <f>'RESUMEN TOTAL'!T536</f>
        <v>APAGADO</v>
      </c>
      <c r="O495" t="str">
        <f>'RESUMEN TOTAL'!U536</f>
        <v>APAGADO</v>
      </c>
      <c r="P495" t="str">
        <f>'RESUMEN TOTAL'!V536</f>
        <v>APAGADO</v>
      </c>
      <c r="Q495" t="str">
        <f>'RESUMEN TOTAL'!W536</f>
        <v>APAGADO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 t="str">
        <f>'RESUMEN TOTAL'!AA536</f>
        <v>APAGADO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 t="str">
        <f>'RESUMEN TOTAL'!AE536</f>
        <v>APAGADO</v>
      </c>
      <c r="Z495" t="str">
        <f>'RESUMEN TOTAL'!AF536</f>
        <v>APAGADO</v>
      </c>
      <c r="AA495" t="str">
        <f>'RESUMEN TOTAL'!AG536</f>
        <v>APAGADO</v>
      </c>
      <c r="AB495" t="str">
        <f>'RESUMEN TOTAL'!AH536</f>
        <v>APAGADO</v>
      </c>
      <c r="AC495" t="str">
        <f>'RESUMEN TOTAL'!AI536</f>
        <v>APAGADO</v>
      </c>
      <c r="AD495" t="str">
        <f>'RESUMEN TOTAL'!AJ536</f>
        <v>APAGADO</v>
      </c>
      <c r="AE495">
        <f>'RESUMEN TOTAL'!AK536</f>
        <v>0</v>
      </c>
      <c r="AF495">
        <f>'RESUMEN TOTAL'!AL536</f>
        <v>0</v>
      </c>
      <c r="AG495">
        <f>'RESUMEN TOTAL'!AM536</f>
        <v>0</v>
      </c>
      <c r="AH495">
        <f>'RESUMEN TOTAL'!AN536</f>
        <v>0</v>
      </c>
      <c r="AI495">
        <f>'RESUMEN TOTAL'!AO536</f>
        <v>0</v>
      </c>
      <c r="AJ495">
        <f>'RESUMEN TOTAL'!AP536</f>
        <v>0</v>
      </c>
    </row>
    <row r="496" spans="1:36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  <c r="AJ496">
        <f>'RESUMEN TOTAL'!AP537</f>
        <v>0</v>
      </c>
    </row>
    <row r="497" spans="1:36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  <c r="AJ497">
        <f>'RESUMEN TOTAL'!AP538</f>
        <v>0</v>
      </c>
    </row>
    <row r="498" spans="1:36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>
        <f>'RESUMEN TOTAL'!P539</f>
        <v>0</v>
      </c>
      <c r="K498" t="str">
        <f>'RESUMEN TOTAL'!Q539</f>
        <v>APAGADO</v>
      </c>
      <c r="L498">
        <f>'RESUMEN TOTAL'!R539</f>
        <v>0</v>
      </c>
      <c r="M498" t="str">
        <f>'RESUMEN TOTAL'!S539</f>
        <v>APAGADO</v>
      </c>
      <c r="N498" t="str">
        <f>'RESUMEN TOTAL'!T539</f>
        <v>APAGADO</v>
      </c>
      <c r="O498" t="str">
        <f>'RESUMEN TOTAL'!U539</f>
        <v>APAGADO</v>
      </c>
      <c r="P498" t="str">
        <f>'RESUMEN TOTAL'!V539</f>
        <v>APAGADO</v>
      </c>
      <c r="Q498" t="str">
        <f>'RESUMEN TOTAL'!W539</f>
        <v>APAGADO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 t="str">
        <f>'RESUMEN TOTAL'!AA539</f>
        <v>APAGADO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 t="str">
        <f>'RESUMEN TOTAL'!AE539</f>
        <v>APAGADO</v>
      </c>
      <c r="Z498" t="str">
        <f>'RESUMEN TOTAL'!AF539</f>
        <v>APAGADO</v>
      </c>
      <c r="AA498" t="str">
        <f>'RESUMEN TOTAL'!AG539</f>
        <v>APAGADO</v>
      </c>
      <c r="AB498" t="str">
        <f>'RESUMEN TOTAL'!AH539</f>
        <v>APAGADO</v>
      </c>
      <c r="AC498" t="str">
        <f>'RESUMEN TOTAL'!AI539</f>
        <v>APAGADO</v>
      </c>
      <c r="AD498" t="str">
        <f>'RESUMEN TOTAL'!AJ539</f>
        <v>APAGADO</v>
      </c>
      <c r="AE498">
        <f>'RESUMEN TOTAL'!AK539</f>
        <v>0</v>
      </c>
      <c r="AF498">
        <f>'RESUMEN TOTAL'!AL539</f>
        <v>0</v>
      </c>
      <c r="AG498">
        <f>'RESUMEN TOTAL'!AM539</f>
        <v>0</v>
      </c>
      <c r="AH498">
        <f>'RESUMEN TOTAL'!AN539</f>
        <v>0</v>
      </c>
      <c r="AI498">
        <f>'RESUMEN TOTAL'!AO539</f>
        <v>0</v>
      </c>
      <c r="AJ498">
        <f>'RESUMEN TOTAL'!AP539</f>
        <v>0</v>
      </c>
    </row>
    <row r="499" spans="1:36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>
        <f>'RESUMEN TOTAL'!P540</f>
        <v>0</v>
      </c>
      <c r="K499" t="str">
        <f>'RESUMEN TOTAL'!Q540</f>
        <v>APAGADO</v>
      </c>
      <c r="L499">
        <f>'RESUMEN TOTAL'!R540</f>
        <v>0</v>
      </c>
      <c r="M499" t="str">
        <f>'RESUMEN TOTAL'!S540</f>
        <v>APAGADO</v>
      </c>
      <c r="N499" t="str">
        <f>'RESUMEN TOTAL'!T540</f>
        <v>APAGADO</v>
      </c>
      <c r="O499" t="str">
        <f>'RESUMEN TOTAL'!U540</f>
        <v>APAGADO</v>
      </c>
      <c r="P499" t="str">
        <f>'RESUMEN TOTAL'!V540</f>
        <v>APAGADO</v>
      </c>
      <c r="Q499" t="str">
        <f>'RESUMEN TOTAL'!W540</f>
        <v>APAGADO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 t="str">
        <f>'RESUMEN TOTAL'!AA540</f>
        <v>APAGADO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 t="str">
        <f>'RESUMEN TOTAL'!AE540</f>
        <v>APAGADO</v>
      </c>
      <c r="Z499" t="str">
        <f>'RESUMEN TOTAL'!AF540</f>
        <v>APAGADO</v>
      </c>
      <c r="AA499" t="str">
        <f>'RESUMEN TOTAL'!AG540</f>
        <v>APAGADO</v>
      </c>
      <c r="AB499" t="str">
        <f>'RESUMEN TOTAL'!AH540</f>
        <v>APAGADO</v>
      </c>
      <c r="AC499" t="str">
        <f>'RESUMEN TOTAL'!AI540</f>
        <v>APAGADO</v>
      </c>
      <c r="AD499" t="str">
        <f>'RESUMEN TOTAL'!AJ540</f>
        <v>APAGADO</v>
      </c>
      <c r="AE499">
        <f>'RESUMEN TOTAL'!AK540</f>
        <v>0</v>
      </c>
      <c r="AF499">
        <f>'RESUMEN TOTAL'!AL540</f>
        <v>0</v>
      </c>
      <c r="AG499">
        <f>'RESUMEN TOTAL'!AM540</f>
        <v>0</v>
      </c>
      <c r="AH499">
        <f>'RESUMEN TOTAL'!AN540</f>
        <v>0</v>
      </c>
      <c r="AI499">
        <f>'RESUMEN TOTAL'!AO540</f>
        <v>0</v>
      </c>
      <c r="AJ499">
        <f>'RESUMEN TOTAL'!AP540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  <c r="AJ502">
        <f>'RESUMEN TOTAL'!AP541</f>
        <v>0</v>
      </c>
    </row>
    <row r="503" spans="1:36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  <c r="AJ503">
        <f>'RESUMEN TOTAL'!AP542</f>
        <v>0</v>
      </c>
    </row>
    <row r="504" spans="1:36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>
        <f>'RESUMEN TOTAL'!P543</f>
        <v>0</v>
      </c>
      <c r="K504" t="str">
        <f>'RESUMEN TOTAL'!Q543</f>
        <v>APAGADO</v>
      </c>
      <c r="L504">
        <f>'RESUMEN TOTAL'!R543</f>
        <v>0</v>
      </c>
      <c r="M504" t="str">
        <f>'RESUMEN TOTAL'!S543</f>
        <v>APAGADO</v>
      </c>
      <c r="N504" t="str">
        <f>'RESUMEN TOTAL'!T543</f>
        <v>APAGADO</v>
      </c>
      <c r="O504" t="str">
        <f>'RESUMEN TOTAL'!U543</f>
        <v>APAGADO</v>
      </c>
      <c r="P504" t="str">
        <f>'RESUMEN TOTAL'!V543</f>
        <v>APAGADO</v>
      </c>
      <c r="Q504" t="str">
        <f>'RESUMEN TOTAL'!W543</f>
        <v>APAGADO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 t="str">
        <f>'RESUMEN TOTAL'!AA543</f>
        <v>APAGADO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 t="str">
        <f>'RESUMEN TOTAL'!AE543</f>
        <v>APAGADO</v>
      </c>
      <c r="Z504" t="str">
        <f>'RESUMEN TOTAL'!AF543</f>
        <v>APAGADO</v>
      </c>
      <c r="AA504" t="str">
        <f>'RESUMEN TOTAL'!AG543</f>
        <v>APAGADO</v>
      </c>
      <c r="AB504" t="str">
        <f>'RESUMEN TOTAL'!AH543</f>
        <v>APAGADO</v>
      </c>
      <c r="AC504" t="str">
        <f>'RESUMEN TOTAL'!AI543</f>
        <v>APAGADO</v>
      </c>
      <c r="AD504" t="str">
        <f>'RESUMEN TOTAL'!AJ543</f>
        <v>APAGADO</v>
      </c>
      <c r="AE504">
        <f>'RESUMEN TOTAL'!AK543</f>
        <v>0</v>
      </c>
      <c r="AF504">
        <f>'RESUMEN TOTAL'!AL543</f>
        <v>0</v>
      </c>
      <c r="AG504">
        <f>'RESUMEN TOTAL'!AM543</f>
        <v>0</v>
      </c>
      <c r="AH504">
        <f>'RESUMEN TOTAL'!AN543</f>
        <v>0</v>
      </c>
      <c r="AI504">
        <f>'RESUMEN TOTAL'!AO543</f>
        <v>0</v>
      </c>
      <c r="AJ504">
        <f>'RESUMEN TOTAL'!AP543</f>
        <v>0</v>
      </c>
    </row>
    <row r="505" spans="1:36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>
        <f>'RESUMEN TOTAL'!P544</f>
        <v>0</v>
      </c>
      <c r="K505" t="str">
        <f>'RESUMEN TOTAL'!Q544</f>
        <v>APAGADO</v>
      </c>
      <c r="L505">
        <f>'RESUMEN TOTAL'!R544</f>
        <v>0</v>
      </c>
      <c r="M505" t="str">
        <f>'RESUMEN TOTAL'!S544</f>
        <v>APAGADO</v>
      </c>
      <c r="N505" t="str">
        <f>'RESUMEN TOTAL'!T544</f>
        <v>APAGADO</v>
      </c>
      <c r="O505" t="str">
        <f>'RESUMEN TOTAL'!U544</f>
        <v>APAGADO</v>
      </c>
      <c r="P505" t="str">
        <f>'RESUMEN TOTAL'!V544</f>
        <v>APAGADO</v>
      </c>
      <c r="Q505" t="str">
        <f>'RESUMEN TOTAL'!W544</f>
        <v>APAGADO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 t="str">
        <f>'RESUMEN TOTAL'!AA544</f>
        <v>APAGADO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 t="str">
        <f>'RESUMEN TOTAL'!AE544</f>
        <v>APAGADO</v>
      </c>
      <c r="Z505" t="str">
        <f>'RESUMEN TOTAL'!AF544</f>
        <v>APAGADO</v>
      </c>
      <c r="AA505" t="str">
        <f>'RESUMEN TOTAL'!AG544</f>
        <v>APAGADO</v>
      </c>
      <c r="AB505" t="str">
        <f>'RESUMEN TOTAL'!AH544</f>
        <v>APAGADO</v>
      </c>
      <c r="AC505" t="str">
        <f>'RESUMEN TOTAL'!AI544</f>
        <v>APAGADO</v>
      </c>
      <c r="AD505" t="str">
        <f>'RESUMEN TOTAL'!AJ544</f>
        <v>APAGADO</v>
      </c>
      <c r="AE505">
        <f>'RESUMEN TOTAL'!AK544</f>
        <v>0</v>
      </c>
      <c r="AF505">
        <f>'RESUMEN TOTAL'!AL544</f>
        <v>0</v>
      </c>
      <c r="AG505">
        <f>'RESUMEN TOTAL'!AM544</f>
        <v>0</v>
      </c>
      <c r="AH505">
        <f>'RESUMEN TOTAL'!AN544</f>
        <v>0</v>
      </c>
      <c r="AI505">
        <f>'RESUMEN TOTAL'!AO544</f>
        <v>0</v>
      </c>
      <c r="AJ505">
        <f>'RESUMEN TOTAL'!AP544</f>
        <v>0</v>
      </c>
    </row>
    <row r="506" spans="1:36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  <c r="AJ506">
        <f>'RESUMEN TOTAL'!AP545</f>
        <v>0</v>
      </c>
    </row>
    <row r="507" spans="1:36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  <c r="AJ507">
        <f>'RESUMEN TOTAL'!AP546</f>
        <v>0</v>
      </c>
    </row>
    <row r="508" spans="1:36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>
        <f>'RESUMEN TOTAL'!P547</f>
        <v>0</v>
      </c>
      <c r="K508" t="str">
        <f>'RESUMEN TOTAL'!Q547</f>
        <v>APAGADO</v>
      </c>
      <c r="L508">
        <f>'RESUMEN TOTAL'!R547</f>
        <v>0</v>
      </c>
      <c r="M508" t="str">
        <f>'RESUMEN TOTAL'!S547</f>
        <v>APAGADO</v>
      </c>
      <c r="N508" t="str">
        <f>'RESUMEN TOTAL'!T547</f>
        <v>APAGADO</v>
      </c>
      <c r="O508" t="str">
        <f>'RESUMEN TOTAL'!U547</f>
        <v>APAGADO</v>
      </c>
      <c r="P508" t="str">
        <f>'RESUMEN TOTAL'!V547</f>
        <v>APAGADO</v>
      </c>
      <c r="Q508" t="str">
        <f>'RESUMEN TOTAL'!W547</f>
        <v>APAGADO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 t="str">
        <f>'RESUMEN TOTAL'!AA547</f>
        <v>APAGADO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 t="str">
        <f>'RESUMEN TOTAL'!AE547</f>
        <v>APAGADO</v>
      </c>
      <c r="Z508" t="str">
        <f>'RESUMEN TOTAL'!AF547</f>
        <v>APAGADO</v>
      </c>
      <c r="AA508" t="str">
        <f>'RESUMEN TOTAL'!AG547</f>
        <v>APAGADO</v>
      </c>
      <c r="AB508" t="str">
        <f>'RESUMEN TOTAL'!AH547</f>
        <v>APAGADO</v>
      </c>
      <c r="AC508" t="str">
        <f>'RESUMEN TOTAL'!AI547</f>
        <v>APAGADO</v>
      </c>
      <c r="AD508" t="str">
        <f>'RESUMEN TOTAL'!AJ547</f>
        <v>APAGADO</v>
      </c>
      <c r="AE508">
        <f>'RESUMEN TOTAL'!AK547</f>
        <v>0</v>
      </c>
      <c r="AF508">
        <f>'RESUMEN TOTAL'!AL547</f>
        <v>0</v>
      </c>
      <c r="AG508">
        <f>'RESUMEN TOTAL'!AM547</f>
        <v>0</v>
      </c>
      <c r="AH508">
        <f>'RESUMEN TOTAL'!AN547</f>
        <v>0</v>
      </c>
      <c r="AI508">
        <f>'RESUMEN TOTAL'!AO547</f>
        <v>0</v>
      </c>
      <c r="AJ508">
        <f>'RESUMEN TOTAL'!AP547</f>
        <v>0</v>
      </c>
    </row>
    <row r="509" spans="1:36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>
        <f>'RESUMEN TOTAL'!P548</f>
        <v>0</v>
      </c>
      <c r="K509" t="str">
        <f>'RESUMEN TOTAL'!Q548</f>
        <v>APAGADO</v>
      </c>
      <c r="L509">
        <f>'RESUMEN TOTAL'!R548</f>
        <v>0</v>
      </c>
      <c r="M509" t="str">
        <f>'RESUMEN TOTAL'!S548</f>
        <v>APAGADO</v>
      </c>
      <c r="N509" t="str">
        <f>'RESUMEN TOTAL'!T548</f>
        <v>APAGADO</v>
      </c>
      <c r="O509" t="str">
        <f>'RESUMEN TOTAL'!U548</f>
        <v>APAGADO</v>
      </c>
      <c r="P509" t="str">
        <f>'RESUMEN TOTAL'!V548</f>
        <v>APAGADO</v>
      </c>
      <c r="Q509" t="str">
        <f>'RESUMEN TOTAL'!W548</f>
        <v>APAGADO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 t="str">
        <f>'RESUMEN TOTAL'!AA548</f>
        <v>APAGADO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 t="str">
        <f>'RESUMEN TOTAL'!AE548</f>
        <v>APAGADO</v>
      </c>
      <c r="Z509" t="str">
        <f>'RESUMEN TOTAL'!AF548</f>
        <v>APAGADO</v>
      </c>
      <c r="AA509" t="str">
        <f>'RESUMEN TOTAL'!AG548</f>
        <v>APAGADO</v>
      </c>
      <c r="AB509" t="str">
        <f>'RESUMEN TOTAL'!AH548</f>
        <v>APAGADO</v>
      </c>
      <c r="AC509" t="str">
        <f>'RESUMEN TOTAL'!AI548</f>
        <v>APAGADO</v>
      </c>
      <c r="AD509" t="str">
        <f>'RESUMEN TOTAL'!AJ548</f>
        <v>APAGADO</v>
      </c>
      <c r="AE509">
        <f>'RESUMEN TOTAL'!AK548</f>
        <v>0</v>
      </c>
      <c r="AF509">
        <f>'RESUMEN TOTAL'!AL548</f>
        <v>0</v>
      </c>
      <c r="AG509">
        <f>'RESUMEN TOTAL'!AM548</f>
        <v>0</v>
      </c>
      <c r="AH509">
        <f>'RESUMEN TOTAL'!AN548</f>
        <v>0</v>
      </c>
      <c r="AI509">
        <f>'RESUMEN TOTAL'!AO548</f>
        <v>0</v>
      </c>
      <c r="AJ509">
        <f>'RESUMEN TOTAL'!AP548</f>
        <v>0</v>
      </c>
    </row>
    <row r="510" spans="1:36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>
        <f>'RESUMEN TOTAL'!P549</f>
        <v>0</v>
      </c>
      <c r="K510" t="str">
        <f>'RESUMEN TOTAL'!Q549</f>
        <v>APAGADO</v>
      </c>
      <c r="L510">
        <f>'RESUMEN TOTAL'!R549</f>
        <v>0</v>
      </c>
      <c r="M510" t="str">
        <f>'RESUMEN TOTAL'!S549</f>
        <v>APAGADO</v>
      </c>
      <c r="N510" t="str">
        <f>'RESUMEN TOTAL'!T549</f>
        <v>APAGADO</v>
      </c>
      <c r="O510" t="str">
        <f>'RESUMEN TOTAL'!U549</f>
        <v>APAGADO</v>
      </c>
      <c r="P510" t="str">
        <f>'RESUMEN TOTAL'!V549</f>
        <v>APAGADO</v>
      </c>
      <c r="Q510" t="str">
        <f>'RESUMEN TOTAL'!W549</f>
        <v>APAGADO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 t="str">
        <f>'RESUMEN TOTAL'!AA549</f>
        <v>APAGADO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 t="str">
        <f>'RESUMEN TOTAL'!AE549</f>
        <v>APAGADO</v>
      </c>
      <c r="Z510" t="str">
        <f>'RESUMEN TOTAL'!AF549</f>
        <v>APAGADO</v>
      </c>
      <c r="AA510" t="str">
        <f>'RESUMEN TOTAL'!AG549</f>
        <v>APAGADO</v>
      </c>
      <c r="AB510" t="str">
        <f>'RESUMEN TOTAL'!AH549</f>
        <v>APAGADO</v>
      </c>
      <c r="AC510" t="str">
        <f>'RESUMEN TOTAL'!AI549</f>
        <v>APAGADO</v>
      </c>
      <c r="AD510" t="str">
        <f>'RESUMEN TOTAL'!AJ549</f>
        <v>APAGADO</v>
      </c>
      <c r="AE510">
        <f>'RESUMEN TOTAL'!AK549</f>
        <v>0</v>
      </c>
      <c r="AF510">
        <f>'RESUMEN TOTAL'!AL549</f>
        <v>0</v>
      </c>
      <c r="AG510">
        <f>'RESUMEN TOTAL'!AM549</f>
        <v>0</v>
      </c>
      <c r="AH510">
        <f>'RESUMEN TOTAL'!AN549</f>
        <v>0</v>
      </c>
      <c r="AI510">
        <f>'RESUMEN TOTAL'!AO549</f>
        <v>0</v>
      </c>
      <c r="AJ510">
        <f>'RESUMEN TOTAL'!AP549</f>
        <v>0</v>
      </c>
    </row>
    <row r="511" spans="1:36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>
        <f>'RESUMEN TOTAL'!P550</f>
        <v>0</v>
      </c>
      <c r="K511" t="str">
        <f>'RESUMEN TOTAL'!Q550</f>
        <v>APAGADO</v>
      </c>
      <c r="L511">
        <f>'RESUMEN TOTAL'!R550</f>
        <v>0</v>
      </c>
      <c r="M511" t="str">
        <f>'RESUMEN TOTAL'!S550</f>
        <v>APAGADO</v>
      </c>
      <c r="N511" t="str">
        <f>'RESUMEN TOTAL'!T550</f>
        <v>APAGADO</v>
      </c>
      <c r="O511" t="str">
        <f>'RESUMEN TOTAL'!U550</f>
        <v>APAGADO</v>
      </c>
      <c r="P511" t="str">
        <f>'RESUMEN TOTAL'!V550</f>
        <v>APAGADO</v>
      </c>
      <c r="Q511" t="str">
        <f>'RESUMEN TOTAL'!W550</f>
        <v>APAGADO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 t="str">
        <f>'RESUMEN TOTAL'!AA550</f>
        <v>APAGADO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 t="str">
        <f>'RESUMEN TOTAL'!AE550</f>
        <v>APAGADO</v>
      </c>
      <c r="Z511" t="str">
        <f>'RESUMEN TOTAL'!AF550</f>
        <v>APAGADO</v>
      </c>
      <c r="AA511" t="str">
        <f>'RESUMEN TOTAL'!AG550</f>
        <v>APAGADO</v>
      </c>
      <c r="AB511" t="str">
        <f>'RESUMEN TOTAL'!AH550</f>
        <v>APAGADO</v>
      </c>
      <c r="AC511" t="str">
        <f>'RESUMEN TOTAL'!AI550</f>
        <v>APAGADO</v>
      </c>
      <c r="AD511" t="str">
        <f>'RESUMEN TOTAL'!AJ550</f>
        <v>APAGADO</v>
      </c>
      <c r="AE511">
        <f>'RESUMEN TOTAL'!AK550</f>
        <v>0</v>
      </c>
      <c r="AF511">
        <f>'RESUMEN TOTAL'!AL550</f>
        <v>0</v>
      </c>
      <c r="AG511">
        <f>'RESUMEN TOTAL'!AM550</f>
        <v>0</v>
      </c>
      <c r="AH511">
        <f>'RESUMEN TOTAL'!AN550</f>
        <v>0</v>
      </c>
      <c r="AI511">
        <f>'RESUMEN TOTAL'!AO550</f>
        <v>0</v>
      </c>
      <c r="AJ511">
        <f>'RESUMEN TOTAL'!AP550</f>
        <v>0</v>
      </c>
    </row>
    <row r="512" spans="1:36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>
        <f>'RESUMEN TOTAL'!P551</f>
        <v>0</v>
      </c>
      <c r="K512" t="str">
        <f>'RESUMEN TOTAL'!Q551</f>
        <v>APAGADO</v>
      </c>
      <c r="L512">
        <f>'RESUMEN TOTAL'!R551</f>
        <v>0</v>
      </c>
      <c r="M512" t="str">
        <f>'RESUMEN TOTAL'!S551</f>
        <v>APAGADO</v>
      </c>
      <c r="N512" t="str">
        <f>'RESUMEN TOTAL'!T551</f>
        <v>APAGADO</v>
      </c>
      <c r="O512" t="str">
        <f>'RESUMEN TOTAL'!U551</f>
        <v>APAGADO</v>
      </c>
      <c r="P512" t="str">
        <f>'RESUMEN TOTAL'!V551</f>
        <v>APAGADO</v>
      </c>
      <c r="Q512" t="str">
        <f>'RESUMEN TOTAL'!W551</f>
        <v>APAGADO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 t="str">
        <f>'RESUMEN TOTAL'!AA551</f>
        <v>APAGADO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 t="str">
        <f>'RESUMEN TOTAL'!AE551</f>
        <v>APAGADO</v>
      </c>
      <c r="Z512" t="str">
        <f>'RESUMEN TOTAL'!AF551</f>
        <v>APAGADO</v>
      </c>
      <c r="AA512" t="str">
        <f>'RESUMEN TOTAL'!AG551</f>
        <v>APAGADO</v>
      </c>
      <c r="AB512" t="str">
        <f>'RESUMEN TOTAL'!AH551</f>
        <v>APAGADO</v>
      </c>
      <c r="AC512" t="str">
        <f>'RESUMEN TOTAL'!AI551</f>
        <v>APAGADO</v>
      </c>
      <c r="AD512" t="str">
        <f>'RESUMEN TOTAL'!AJ551</f>
        <v>APAGADO</v>
      </c>
      <c r="AE512">
        <f>'RESUMEN TOTAL'!AK551</f>
        <v>0</v>
      </c>
      <c r="AF512">
        <f>'RESUMEN TOTAL'!AL551</f>
        <v>0</v>
      </c>
      <c r="AG512">
        <f>'RESUMEN TOTAL'!AM551</f>
        <v>0</v>
      </c>
      <c r="AH512">
        <f>'RESUMEN TOTAL'!AN551</f>
        <v>0</v>
      </c>
      <c r="AI512">
        <f>'RESUMEN TOTAL'!AO551</f>
        <v>0</v>
      </c>
      <c r="AJ512">
        <f>'RESUMEN TOTAL'!AP551</f>
        <v>0</v>
      </c>
    </row>
    <row r="513" spans="1:36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>
        <f>'RESUMEN TOTAL'!P552</f>
        <v>0</v>
      </c>
      <c r="K513" t="str">
        <f>'RESUMEN TOTAL'!Q552</f>
        <v>APAGADO</v>
      </c>
      <c r="L513">
        <f>'RESUMEN TOTAL'!R552</f>
        <v>0</v>
      </c>
      <c r="M513" t="str">
        <f>'RESUMEN TOTAL'!S552</f>
        <v>APAGADO</v>
      </c>
      <c r="N513" t="str">
        <f>'RESUMEN TOTAL'!T552</f>
        <v>APAGADO</v>
      </c>
      <c r="O513" t="str">
        <f>'RESUMEN TOTAL'!U552</f>
        <v>APAGADO</v>
      </c>
      <c r="P513" t="str">
        <f>'RESUMEN TOTAL'!V552</f>
        <v>APAGADO</v>
      </c>
      <c r="Q513" t="str">
        <f>'RESUMEN TOTAL'!W552</f>
        <v>APAGADO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 t="str">
        <f>'RESUMEN TOTAL'!AA552</f>
        <v>APAGADO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 t="str">
        <f>'RESUMEN TOTAL'!AE552</f>
        <v>APAGADO</v>
      </c>
      <c r="Z513" t="str">
        <f>'RESUMEN TOTAL'!AF552</f>
        <v>APAGADO</v>
      </c>
      <c r="AA513" t="str">
        <f>'RESUMEN TOTAL'!AG552</f>
        <v>APAGADO</v>
      </c>
      <c r="AB513" t="str">
        <f>'RESUMEN TOTAL'!AH552</f>
        <v>APAGADO</v>
      </c>
      <c r="AC513" t="str">
        <f>'RESUMEN TOTAL'!AI552</f>
        <v>APAGADO</v>
      </c>
      <c r="AD513" t="str">
        <f>'RESUMEN TOTAL'!AJ552</f>
        <v>APAGADO</v>
      </c>
      <c r="AE513">
        <f>'RESUMEN TOTAL'!AK552</f>
        <v>0</v>
      </c>
      <c r="AF513">
        <f>'RESUMEN TOTAL'!AL552</f>
        <v>0</v>
      </c>
      <c r="AG513">
        <f>'RESUMEN TOTAL'!AM552</f>
        <v>0</v>
      </c>
      <c r="AH513">
        <f>'RESUMEN TOTAL'!AN552</f>
        <v>0</v>
      </c>
      <c r="AI513">
        <f>'RESUMEN TOTAL'!AO552</f>
        <v>0</v>
      </c>
      <c r="AJ513">
        <f>'RESUMEN TOTAL'!AP552</f>
        <v>0</v>
      </c>
    </row>
    <row r="514" spans="1:36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>
        <f>'RESUMEN TOTAL'!P553</f>
        <v>0</v>
      </c>
      <c r="K514" t="str">
        <f>'RESUMEN TOTAL'!Q553</f>
        <v>APAGADO</v>
      </c>
      <c r="L514">
        <f>'RESUMEN TOTAL'!R553</f>
        <v>0</v>
      </c>
      <c r="M514" t="str">
        <f>'RESUMEN TOTAL'!S553</f>
        <v>APAGADO</v>
      </c>
      <c r="N514" t="str">
        <f>'RESUMEN TOTAL'!T553</f>
        <v>APAGADO</v>
      </c>
      <c r="O514" t="str">
        <f>'RESUMEN TOTAL'!U553</f>
        <v>APAGADO</v>
      </c>
      <c r="P514" t="str">
        <f>'RESUMEN TOTAL'!V553</f>
        <v>APAGADO</v>
      </c>
      <c r="Q514" t="str">
        <f>'RESUMEN TOTAL'!W553</f>
        <v>APAGADO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 t="str">
        <f>'RESUMEN TOTAL'!AA553</f>
        <v>APAGADO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 t="str">
        <f>'RESUMEN TOTAL'!AE553</f>
        <v>APAGADO</v>
      </c>
      <c r="Z514" t="str">
        <f>'RESUMEN TOTAL'!AF553</f>
        <v>APAGADO</v>
      </c>
      <c r="AA514" t="str">
        <f>'RESUMEN TOTAL'!AG553</f>
        <v>APAGADO</v>
      </c>
      <c r="AB514" t="str">
        <f>'RESUMEN TOTAL'!AH553</f>
        <v>APAGADO</v>
      </c>
      <c r="AC514" t="str">
        <f>'RESUMEN TOTAL'!AI553</f>
        <v>APAGADO</v>
      </c>
      <c r="AD514" t="str">
        <f>'RESUMEN TOTAL'!AJ553</f>
        <v>APAGADO</v>
      </c>
      <c r="AE514">
        <f>'RESUMEN TOTAL'!AK553</f>
        <v>0</v>
      </c>
      <c r="AF514">
        <f>'RESUMEN TOTAL'!AL553</f>
        <v>0</v>
      </c>
      <c r="AG514">
        <f>'RESUMEN TOTAL'!AM553</f>
        <v>0</v>
      </c>
      <c r="AH514">
        <f>'RESUMEN TOTAL'!AN553</f>
        <v>0</v>
      </c>
      <c r="AI514">
        <f>'RESUMEN TOTAL'!AO553</f>
        <v>0</v>
      </c>
      <c r="AJ514">
        <f>'RESUMEN TOTAL'!AP553</f>
        <v>0</v>
      </c>
    </row>
    <row r="515" spans="1:36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>
        <f>'RESUMEN TOTAL'!P554</f>
        <v>0</v>
      </c>
      <c r="K515" t="str">
        <f>'RESUMEN TOTAL'!Q554</f>
        <v>APAGADO</v>
      </c>
      <c r="L515">
        <f>'RESUMEN TOTAL'!R554</f>
        <v>0</v>
      </c>
      <c r="M515" t="str">
        <f>'RESUMEN TOTAL'!S554</f>
        <v>APAGADO</v>
      </c>
      <c r="N515" t="str">
        <f>'RESUMEN TOTAL'!T554</f>
        <v>APAGADO</v>
      </c>
      <c r="O515" t="str">
        <f>'RESUMEN TOTAL'!U554</f>
        <v>APAGADO</v>
      </c>
      <c r="P515" t="str">
        <f>'RESUMEN TOTAL'!V554</f>
        <v>APAGADO</v>
      </c>
      <c r="Q515" t="str">
        <f>'RESUMEN TOTAL'!W554</f>
        <v>APAGADO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 t="str">
        <f>'RESUMEN TOTAL'!AA554</f>
        <v>APAGADO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 t="str">
        <f>'RESUMEN TOTAL'!AE554</f>
        <v>APAGADO</v>
      </c>
      <c r="Z515" t="str">
        <f>'RESUMEN TOTAL'!AF554</f>
        <v>APAGADO</v>
      </c>
      <c r="AA515" t="str">
        <f>'RESUMEN TOTAL'!AG554</f>
        <v>APAGADO</v>
      </c>
      <c r="AB515" t="str">
        <f>'RESUMEN TOTAL'!AH554</f>
        <v>APAGADO</v>
      </c>
      <c r="AC515" t="str">
        <f>'RESUMEN TOTAL'!AI554</f>
        <v>APAGADO</v>
      </c>
      <c r="AD515" t="str">
        <f>'RESUMEN TOTAL'!AJ554</f>
        <v>APAGADO</v>
      </c>
      <c r="AE515">
        <f>'RESUMEN TOTAL'!AK554</f>
        <v>0</v>
      </c>
      <c r="AF515">
        <f>'RESUMEN TOTAL'!AL554</f>
        <v>0</v>
      </c>
      <c r="AG515">
        <f>'RESUMEN TOTAL'!AM554</f>
        <v>0</v>
      </c>
      <c r="AH515">
        <f>'RESUMEN TOTAL'!AN554</f>
        <v>0</v>
      </c>
      <c r="AI515">
        <f>'RESUMEN TOTAL'!AO554</f>
        <v>0</v>
      </c>
      <c r="AJ515">
        <f>'RESUMEN TOTAL'!AP554</f>
        <v>0</v>
      </c>
    </row>
    <row r="516" spans="1:36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  <c r="AI516">
        <f>'RESUMEN TOTAL'!AO555</f>
        <v>0</v>
      </c>
      <c r="AJ516">
        <f>'RESUMEN TOTAL'!AP555</f>
        <v>0</v>
      </c>
    </row>
    <row r="517" spans="1:36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  <c r="AI517">
        <f>'RESUMEN TOTAL'!AO556</f>
        <v>0</v>
      </c>
      <c r="AJ517">
        <f>'RESUMEN TOTAL'!AP556</f>
        <v>0</v>
      </c>
    </row>
    <row r="518" spans="1:36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  <c r="AI518">
        <f>'RESUMEN TOTAL'!AO557</f>
        <v>0</v>
      </c>
      <c r="AJ518">
        <f>'RESUMEN TOTAL'!AP557</f>
        <v>0</v>
      </c>
    </row>
    <row r="519" spans="1:36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  <c r="AI519">
        <f>'RESUMEN TOTAL'!AO558</f>
        <v>0</v>
      </c>
      <c r="AJ519">
        <f>'RESUMEN TOTAL'!AP558</f>
        <v>0</v>
      </c>
    </row>
    <row r="520" spans="1:36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  <c r="AI520">
        <f>'RESUMEN TOTAL'!AO559</f>
        <v>0</v>
      </c>
      <c r="AJ520">
        <f>'RESUMEN TOTAL'!AP559</f>
        <v>0</v>
      </c>
    </row>
    <row r="521" spans="1:36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  <c r="AI521">
        <f>'RESUMEN TOTAL'!AO560</f>
        <v>0</v>
      </c>
      <c r="AJ521">
        <f>'RESUMEN TOTAL'!AP560</f>
        <v>0</v>
      </c>
    </row>
    <row r="522" spans="1:36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  <c r="AI522">
        <f>'RESUMEN TOTAL'!AO561</f>
        <v>0</v>
      </c>
      <c r="AJ522">
        <f>'RESUMEN TOTAL'!AP561</f>
        <v>0</v>
      </c>
    </row>
    <row r="523" spans="1:36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  <c r="AI523">
        <f>'RESUMEN TOTAL'!AO562</f>
        <v>0</v>
      </c>
      <c r="AJ523">
        <f>'RESUMEN TOTAL'!AP562</f>
        <v>0</v>
      </c>
    </row>
    <row r="524" spans="1:36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  <c r="AI524">
        <f>'RESUMEN TOTAL'!AO563</f>
        <v>0</v>
      </c>
      <c r="AJ524">
        <f>'RESUMEN TOTAL'!AP563</f>
        <v>0</v>
      </c>
    </row>
    <row r="525" spans="1:36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  <c r="AI525">
        <f>'RESUMEN TOTAL'!AO564</f>
        <v>0</v>
      </c>
      <c r="AJ525">
        <f>'RESUMEN TOTAL'!AP564</f>
        <v>0</v>
      </c>
    </row>
    <row r="526" spans="1:36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  <c r="AI526">
        <f>'RESUMEN TOTAL'!AO565</f>
        <v>0</v>
      </c>
      <c r="AJ526">
        <f>'RESUMEN TOTAL'!AP565</f>
        <v>0</v>
      </c>
    </row>
    <row r="527" spans="1:36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  <c r="AI527">
        <f>'RESUMEN TOTAL'!AO566</f>
        <v>0</v>
      </c>
      <c r="AJ527">
        <f>'RESUMEN TOTAL'!AP566</f>
        <v>0</v>
      </c>
    </row>
    <row r="528" spans="1:36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  <c r="AI528">
        <f>'RESUMEN TOTAL'!AO567</f>
        <v>0</v>
      </c>
      <c r="AJ528">
        <f>'RESUMEN TOTAL'!AP567</f>
        <v>0</v>
      </c>
    </row>
    <row r="529" spans="1:36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  <c r="AI529">
        <f>'RESUMEN TOTAL'!AO568</f>
        <v>0</v>
      </c>
      <c r="AJ529">
        <f>'RESUMEN TOTAL'!AP568</f>
        <v>0</v>
      </c>
    </row>
    <row r="530" spans="1:36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  <c r="AI530">
        <f>'RESUMEN TOTAL'!AO569</f>
        <v>0</v>
      </c>
      <c r="AJ530">
        <f>'RESUMEN TOTAL'!AP569</f>
        <v>0</v>
      </c>
    </row>
    <row r="531" spans="1:36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  <c r="AI531">
        <f>'RESUMEN TOTAL'!AO570</f>
        <v>0</v>
      </c>
      <c r="AJ531">
        <f>'RESUMEN TOTAL'!AP570</f>
        <v>0</v>
      </c>
    </row>
    <row r="532" spans="1:36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  <c r="AI532">
        <f>'RESUMEN TOTAL'!AO571</f>
        <v>0</v>
      </c>
      <c r="AJ532">
        <f>'RESUMEN TOTAL'!AP571</f>
        <v>0</v>
      </c>
    </row>
    <row r="533" spans="1:36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  <c r="AI533">
        <f>'RESUMEN TOTAL'!AO572</f>
        <v>0</v>
      </c>
      <c r="AJ533">
        <f>'RESUMEN TOTAL'!AP572</f>
        <v>0</v>
      </c>
    </row>
    <row r="534" spans="1:36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  <c r="AI534">
        <f>'RESUMEN TOTAL'!AO573</f>
        <v>0</v>
      </c>
      <c r="AJ534">
        <f>'RESUMEN TOTAL'!AP573</f>
        <v>0</v>
      </c>
    </row>
    <row r="535" spans="1:36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  <c r="AI535">
        <f>'RESUMEN TOTAL'!AO574</f>
        <v>0</v>
      </c>
      <c r="AJ535">
        <f>'RESUMEN TOTAL'!AP574</f>
        <v>0</v>
      </c>
    </row>
    <row r="536" spans="1:36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  <c r="AI536">
        <f>'RESUMEN TOTAL'!AO575</f>
        <v>0</v>
      </c>
      <c r="AJ536">
        <f>'RESUMEN TOTAL'!AP575</f>
        <v>0</v>
      </c>
    </row>
    <row r="537" spans="1:36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  <c r="AI537">
        <f>'RESUMEN TOTAL'!AO576</f>
        <v>0</v>
      </c>
      <c r="AJ537">
        <f>'RESUMEN TOTAL'!AP576</f>
        <v>0</v>
      </c>
    </row>
    <row r="538" spans="1:36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  <c r="AI538">
        <f>'RESUMEN TOTAL'!AO577</f>
        <v>0</v>
      </c>
      <c r="AJ538">
        <f>'RESUMEN TOTAL'!AP577</f>
        <v>0</v>
      </c>
    </row>
    <row r="539" spans="1:36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  <c r="AI539">
        <f>'RESUMEN TOTAL'!AO578</f>
        <v>0</v>
      </c>
      <c r="AJ539">
        <f>'RESUMEN TOTAL'!AP578</f>
        <v>0</v>
      </c>
    </row>
    <row r="540" spans="1:36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  <c r="AI540">
        <f>'RESUMEN TOTAL'!AO579</f>
        <v>0</v>
      </c>
      <c r="AJ540">
        <f>'RESUMEN TOTAL'!AP579</f>
        <v>0</v>
      </c>
    </row>
    <row r="541" spans="1:36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  <c r="AI541">
        <f>'RESUMEN TOTAL'!AO580</f>
        <v>0</v>
      </c>
      <c r="AJ541">
        <f>'RESUMEN TOTAL'!AP580</f>
        <v>0</v>
      </c>
    </row>
    <row r="542" spans="1:36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  <c r="AI542">
        <f>'RESUMEN TOTAL'!AO581</f>
        <v>0</v>
      </c>
      <c r="AJ542">
        <f>'RESUMEN TOTAL'!AP581</f>
        <v>0</v>
      </c>
    </row>
    <row r="543" spans="1:36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  <c r="AI543">
        <f>'RESUMEN TOTAL'!AO582</f>
        <v>0</v>
      </c>
      <c r="AJ543">
        <f>'RESUMEN TOTAL'!AP582</f>
        <v>0</v>
      </c>
    </row>
    <row r="544" spans="1:36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  <c r="AI544">
        <f>'RESUMEN TOTAL'!AO583</f>
        <v>0</v>
      </c>
      <c r="AJ544">
        <f>'RESUMEN TOTAL'!AP583</f>
        <v>0</v>
      </c>
    </row>
    <row r="545" spans="1:36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  <c r="AI545">
        <f>'RESUMEN TOTAL'!AO584</f>
        <v>0</v>
      </c>
      <c r="AJ545">
        <f>'RESUMEN TOTAL'!AP584</f>
        <v>0</v>
      </c>
    </row>
    <row r="546" spans="1:36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  <c r="AI546">
        <f>'RESUMEN TOTAL'!AO585</f>
        <v>0</v>
      </c>
      <c r="AJ546">
        <f>'RESUMEN TOTAL'!AP585</f>
        <v>0</v>
      </c>
    </row>
    <row r="547" spans="1:36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  <c r="AI547">
        <f>'RESUMEN TOTAL'!AO586</f>
        <v>0</v>
      </c>
      <c r="AJ547">
        <f>'RESUMEN TOTAL'!AP586</f>
        <v>0</v>
      </c>
    </row>
    <row r="548" spans="1:36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  <c r="AI548">
        <f>'RESUMEN TOTAL'!AO587</f>
        <v>0</v>
      </c>
      <c r="AJ548">
        <f>'RESUMEN TOTAL'!AP587</f>
        <v>0</v>
      </c>
    </row>
    <row r="549" spans="1:36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  <c r="AI549">
        <f>'RESUMEN TOTAL'!AO588</f>
        <v>0</v>
      </c>
      <c r="AJ549">
        <f>'RESUMEN TOTAL'!AP588</f>
        <v>0</v>
      </c>
    </row>
    <row r="550" spans="1:36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  <c r="AI550">
        <f>'RESUMEN TOTAL'!AO589</f>
        <v>0</v>
      </c>
      <c r="AJ550">
        <f>'RESUMEN TOTAL'!AP589</f>
        <v>0</v>
      </c>
    </row>
    <row r="551" spans="1:36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  <c r="AI551">
        <f>'RESUMEN TOTAL'!AO590</f>
        <v>0</v>
      </c>
      <c r="AJ551">
        <f>'RESUMEN TOTAL'!AP590</f>
        <v>0</v>
      </c>
    </row>
    <row r="552" spans="1:36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  <c r="AI552">
        <f>'RESUMEN TOTAL'!AO591</f>
        <v>0</v>
      </c>
      <c r="AJ552">
        <f>'RESUMEN TOTAL'!AP591</f>
        <v>0</v>
      </c>
    </row>
    <row r="553" spans="1:36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  <c r="AI553">
        <f>'RESUMEN TOTAL'!AO592</f>
        <v>0</v>
      </c>
      <c r="AJ553">
        <f>'RESUMEN TOTAL'!AP592</f>
        <v>0</v>
      </c>
    </row>
    <row r="554" spans="1:36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  <c r="AI554">
        <f>'RESUMEN TOTAL'!AO593</f>
        <v>0</v>
      </c>
      <c r="AJ554">
        <f>'RESUMEN TOTAL'!AP593</f>
        <v>0</v>
      </c>
    </row>
    <row r="555" spans="1:36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  <c r="AI555">
        <f>'RESUMEN TOTAL'!AO594</f>
        <v>0</v>
      </c>
      <c r="AJ555">
        <f>'RESUMEN TOTAL'!AP594</f>
        <v>0</v>
      </c>
    </row>
    <row r="556" spans="1:36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  <c r="AI556">
        <f>'RESUMEN TOTAL'!AO595</f>
        <v>0</v>
      </c>
      <c r="AJ556">
        <f>'RESUMEN TOTAL'!AP595</f>
        <v>0</v>
      </c>
    </row>
    <row r="557" spans="1:36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  <c r="AI557">
        <f>'RESUMEN TOTAL'!AO596</f>
        <v>0</v>
      </c>
      <c r="AJ557">
        <f>'RESUMEN TOTAL'!AP596</f>
        <v>0</v>
      </c>
    </row>
    <row r="558" spans="1:36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  <c r="AI558">
        <f>'RESUMEN TOTAL'!AO597</f>
        <v>0</v>
      </c>
      <c r="AJ558">
        <f>'RESUMEN TOTAL'!AP597</f>
        <v>0</v>
      </c>
    </row>
    <row r="559" spans="1:36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  <c r="AI559">
        <f>'RESUMEN TOTAL'!AO598</f>
        <v>0</v>
      </c>
      <c r="AJ559">
        <f>'RESUMEN TOTAL'!AP598</f>
        <v>0</v>
      </c>
    </row>
    <row r="560" spans="1:36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  <c r="AI560">
        <f>'RESUMEN TOTAL'!AO599</f>
        <v>0</v>
      </c>
      <c r="AJ560">
        <f>'RESUMEN TOTAL'!AP599</f>
        <v>0</v>
      </c>
    </row>
    <row r="561" spans="1:36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  <c r="AI561">
        <f>'RESUMEN TOTAL'!AO600</f>
        <v>0</v>
      </c>
      <c r="AJ561">
        <f>'RESUMEN TOTAL'!AP600</f>
        <v>0</v>
      </c>
    </row>
    <row r="562" spans="1:36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  <c r="AI562">
        <f>'RESUMEN TOTAL'!AO601</f>
        <v>0</v>
      </c>
      <c r="AJ562">
        <f>'RESUMEN TOTAL'!AP601</f>
        <v>0</v>
      </c>
    </row>
    <row r="563" spans="1:36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  <c r="AI563">
        <f>'RESUMEN TOTAL'!AO602</f>
        <v>0</v>
      </c>
      <c r="AJ563">
        <f>'RESUMEN TOTAL'!AP602</f>
        <v>0</v>
      </c>
    </row>
    <row r="564" spans="1:36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  <c r="AI564">
        <f>'RESUMEN TOTAL'!AO603</f>
        <v>0</v>
      </c>
      <c r="AJ564">
        <f>'RESUMEN TOTAL'!AP603</f>
        <v>0</v>
      </c>
    </row>
    <row r="565" spans="1:36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  <c r="AI565">
        <f>'RESUMEN TOTAL'!AO604</f>
        <v>0</v>
      </c>
      <c r="AJ565">
        <f>'RESUMEN TOTAL'!AP604</f>
        <v>0</v>
      </c>
    </row>
    <row r="566" spans="1:36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  <c r="AI566">
        <f>'RESUMEN TOTAL'!AO605</f>
        <v>0</v>
      </c>
      <c r="AJ566">
        <f>'RESUMEN TOTAL'!AP605</f>
        <v>0</v>
      </c>
    </row>
    <row r="567" spans="1:36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  <c r="AI567">
        <f>'RESUMEN TOTAL'!AO606</f>
        <v>0</v>
      </c>
      <c r="AJ567">
        <f>'RESUMEN TOTAL'!AP606</f>
        <v>0</v>
      </c>
    </row>
    <row r="568" spans="1:36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  <c r="AI568">
        <f>'RESUMEN TOTAL'!AO607</f>
        <v>0</v>
      </c>
      <c r="AJ568">
        <f>'RESUMEN TOTAL'!AP607</f>
        <v>0</v>
      </c>
    </row>
    <row r="569" spans="1:36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  <c r="AI569">
        <f>'RESUMEN TOTAL'!AO608</f>
        <v>0</v>
      </c>
      <c r="AJ569">
        <f>'RESUMEN TOTAL'!AP608</f>
        <v>0</v>
      </c>
    </row>
    <row r="570" spans="1:36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  <c r="AI570">
        <f>'RESUMEN TOTAL'!AO609</f>
        <v>0</v>
      </c>
      <c r="AJ570">
        <f>'RESUMEN TOTAL'!AP609</f>
        <v>0</v>
      </c>
    </row>
    <row r="571" spans="1:36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  <c r="AI571">
        <f>'RESUMEN TOTAL'!AO610</f>
        <v>0</v>
      </c>
      <c r="AJ571">
        <f>'RESUMEN TOTAL'!AP610</f>
        <v>0</v>
      </c>
    </row>
    <row r="572" spans="1:36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  <c r="AI572">
        <f>'RESUMEN TOTAL'!AO611</f>
        <v>0</v>
      </c>
      <c r="AJ572">
        <f>'RESUMEN TOTAL'!AP611</f>
        <v>0</v>
      </c>
    </row>
    <row r="573" spans="1:36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  <c r="AI573">
        <f>'RESUMEN TOTAL'!AO612</f>
        <v>0</v>
      </c>
      <c r="AJ573">
        <f>'RESUMEN TOTAL'!AP612</f>
        <v>0</v>
      </c>
    </row>
    <row r="574" spans="1:36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  <c r="AI574">
        <f>'RESUMEN TOTAL'!AO613</f>
        <v>0</v>
      </c>
      <c r="AJ574">
        <f>'RESUMEN TOTAL'!AP613</f>
        <v>0</v>
      </c>
    </row>
    <row r="575" spans="1:36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  <c r="AI575">
        <f>'RESUMEN TOTAL'!AO614</f>
        <v>0</v>
      </c>
      <c r="AJ575">
        <f>'RESUMEN TOTAL'!AP614</f>
        <v>0</v>
      </c>
    </row>
    <row r="576" spans="1:36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  <c r="AI576">
        <f>'RESUMEN TOTAL'!AO615</f>
        <v>0</v>
      </c>
      <c r="AJ576">
        <f>'RESUMEN TOTAL'!AP615</f>
        <v>0</v>
      </c>
    </row>
    <row r="577" spans="1:36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  <c r="AI577">
        <f>'RESUMEN TOTAL'!AO616</f>
        <v>0</v>
      </c>
      <c r="AJ577">
        <f>'RESUMEN TOTAL'!AP616</f>
        <v>0</v>
      </c>
    </row>
    <row r="578" spans="1:36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  <c r="AI578">
        <f>'RESUMEN TOTAL'!AO617</f>
        <v>0</v>
      </c>
      <c r="AJ578">
        <f>'RESUMEN TOTAL'!AP617</f>
        <v>0</v>
      </c>
    </row>
    <row r="579" spans="1:36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  <c r="AI579">
        <f>'RESUMEN TOTAL'!AO618</f>
        <v>0</v>
      </c>
      <c r="AJ579">
        <f>'RESUMEN TOTAL'!AP618</f>
        <v>0</v>
      </c>
    </row>
    <row r="580" spans="1:36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  <c r="AI580">
        <f>'RESUMEN TOTAL'!AO619</f>
        <v>0</v>
      </c>
      <c r="AJ580">
        <f>'RESUMEN TOTAL'!AP619</f>
        <v>0</v>
      </c>
    </row>
    <row r="581" spans="1:36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  <c r="AI581">
        <f>'RESUMEN TOTAL'!AO620</f>
        <v>0</v>
      </c>
      <c r="AJ581">
        <f>'RESUMEN TOTAL'!AP620</f>
        <v>0</v>
      </c>
    </row>
    <row r="582" spans="1:36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  <c r="AI582">
        <f>'RESUMEN TOTAL'!AO621</f>
        <v>0</v>
      </c>
      <c r="AJ582">
        <f>'RESUMEN TOTAL'!AP621</f>
        <v>0</v>
      </c>
    </row>
    <row r="583" spans="1:36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  <c r="AI583">
        <f>'RESUMEN TOTAL'!AO622</f>
        <v>0</v>
      </c>
      <c r="AJ583">
        <f>'RESUMEN TOTAL'!AP622</f>
        <v>0</v>
      </c>
    </row>
    <row r="584" spans="1:36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  <c r="AI584">
        <f>'RESUMEN TOTAL'!AO623</f>
        <v>0</v>
      </c>
      <c r="AJ584">
        <f>'RESUMEN TOTAL'!AP623</f>
        <v>0</v>
      </c>
    </row>
    <row r="585" spans="1:36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  <c r="AI585">
        <f>'RESUMEN TOTAL'!AO624</f>
        <v>0</v>
      </c>
      <c r="AJ585">
        <f>'RESUMEN TOTAL'!AP624</f>
        <v>0</v>
      </c>
    </row>
    <row r="586" spans="1:36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  <c r="AI586">
        <f>'RESUMEN TOTAL'!AO625</f>
        <v>0</v>
      </c>
      <c r="AJ586">
        <f>'RESUMEN TOTAL'!AP625</f>
        <v>0</v>
      </c>
    </row>
    <row r="587" spans="1:36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  <c r="AI587">
        <f>'RESUMEN TOTAL'!AO626</f>
        <v>0</v>
      </c>
      <c r="AJ587">
        <f>'RESUMEN TOTAL'!AP626</f>
        <v>0</v>
      </c>
    </row>
    <row r="588" spans="1:36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  <c r="AI588">
        <f>'RESUMEN TOTAL'!AO627</f>
        <v>0</v>
      </c>
      <c r="AJ588">
        <f>'RESUMEN TOTAL'!AP627</f>
        <v>0</v>
      </c>
    </row>
    <row r="589" spans="1:36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  <c r="AI589">
        <f>'RESUMEN TOTAL'!AO628</f>
        <v>0</v>
      </c>
      <c r="AJ589">
        <f>'RESUMEN TOTAL'!AP628</f>
        <v>0</v>
      </c>
    </row>
    <row r="590" spans="1:36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  <c r="AI590">
        <f>'RESUMEN TOTAL'!AO629</f>
        <v>0</v>
      </c>
      <c r="AJ590">
        <f>'RESUMEN TOTAL'!AP629</f>
        <v>0</v>
      </c>
    </row>
    <row r="591" spans="1:36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  <c r="AI591">
        <f>'RESUMEN TOTAL'!AO630</f>
        <v>0</v>
      </c>
      <c r="AJ591">
        <f>'RESUMEN TOTAL'!AP630</f>
        <v>0</v>
      </c>
    </row>
    <row r="592" spans="1:36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  <c r="AI592">
        <f>'RESUMEN TOTAL'!AO631</f>
        <v>0</v>
      </c>
      <c r="AJ592">
        <f>'RESUMEN TOTAL'!AP631</f>
        <v>0</v>
      </c>
    </row>
    <row r="593" spans="1:36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  <c r="AI593">
        <f>'RESUMEN TOTAL'!AO632</f>
        <v>0</v>
      </c>
      <c r="AJ593">
        <f>'RESUMEN TOTAL'!AP632</f>
        <v>0</v>
      </c>
    </row>
    <row r="594" spans="1:36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  <c r="AI594">
        <f>'RESUMEN TOTAL'!AO633</f>
        <v>0</v>
      </c>
      <c r="AJ594">
        <f>'RESUMEN TOTAL'!AP633</f>
        <v>0</v>
      </c>
    </row>
    <row r="595" spans="1:36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  <c r="AI595">
        <f>'RESUMEN TOTAL'!AO634</f>
        <v>0</v>
      </c>
      <c r="AJ595">
        <f>'RESUMEN TOTAL'!AP634</f>
        <v>0</v>
      </c>
    </row>
    <row r="596" spans="1:36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  <c r="AI596">
        <f>'RESUMEN TOTAL'!AO635</f>
        <v>0</v>
      </c>
      <c r="AJ596">
        <f>'RESUMEN TOTAL'!AP635</f>
        <v>0</v>
      </c>
    </row>
    <row r="597" spans="1:36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  <c r="AI597">
        <f>'RESUMEN TOTAL'!AO636</f>
        <v>0</v>
      </c>
      <c r="AJ597">
        <f>'RESUMEN TOTAL'!AP636</f>
        <v>0</v>
      </c>
    </row>
    <row r="598" spans="1:36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  <c r="AI598">
        <f>'RESUMEN TOTAL'!AO637</f>
        <v>0</v>
      </c>
      <c r="AJ598">
        <f>'RESUMEN TOTAL'!AP637</f>
        <v>0</v>
      </c>
    </row>
    <row r="599" spans="1:36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  <c r="AI599">
        <f>'RESUMEN TOTAL'!AO638</f>
        <v>0</v>
      </c>
      <c r="AJ599">
        <f>'RESUMEN TOTAL'!AP638</f>
        <v>0</v>
      </c>
    </row>
    <row r="600" spans="1:36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  <c r="AI600">
        <f>'RESUMEN TOTAL'!AO639</f>
        <v>0</v>
      </c>
      <c r="AJ600">
        <f>'RESUMEN TOTAL'!AP639</f>
        <v>0</v>
      </c>
    </row>
    <row r="601" spans="1:36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  <c r="AI601">
        <f>'RESUMEN TOTAL'!AO640</f>
        <v>0</v>
      </c>
      <c r="AJ601">
        <f>'RESUMEN TOTAL'!AP640</f>
        <v>0</v>
      </c>
    </row>
    <row r="602" spans="1:36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  <c r="AI602">
        <f>'RESUMEN TOTAL'!AO641</f>
        <v>0</v>
      </c>
      <c r="AJ602">
        <f>'RESUMEN TOTAL'!AP641</f>
        <v>0</v>
      </c>
    </row>
    <row r="603" spans="1:36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  <c r="AI603">
        <f>'RESUMEN TOTAL'!AO642</f>
        <v>0</v>
      </c>
      <c r="AJ603">
        <f>'RESUMEN TOTAL'!AP642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Y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1107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3</v>
      </c>
      <c r="O2" s="18">
        <f>COUNTIFS(O5:O502, "=APAGADO",E5:E502,"=PTO A FO")</f>
        <v>5</v>
      </c>
      <c r="P2" s="18">
        <f>COUNTIFS(P5:P502, "=APAGADO",E5:E502,"=PTO A FO")</f>
        <v>5</v>
      </c>
      <c r="Q2" s="18">
        <f>COUNTIFS(Q5:Q502, "=APAGADO",E5:E502,"=PTO A FO")</f>
        <v>6</v>
      </c>
      <c r="R2" s="18">
        <f>COUNTIFS(R5:R502, "=APAGADO",E5:E502,"=PTO A FO")</f>
        <v>3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5</v>
      </c>
      <c r="V2" s="18">
        <f>COUNTIFS(V5:V502, "=APAGADO",E5:E502,"=PTO A FO")</f>
        <v>3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3</v>
      </c>
      <c r="Z2" s="18">
        <f>COUNTIFS(Z5:Z502, "=APAGADO",E5:E502,"=PTO A FO")</f>
        <v>4</v>
      </c>
      <c r="AA2" s="18">
        <f>COUNTIFS(AA5:AA502, "=APAGADO",E5:E502,"=PTO A FO")</f>
        <v>3</v>
      </c>
      <c r="AB2" s="18">
        <f>COUNTIFS(AB5:AB502, "=APAGADO",E5:E502,"=PTO A FO")</f>
        <v>5</v>
      </c>
      <c r="AC2" s="18">
        <f>COUNTIFS(AC4:AC602, "=APAGADO",E4:E602,"=PTO A FO")</f>
        <v>7</v>
      </c>
      <c r="AD2" s="18">
        <f>COUNTIFS(AD5:AD502, "=APAGADO",E5:E502,"=PTO A FO")</f>
        <v>7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>
        <f>'RESUMEN TOTAL'!AD8</f>
        <v>0</v>
      </c>
      <c r="Y6" t="str">
        <f>'RESUMEN TOTAL'!AE8</f>
        <v>APAGADO</v>
      </c>
      <c r="Z6" t="str">
        <f>'RESUMEN TOTAL'!AF8</f>
        <v>APAGADO</v>
      </c>
      <c r="AA6" t="str">
        <f>'RESUMEN TOTAL'!AG8</f>
        <v>APAGADO</v>
      </c>
      <c r="AB6" t="str">
        <f>'RESUMEN TOTAL'!AH8</f>
        <v>APAGADO</v>
      </c>
      <c r="AC6" t="str">
        <f>'RESUMEN TOTAL'!AI8</f>
        <v>APAGADO</v>
      </c>
      <c r="AD6" t="str">
        <f>'RESUMEN TOTAL'!AJ8</f>
        <v>APAGADO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>
        <f>'RESUMEN TOTAL'!AD14</f>
        <v>0</v>
      </c>
      <c r="Y12" t="str">
        <f>'RESUMEN TOTAL'!AE14</f>
        <v>APAGADO</v>
      </c>
      <c r="Z12" t="str">
        <f>'RESUMEN TOTAL'!AF14</f>
        <v>APAGADO</v>
      </c>
      <c r="AA12" t="str">
        <f>'RESUMEN TOTAL'!AG14</f>
        <v>APAGADO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>
        <f>'RESUMEN TOTAL'!AD16</f>
        <v>0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 t="str">
        <f>'RESUMEN TOTAL'!AH16</f>
        <v>APAGADO</v>
      </c>
      <c r="AC14" t="str">
        <f>'RESUMEN TOTAL'!AI16</f>
        <v>APAGADO</v>
      </c>
      <c r="AD14" t="str">
        <f>'RESUMEN TOTAL'!AJ16</f>
        <v>APAGADO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>
        <f>'RESUMEN TOTAL'!AD17</f>
        <v>0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 t="str">
        <f>'RESUMEN TOTAL'!AH17</f>
        <v>APAGADO</v>
      </c>
      <c r="AC15" t="str">
        <f>'RESUMEN TOTAL'!AI17</f>
        <v>APAGADO</v>
      </c>
      <c r="AD15" t="str">
        <f>'RESUMEN TOTAL'!AJ17</f>
        <v>APAGADO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>
        <f>'RESUMEN TOTAL'!AD27</f>
        <v>0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>
        <f>'RESUMEN TOTAL'!P28</f>
        <v>0</v>
      </c>
      <c r="K23" t="str">
        <f>'RESUMEN TOTAL'!Q28</f>
        <v>APAGADO</v>
      </c>
      <c r="L23">
        <f>'RESUMEN TOTAL'!R28</f>
        <v>0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 t="str">
        <f>'RESUMEN TOTAL'!AB28</f>
        <v>APAGADO</v>
      </c>
      <c r="W23" t="str">
        <f>'RESUMEN TOTAL'!AC28</f>
        <v>APAGADO</v>
      </c>
      <c r="X23">
        <f>'RESUMEN TOTAL'!AD28</f>
        <v>0</v>
      </c>
      <c r="Y23" t="str">
        <f>'RESUMEN TOTAL'!AE28</f>
        <v>APAGADO</v>
      </c>
      <c r="Z23" t="str">
        <f>'RESUMEN TOTAL'!AF28</f>
        <v>APAGADO</v>
      </c>
      <c r="AA23" t="str">
        <f>'RESUMEN TOTAL'!AG28</f>
        <v>APAGADO</v>
      </c>
      <c r="AB23" t="str">
        <f>'RESUMEN TOTAL'!AH28</f>
        <v>APAGADO</v>
      </c>
      <c r="AC23" t="str">
        <f>'RESUMEN TOTAL'!AI28</f>
        <v>APAGADO</v>
      </c>
      <c r="AD23" t="str">
        <f>'RESUMEN TOTAL'!AJ28</f>
        <v>APAGADO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 t="str">
        <f>'RESUMEN TOTAL'!AI31</f>
        <v>APAGADO</v>
      </c>
      <c r="AD26" t="str">
        <f>'RESUMEN TOTAL'!AJ31</f>
        <v>APAGADO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 t="str">
        <f>'RESUMEN TOTAL'!AI32</f>
        <v>APAGADO</v>
      </c>
      <c r="AD27" t="str">
        <f>'RESUMEN TOTAL'!AJ32</f>
        <v>APAGADO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 t="str">
        <f>'RESUMEN TOTAL'!AA33</f>
        <v>APAGADO</v>
      </c>
      <c r="V28" t="str">
        <f>'RESUMEN TOTAL'!AB33</f>
        <v>APAGADO</v>
      </c>
      <c r="W28" t="str">
        <f>'RESUMEN TOTAL'!AC33</f>
        <v>APAGADO</v>
      </c>
      <c r="X28">
        <f>'RESUMEN TOTAL'!AD33</f>
        <v>0</v>
      </c>
      <c r="Y28">
        <f>'RESUMEN TOTAL'!AE33</f>
        <v>0</v>
      </c>
      <c r="Z28" t="str">
        <f>'RESUMEN TOTAL'!AF33</f>
        <v>APAGADO</v>
      </c>
      <c r="AA28" t="str">
        <f>'RESUMEN TOTAL'!AG33</f>
        <v>APAGADO</v>
      </c>
      <c r="AB28" t="str">
        <f>'RESUMEN TOTAL'!AH33</f>
        <v>APAGADO</v>
      </c>
      <c r="AC28" t="str">
        <f>'RESUMEN TOTAL'!AI33</f>
        <v>APAGADO</v>
      </c>
      <c r="AD28" t="str">
        <f>'RESUMEN TOTAL'!AJ33</f>
        <v>APAGADO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 t="str">
        <f>'RESUMEN TOTAL'!AC34</f>
        <v>APAGADO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 t="str">
        <f>'RESUMEN TOTAL'!AI34</f>
        <v>APAGADO</v>
      </c>
      <c r="AD29" t="str">
        <f>'RESUMEN TOTAL'!AJ34</f>
        <v>APAGADO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 t="str">
        <f>'RESUMEN TOTAL'!AI36</f>
        <v>APAGADO</v>
      </c>
      <c r="AD31" t="str">
        <f>'RESUMEN TOTAL'!AJ36</f>
        <v>APAGADO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 t="str">
        <f>'RESUMEN TOTAL'!AI37</f>
        <v>APAGADO</v>
      </c>
      <c r="AD32" t="str">
        <f>'RESUMEN TOTAL'!AJ37</f>
        <v>APAGADO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 t="str">
        <f>'RESUMEN TOTAL'!AI38</f>
        <v>APAGADO</v>
      </c>
      <c r="AD33" t="str">
        <f>'RESUMEN TOTAL'!AJ38</f>
        <v>APAGADO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 t="str">
        <f>'RESUMEN TOTAL'!AI40</f>
        <v>APAGADO</v>
      </c>
      <c r="AD35" t="str">
        <f>'RESUMEN TOTAL'!AJ40</f>
        <v>APAGADO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 t="str">
        <f>'RESUMEN TOTAL'!AI41</f>
        <v>APAGADO</v>
      </c>
      <c r="AD36" t="str">
        <f>'RESUMEN TOTAL'!AJ41</f>
        <v>APAGADO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 t="str">
        <f>'RESUMEN TOTAL'!AC42</f>
        <v>APAGADO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 t="str">
        <f>'RESUMEN TOTAL'!AI42</f>
        <v>APAGADO</v>
      </c>
      <c r="AD37" t="str">
        <f>'RESUMEN TOTAL'!AJ42</f>
        <v>APAGADO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 t="str">
        <f>'RESUMEN TOTAL'!AI44</f>
        <v>APAGADO</v>
      </c>
      <c r="AD39" t="str">
        <f>'RESUMEN TOTAL'!AJ44</f>
        <v>APAGADO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>
        <f>'RESUMEN TOTAL'!P47</f>
        <v>0</v>
      </c>
      <c r="K42">
        <f>'RESUMEN TOTAL'!Q47</f>
        <v>0</v>
      </c>
      <c r="L42">
        <f>'RESUMEN TOTAL'!R47</f>
        <v>0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 t="str">
        <f>'RESUMEN TOTAL'!AB47</f>
        <v>APAGADO</v>
      </c>
      <c r="W42" t="str">
        <f>'RESUMEN TOTAL'!AC47</f>
        <v>APAGADO</v>
      </c>
      <c r="X42">
        <f>'RESUMEN TOTAL'!AD47</f>
        <v>0</v>
      </c>
      <c r="Y42" t="str">
        <f>'RESUMEN TOTAL'!AE47</f>
        <v>APAGADO</v>
      </c>
      <c r="Z42" t="str">
        <f>'RESUMEN TOTAL'!AF47</f>
        <v>APAGADO</v>
      </c>
      <c r="AA42" t="str">
        <f>'RESUMEN TOTAL'!AG47</f>
        <v>APAGADO</v>
      </c>
      <c r="AB42" t="str">
        <f>'RESUMEN TOTAL'!AH47</f>
        <v>APAGADO</v>
      </c>
      <c r="AC42" t="str">
        <f>'RESUMEN TOTAL'!AI47</f>
        <v>APAGADO</v>
      </c>
      <c r="AD42" t="str">
        <f>'RESUMEN TOTAL'!AJ47</f>
        <v>APAGADO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 t="str">
        <f>'RESUMEN TOTAL'!AI49</f>
        <v>APAGADO</v>
      </c>
      <c r="AD44" t="str">
        <f>'RESUMEN TOTAL'!AJ49</f>
        <v>APAGADO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 t="str">
        <f>'RESUMEN TOTAL'!AI50</f>
        <v>APAGADO</v>
      </c>
      <c r="AD45" t="str">
        <f>'RESUMEN TOTAL'!AJ50</f>
        <v>APAGADO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 t="str">
        <f>'RESUMEN TOTAL'!T51</f>
        <v>APAGADO</v>
      </c>
      <c r="O46" t="str">
        <f>'RESUMEN TOTAL'!U51</f>
        <v>APAGADO</v>
      </c>
      <c r="P46" t="str">
        <f>'RESUMEN TOTAL'!V51</f>
        <v>APAGADO</v>
      </c>
      <c r="Q46" t="str">
        <f>'RESUMEN TOTAL'!W51</f>
        <v>APAGADO</v>
      </c>
      <c r="R46" t="str">
        <f>'RESUMEN TOTAL'!X51</f>
        <v>APAGADO</v>
      </c>
      <c r="S46" t="str">
        <f>'RESUMEN TOTAL'!Y51</f>
        <v>APAGADO</v>
      </c>
      <c r="T46" t="str">
        <f>'RESUMEN TOTAL'!Z51</f>
        <v>APAGADO</v>
      </c>
      <c r="U46" t="str">
        <f>'RESUMEN TOTAL'!AA51</f>
        <v>APAGADO</v>
      </c>
      <c r="V46" t="str">
        <f>'RESUMEN TOTAL'!AB51</f>
        <v>APAGADO</v>
      </c>
      <c r="W46" t="str">
        <f>'RESUMEN TOTAL'!AC51</f>
        <v>APAGADO</v>
      </c>
      <c r="X46">
        <f>'RESUMEN TOTAL'!AD51</f>
        <v>0</v>
      </c>
      <c r="Y46" t="str">
        <f>'RESUMEN TOTAL'!AE51</f>
        <v>APAGADO</v>
      </c>
      <c r="Z46" t="str">
        <f>'RESUMEN TOTAL'!AF51</f>
        <v>APAGADO</v>
      </c>
      <c r="AA46" t="str">
        <f>'RESUMEN TOTAL'!AG51</f>
        <v>APAGADO</v>
      </c>
      <c r="AB46" t="str">
        <f>'RESUMEN TOTAL'!AH51</f>
        <v>APAGADO</v>
      </c>
      <c r="AC46" t="str">
        <f>'RESUMEN TOTAL'!AI51</f>
        <v>APAGADO</v>
      </c>
      <c r="AD46" t="str">
        <f>'RESUMEN TOTAL'!AJ51</f>
        <v>APAGADO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 t="str">
        <f>'RESUMEN TOTAL'!AI52</f>
        <v>APAGADO</v>
      </c>
      <c r="AD47" t="str">
        <f>'RESUMEN TOTAL'!AJ52</f>
        <v>APAGADO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 t="str">
        <f>'RESUMEN TOTAL'!T53</f>
        <v>APAGADO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 t="str">
        <f>'RESUMEN TOTAL'!AI53</f>
        <v>APAGADO</v>
      </c>
      <c r="AD48" t="str">
        <f>'RESUMEN TOTAL'!AJ53</f>
        <v>APAGADO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 t="str">
        <f>'RESUMEN TOTAL'!AI54</f>
        <v>APAGADO</v>
      </c>
      <c r="AD49" t="str">
        <f>'RESUMEN TOTAL'!AJ54</f>
        <v>APAGADO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 t="str">
        <f>'RESUMEN TOTAL'!AI55</f>
        <v>APAGADO</v>
      </c>
      <c r="AD50" t="str">
        <f>'RESUMEN TOTAL'!AJ55</f>
        <v>APAGADO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 t="str">
        <f>'RESUMEN TOTAL'!AI56</f>
        <v>APAGADO</v>
      </c>
      <c r="AD51" t="str">
        <f>'RESUMEN TOTAL'!AJ56</f>
        <v>APAGADO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 t="str">
        <f>'RESUMEN TOTAL'!AI57</f>
        <v>APAGADO</v>
      </c>
      <c r="AD52" t="str">
        <f>'RESUMEN TOTAL'!AJ57</f>
        <v>APAGADO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 t="str">
        <f>'RESUMEN TOTAL'!AI58</f>
        <v>APAGADO</v>
      </c>
      <c r="AD53" t="str">
        <f>'RESUMEN TOTAL'!AJ58</f>
        <v>APAGADO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 t="str">
        <f>'RESUMEN TOTAL'!AI59</f>
        <v>APAGADO</v>
      </c>
      <c r="AD54" t="str">
        <f>'RESUMEN TOTAL'!AJ59</f>
        <v>APAGADO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 t="str">
        <f>'RESUMEN TOTAL'!AI60</f>
        <v>APAGADO</v>
      </c>
      <c r="AD55" t="str">
        <f>'RESUMEN TOTAL'!AJ60</f>
        <v>APAGADO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 t="str">
        <f>'RESUMEN TOTAL'!AI65</f>
        <v>APAGADO</v>
      </c>
      <c r="AD60" t="str">
        <f>'RESUMEN TOTAL'!AJ65</f>
        <v>APAGADO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 t="str">
        <f>'RESUMEN TOTAL'!Q67</f>
        <v>APAGADO</v>
      </c>
      <c r="L62">
        <f>'RESUMEN TOTAL'!R67</f>
        <v>0</v>
      </c>
      <c r="M62" t="str">
        <f>'RESUMEN TOTAL'!S67</f>
        <v>APAGADO</v>
      </c>
      <c r="N62" t="str">
        <f>'RESUMEN TOTAL'!T67</f>
        <v>APAGADO</v>
      </c>
      <c r="O62" t="str">
        <f>'RESUMEN TOTAL'!U67</f>
        <v>APAGADO</v>
      </c>
      <c r="P62" t="str">
        <f>'RESUMEN TOTAL'!V67</f>
        <v>APAGADO</v>
      </c>
      <c r="Q62" t="str">
        <f>'RESUMEN TOTAL'!W67</f>
        <v>APAGADO</v>
      </c>
      <c r="R62" t="str">
        <f>'RESUMEN TOTAL'!X67</f>
        <v>APAGADO</v>
      </c>
      <c r="S62" t="str">
        <f>'RESUMEN TOTAL'!Y67</f>
        <v>APAGADO</v>
      </c>
      <c r="T62" t="str">
        <f>'RESUMEN TOTAL'!Z67</f>
        <v>APAGADO</v>
      </c>
      <c r="U62" t="str">
        <f>'RESUMEN TOTAL'!AA67</f>
        <v>APAGADO</v>
      </c>
      <c r="V62" t="str">
        <f>'RESUMEN TOTAL'!AB67</f>
        <v>APAGADO</v>
      </c>
      <c r="W62" t="str">
        <f>'RESUMEN TOTAL'!AC67</f>
        <v>APAGADO</v>
      </c>
      <c r="X62">
        <f>'RESUMEN TOTAL'!AD67</f>
        <v>0</v>
      </c>
      <c r="Y62" t="str">
        <f>'RESUMEN TOTAL'!AE67</f>
        <v>APAGADO</v>
      </c>
      <c r="Z62" t="str">
        <f>'RESUMEN TOTAL'!AF67</f>
        <v>APAGADO</v>
      </c>
      <c r="AA62" t="str">
        <f>'RESUMEN TOTAL'!AG67</f>
        <v>APAGADO</v>
      </c>
      <c r="AB62" t="str">
        <f>'RESUMEN TOTAL'!AH67</f>
        <v>APAGADO</v>
      </c>
      <c r="AC62" t="str">
        <f>'RESUMEN TOTAL'!AI67</f>
        <v>APAGADO</v>
      </c>
      <c r="AD62" t="str">
        <f>'RESUMEN TOTAL'!AJ67</f>
        <v>APAGADO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 t="str">
        <f>'RESUMEN TOTAL'!AI69</f>
        <v>APAGADO</v>
      </c>
      <c r="AD64" t="str">
        <f>'RESUMEN TOTAL'!AJ69</f>
        <v>APAGADO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 t="str">
        <f>'RESUMEN TOTAL'!M70</f>
        <v>APAGADO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 t="str">
        <f>'RESUMEN TOTAL'!AG70</f>
        <v>APAGADO</v>
      </c>
      <c r="AB65" t="str">
        <f>'RESUMEN TOTAL'!AH70</f>
        <v>APAGADO</v>
      </c>
      <c r="AC65" t="str">
        <f>'RESUMEN TOTAL'!AI70</f>
        <v>APAGADO</v>
      </c>
      <c r="AD65" t="str">
        <f>'RESUMEN TOTAL'!AJ70</f>
        <v>APAGADO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 t="str">
        <f>'RESUMEN TOTAL'!Q73</f>
        <v>APAGADO</v>
      </c>
      <c r="L68">
        <f>'RESUMEN TOTAL'!R73</f>
        <v>0</v>
      </c>
      <c r="M68" t="str">
        <f>'RESUMEN TOTAL'!S73</f>
        <v>APAGADO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 t="str">
        <f>'RESUMEN TOTAL'!AG73</f>
        <v>APAGADO</v>
      </c>
      <c r="AB68" t="str">
        <f>'RESUMEN TOTAL'!AH73</f>
        <v>APAGADO</v>
      </c>
      <c r="AC68" t="str">
        <f>'RESUMEN TOTAL'!AI73</f>
        <v>APAGADO</v>
      </c>
      <c r="AD68" t="str">
        <f>'RESUMEN TOTAL'!AJ73</f>
        <v>APAGADO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 t="str">
        <f>'RESUMEN TOTAL'!AB74</f>
        <v>APAGADO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 t="str">
        <f>'RESUMEN TOTAL'!L76</f>
        <v>APAGADO</v>
      </c>
      <c r="G71" t="str">
        <f>'RESUMEN TOTAL'!M76</f>
        <v>APAGADO</v>
      </c>
      <c r="H71" t="str">
        <f>'RESUMEN TOTAL'!N76</f>
        <v>APAGADO</v>
      </c>
      <c r="I71" t="str">
        <f>'RESUMEN TOTAL'!O76</f>
        <v>APAGADO</v>
      </c>
      <c r="J71">
        <f>'RESUMEN TOTAL'!P76</f>
        <v>0</v>
      </c>
      <c r="K71" t="str">
        <f>'RESUMEN TOTAL'!Q76</f>
        <v>APAGADO</v>
      </c>
      <c r="L71">
        <f>'RESUMEN TOTAL'!R76</f>
        <v>0</v>
      </c>
      <c r="M71" t="str">
        <f>'RESUMEN TOTAL'!S76</f>
        <v>APAGADO</v>
      </c>
      <c r="N71" t="str">
        <f>'RESUMEN TOTAL'!T76</f>
        <v>APAGADO</v>
      </c>
      <c r="O71" t="str">
        <f>'RESUMEN TOTAL'!U76</f>
        <v>APAGADO</v>
      </c>
      <c r="P71" t="str">
        <f>'RESUMEN TOTAL'!V76</f>
        <v>APAGADO</v>
      </c>
      <c r="Q71" t="str">
        <f>'RESUMEN TOTAL'!W76</f>
        <v>APAGADO</v>
      </c>
      <c r="R71" t="str">
        <f>'RESUMEN TOTAL'!X76</f>
        <v>APAGADO</v>
      </c>
      <c r="S71" t="str">
        <f>'RESUMEN TOTAL'!Y76</f>
        <v>APAGADO</v>
      </c>
      <c r="T71" t="str">
        <f>'RESUMEN TOTAL'!Z76</f>
        <v>APAGADO</v>
      </c>
      <c r="U71" t="str">
        <f>'RESUMEN TOTAL'!AA76</f>
        <v>APAGADO</v>
      </c>
      <c r="V71" t="str">
        <f>'RESUMEN TOTAL'!AB76</f>
        <v>APAGADO</v>
      </c>
      <c r="W71" t="str">
        <f>'RESUMEN TOTAL'!AC76</f>
        <v>APAGADO</v>
      </c>
      <c r="X71">
        <f>'RESUMEN TOTAL'!AD76</f>
        <v>0</v>
      </c>
      <c r="Y71" t="str">
        <f>'RESUMEN TOTAL'!AE76</f>
        <v>APAGADO</v>
      </c>
      <c r="Z71" t="str">
        <f>'RESUMEN TOTAL'!AF76</f>
        <v>APAGADO</v>
      </c>
      <c r="AA71" t="str">
        <f>'RESUMEN TOTAL'!AG76</f>
        <v>APAGADO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>
        <f>'RESUMEN TOTAL'!L82</f>
        <v>0</v>
      </c>
      <c r="G77" t="str">
        <f>'RESUMEN TOTAL'!M82</f>
        <v>APAGADO</v>
      </c>
      <c r="H77" t="str">
        <f>'RESUMEN TOTAL'!N82</f>
        <v>APAGADO</v>
      </c>
      <c r="I77" t="str">
        <f>'RESUMEN TOTAL'!O82</f>
        <v>APAGADO</v>
      </c>
      <c r="J77">
        <f>'RESUMEN TOTAL'!P82</f>
        <v>0</v>
      </c>
      <c r="K77" t="str">
        <f>'RESUMEN TOTAL'!Q82</f>
        <v>APAGADO</v>
      </c>
      <c r="L77">
        <f>'RESUMEN TOTAL'!R82</f>
        <v>0</v>
      </c>
      <c r="M77" t="str">
        <f>'RESUMEN TOTAL'!S82</f>
        <v>APAGADO</v>
      </c>
      <c r="N77" t="str">
        <f>'RESUMEN TOTAL'!T82</f>
        <v>APAGADO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 t="str">
        <f>'RESUMEN TOTAL'!Y82</f>
        <v>APAGADO</v>
      </c>
      <c r="T77" t="str">
        <f>'RESUMEN TOTAL'!Z82</f>
        <v>APAGADO</v>
      </c>
      <c r="U77" t="str">
        <f>'RESUMEN TOTAL'!AA82</f>
        <v>APAGADO</v>
      </c>
      <c r="V77" t="str">
        <f>'RESUMEN TOTAL'!AB82</f>
        <v>APAGADO</v>
      </c>
      <c r="W77" t="str">
        <f>'RESUMEN TOTAL'!AC82</f>
        <v>APAGADO</v>
      </c>
      <c r="X77">
        <f>'RESUMEN TOTAL'!AD82</f>
        <v>0</v>
      </c>
      <c r="Y77" t="str">
        <f>'RESUMEN TOTAL'!AE82</f>
        <v>APAGADO</v>
      </c>
      <c r="Z77" t="str">
        <f>'RESUMEN TOTAL'!AF82</f>
        <v>APAGADO</v>
      </c>
      <c r="AA77" t="str">
        <f>'RESUMEN TOTAL'!AG82</f>
        <v>APAGADO</v>
      </c>
      <c r="AB77" t="str">
        <f>'RESUMEN TOTAL'!AH82</f>
        <v>APAGADO</v>
      </c>
      <c r="AC77" t="str">
        <f>'RESUMEN TOTAL'!AI82</f>
        <v>APAGADO</v>
      </c>
      <c r="AD77" t="str">
        <f>'RESUMEN TOTAL'!AJ82</f>
        <v>APAGADO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 t="str">
        <f>'RESUMEN TOTAL'!M83</f>
        <v>APAGADO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 t="str">
        <f>'RESUMEN TOTAL'!U83</f>
        <v>APAGADO</v>
      </c>
      <c r="P78" t="str">
        <f>'RESUMEN TOTAL'!V83</f>
        <v>APAGADO</v>
      </c>
      <c r="Q78" t="str">
        <f>'RESUMEN TOTAL'!W83</f>
        <v>APAGADO</v>
      </c>
      <c r="R78" t="str">
        <f>'RESUMEN TOTAL'!X83</f>
        <v>APAGADO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 t="str">
        <f>'RESUMEN TOTAL'!AE83</f>
        <v>APAGADO</v>
      </c>
      <c r="Z78" t="str">
        <f>'RESUMEN TOTAL'!AF83</f>
        <v>APAGADO</v>
      </c>
      <c r="AA78" t="str">
        <f>'RESUMEN TOTAL'!AG83</f>
        <v>APAGADO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 t="str">
        <f>'RESUMEN TOTAL'!L87</f>
        <v>APAGADO</v>
      </c>
      <c r="G82" t="str">
        <f>'RESUMEN TOTAL'!M87</f>
        <v>APAGADO</v>
      </c>
      <c r="H82" t="str">
        <f>'RESUMEN TOTAL'!N87</f>
        <v>APAGADO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>
        <f>'RESUMEN TOTAL'!R87</f>
        <v>0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 t="str">
        <f>'RESUMEN TOTAL'!AI88</f>
        <v>APAGADO</v>
      </c>
      <c r="AD83" t="str">
        <f>'RESUMEN TOTAL'!AJ88</f>
        <v>APAGADO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 t="str">
        <f>'RESUMEN TOTAL'!AB90</f>
        <v>APAGADO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 t="str">
        <f>'RESUMEN TOTAL'!AI90</f>
        <v>APAGADO</v>
      </c>
      <c r="AD85" t="str">
        <f>'RESUMEN TOTAL'!AJ90</f>
        <v>APAGADO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 t="str">
        <f>'RESUMEN TOTAL'!AI91</f>
        <v>APAGADO</v>
      </c>
      <c r="AD86" t="str">
        <f>'RESUMEN TOTAL'!AJ91</f>
        <v>APAGADO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 t="str">
        <f>'RESUMEN TOTAL'!AI92</f>
        <v>APAGADO</v>
      </c>
      <c r="AD87" t="str">
        <f>'RESUMEN TOTAL'!AJ92</f>
        <v>APAGADO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 t="str">
        <f>'RESUMEN TOTAL'!M94</f>
        <v>APAGADO</v>
      </c>
      <c r="H89" t="str">
        <f>'RESUMEN TOTAL'!N94</f>
        <v>APAGADO</v>
      </c>
      <c r="I89" t="str">
        <f>'RESUMEN TOTAL'!O94</f>
        <v>APAGADO</v>
      </c>
      <c r="J89">
        <f>'RESUMEN TOTAL'!P94</f>
        <v>0</v>
      </c>
      <c r="K89" t="str">
        <f>'RESUMEN TOTAL'!Q94</f>
        <v>APAGADO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 t="str">
        <f>'RESUMEN TOTAL'!AE94</f>
        <v>APAGADO</v>
      </c>
      <c r="Z89" t="str">
        <f>'RESUMEN TOTAL'!AF94</f>
        <v>APAGADO</v>
      </c>
      <c r="AA89" t="str">
        <f>'RESUMEN TOTAL'!AG94</f>
        <v>APAGADO</v>
      </c>
      <c r="AB89">
        <f>'RESUMEN TOTAL'!AH94</f>
        <v>0</v>
      </c>
      <c r="AC89">
        <f>'RESUMEN TOTAL'!AI94</f>
        <v>0</v>
      </c>
      <c r="AD89" t="str">
        <f>'RESUMEN TOTAL'!AJ94</f>
        <v>APAGADO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>
        <f>'RESUMEN TOTAL'!P101</f>
        <v>0</v>
      </c>
      <c r="K96" t="str">
        <f>'RESUMEN TOTAL'!Q101</f>
        <v>APAGADO</v>
      </c>
      <c r="L96">
        <f>'RESUMEN TOTAL'!R101</f>
        <v>0</v>
      </c>
      <c r="M96" t="str">
        <f>'RESUMEN TOTAL'!S101</f>
        <v>APAGADO</v>
      </c>
      <c r="N96" t="str">
        <f>'RESUMEN TOTAL'!T101</f>
        <v>APAGADO</v>
      </c>
      <c r="O96" t="str">
        <f>'RESUMEN TOTAL'!U101</f>
        <v>APAGADO</v>
      </c>
      <c r="P96" t="str">
        <f>'RESUMEN TOTAL'!V101</f>
        <v>APAGADO</v>
      </c>
      <c r="Q96" t="str">
        <f>'RESUMEN TOTAL'!W101</f>
        <v>APAGADO</v>
      </c>
      <c r="R96" t="str">
        <f>'RESUMEN TOTAL'!X101</f>
        <v>APAGADO</v>
      </c>
      <c r="S96" t="str">
        <f>'RESUMEN TOTAL'!Y101</f>
        <v>APAGADO</v>
      </c>
      <c r="T96" t="str">
        <f>'RESUMEN TOTAL'!Z101</f>
        <v>APAGADO</v>
      </c>
      <c r="U96" t="str">
        <f>'RESUMEN TOTAL'!AA101</f>
        <v>APAGADO</v>
      </c>
      <c r="V96" t="str">
        <f>'RESUMEN TOTAL'!AB101</f>
        <v>APAGADO</v>
      </c>
      <c r="W96" t="str">
        <f>'RESUMEN TOTAL'!AC101</f>
        <v>APAGADO</v>
      </c>
      <c r="X96">
        <f>'RESUMEN TOTAL'!AD101</f>
        <v>0</v>
      </c>
      <c r="Y96" t="str">
        <f>'RESUMEN TOTAL'!AE101</f>
        <v>APAGADO</v>
      </c>
      <c r="Z96" t="str">
        <f>'RESUMEN TOTAL'!AF101</f>
        <v>APAGADO</v>
      </c>
      <c r="AA96" t="str">
        <f>'RESUMEN TOTAL'!AG101</f>
        <v>APAGADO</v>
      </c>
      <c r="AB96" t="str">
        <f>'RESUMEN TOTAL'!AH101</f>
        <v>APAGADO</v>
      </c>
      <c r="AC96" t="str">
        <f>'RESUMEN TOTAL'!AI101</f>
        <v>APAGADO</v>
      </c>
      <c r="AD96" t="str">
        <f>'RESUMEN TOTAL'!AJ101</f>
        <v>APAGADO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 t="str">
        <f>'RESUMEN TOTAL'!AI102</f>
        <v>APAGADO</v>
      </c>
      <c r="AD97" t="str">
        <f>'RESUMEN TOTAL'!AJ102</f>
        <v>APAGADO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 t="str">
        <f>'RESUMEN TOTAL'!AI103</f>
        <v>APAGADO</v>
      </c>
      <c r="AD98" t="str">
        <f>'RESUMEN TOTAL'!AJ103</f>
        <v>APAGADO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 t="str">
        <f>'RESUMEN TOTAL'!AI104</f>
        <v>APAGADO</v>
      </c>
      <c r="AD99" t="str">
        <f>'RESUMEN TOTAL'!AJ104</f>
        <v>APAGADO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 t="str">
        <f>'RESUMEN TOTAL'!AI107</f>
        <v>APAGADO</v>
      </c>
      <c r="AD102" t="str">
        <f>'RESUMEN TOTAL'!AJ107</f>
        <v>APAGADO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 t="str">
        <f>'RESUMEN TOTAL'!AI111</f>
        <v>APAGADO</v>
      </c>
      <c r="AD106" t="str">
        <f>'RESUMEN TOTAL'!AJ111</f>
        <v>APAGADO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 t="str">
        <f>'RESUMEN TOTAL'!AI112</f>
        <v>APAGADO</v>
      </c>
      <c r="AD107" t="str">
        <f>'RESUMEN TOTAL'!AJ112</f>
        <v>APAGADO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 t="str">
        <f>'RESUMEN TOTAL'!U115</f>
        <v>APAGADO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 t="str">
        <f>'RESUMEN TOTAL'!L116</f>
        <v>APAGADO</v>
      </c>
      <c r="G109" t="str">
        <f>'RESUMEN TOTAL'!M116</f>
        <v>APAGADO</v>
      </c>
      <c r="H109" t="str">
        <f>'RESUMEN TOTAL'!N116</f>
        <v>APAGADO</v>
      </c>
      <c r="I109" t="str">
        <f>'RESUMEN TOTAL'!O116</f>
        <v>APAGADO</v>
      </c>
      <c r="J109">
        <f>'RESUMEN TOTAL'!P116</f>
        <v>0</v>
      </c>
      <c r="K109" t="str">
        <f>'RESUMEN TOTAL'!Q116</f>
        <v>APAGADO</v>
      </c>
      <c r="L109">
        <f>'RESUMEN TOTAL'!R116</f>
        <v>0</v>
      </c>
      <c r="M109" t="str">
        <f>'RESUMEN TOTAL'!S116</f>
        <v>APAGADO</v>
      </c>
      <c r="N109" t="str">
        <f>'RESUMEN TOTAL'!T116</f>
        <v>APAGADO</v>
      </c>
      <c r="O109" t="str">
        <f>'RESUMEN TOTAL'!U116</f>
        <v>APAGADO</v>
      </c>
      <c r="P109" t="str">
        <f>'RESUMEN TOTAL'!V116</f>
        <v>APAGADO</v>
      </c>
      <c r="Q109" t="str">
        <f>'RESUMEN TOTAL'!W116</f>
        <v>APAGADO</v>
      </c>
      <c r="R109" t="str">
        <f>'RESUMEN TOTAL'!X116</f>
        <v>APAGADO</v>
      </c>
      <c r="S109" t="str">
        <f>'RESUMEN TOTAL'!Y116</f>
        <v>APAGADO</v>
      </c>
      <c r="T109" t="str">
        <f>'RESUMEN TOTAL'!Z116</f>
        <v>APAGADO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 t="str">
        <f>'RESUMEN TOTAL'!L118</f>
        <v>APAGADO</v>
      </c>
      <c r="G111" t="str">
        <f>'RESUMEN TOTAL'!M118</f>
        <v>APAGADO</v>
      </c>
      <c r="H111" t="str">
        <f>'RESUMEN TOTAL'!N118</f>
        <v>APAGADO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 t="str">
        <f>'RESUMEN TOTAL'!S118</f>
        <v>APAGADO</v>
      </c>
      <c r="N111" t="str">
        <f>'RESUMEN TOTAL'!T118</f>
        <v>APAGADO</v>
      </c>
      <c r="O111" t="str">
        <f>'RESUMEN TOTAL'!U118</f>
        <v>APAGADO</v>
      </c>
      <c r="P111" t="str">
        <f>'RESUMEN TOTAL'!V118</f>
        <v>APAGADO</v>
      </c>
      <c r="Q111" t="str">
        <f>'RESUMEN TOTAL'!W118</f>
        <v>APAGADO</v>
      </c>
      <c r="R111" t="str">
        <f>'RESUMEN TOTAL'!X118</f>
        <v>APAGADO</v>
      </c>
      <c r="S111" t="str">
        <f>'RESUMEN TOTAL'!Y118</f>
        <v>APAGADO</v>
      </c>
      <c r="T111" t="str">
        <f>'RESUMEN TOTAL'!Z118</f>
        <v>APAGADO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 t="str">
        <f>'RESUMEN TOTAL'!M120</f>
        <v>APAGADO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 t="str">
        <f>'RESUMEN TOTAL'!AA120</f>
        <v>APAGADO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 t="str">
        <f>'RESUMEN TOTAL'!M122</f>
        <v>APAGADO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>
        <f>'RESUMEN TOTAL'!P127</f>
        <v>0</v>
      </c>
      <c r="K120" t="str">
        <f>'RESUMEN TOTAL'!Q127</f>
        <v>APAGADO</v>
      </c>
      <c r="L120">
        <f>'RESUMEN TOTAL'!R127</f>
        <v>0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 t="str">
        <f>'RESUMEN TOTAL'!AA129</f>
        <v>APAGADO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>
        <f>'RESUMEN TOTAL'!P134</f>
        <v>0</v>
      </c>
      <c r="K125" t="str">
        <f>'RESUMEN TOTAL'!Q134</f>
        <v>APAGADO</v>
      </c>
      <c r="L125">
        <f>'RESUMEN TOTAL'!R134</f>
        <v>0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 t="str">
        <f>'RESUMEN TOTAL'!AB134</f>
        <v>APAGADO</v>
      </c>
      <c r="W125" t="str">
        <f>'RESUMEN TOTAL'!AC134</f>
        <v>APAGADO</v>
      </c>
      <c r="X125">
        <f>'RESUMEN TOTAL'!AD134</f>
        <v>0</v>
      </c>
      <c r="Y125" t="str">
        <f>'RESUMEN TOTAL'!AE134</f>
        <v>APAGADO</v>
      </c>
      <c r="Z125" t="str">
        <f>'RESUMEN TOTAL'!AF134</f>
        <v>APAGADO</v>
      </c>
      <c r="AA125" t="str">
        <f>'RESUMEN TOTAL'!AG134</f>
        <v>APAGADO</v>
      </c>
      <c r="AB125" t="str">
        <f>'RESUMEN TOTAL'!AH134</f>
        <v>APAGADO</v>
      </c>
      <c r="AC125" t="str">
        <f>'RESUMEN TOTAL'!AI134</f>
        <v>APAGADO</v>
      </c>
      <c r="AD125" t="str">
        <f>'RESUMEN TOTAL'!AJ134</f>
        <v>APAGADO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 t="str">
        <f>'RESUMEN TOTAL'!L136</f>
        <v>APAGADO</v>
      </c>
      <c r="G127" t="str">
        <f>'RESUMEN TOTAL'!M136</f>
        <v>APAGADO</v>
      </c>
      <c r="H127" t="str">
        <f>'RESUMEN TOTAL'!N136</f>
        <v>APAGADO</v>
      </c>
      <c r="I127" t="str">
        <f>'RESUMEN TOTAL'!O136</f>
        <v>APAGADO</v>
      </c>
      <c r="J127">
        <f>'RESUMEN TOTAL'!P136</f>
        <v>0</v>
      </c>
      <c r="K127" t="str">
        <f>'RESUMEN TOTAL'!Q136</f>
        <v>APAGADO</v>
      </c>
      <c r="L127">
        <f>'RESUMEN TOTAL'!R136</f>
        <v>0</v>
      </c>
      <c r="M127" t="str">
        <f>'RESUMEN TOTAL'!S136</f>
        <v>APAGADO</v>
      </c>
      <c r="N127" t="str">
        <f>'RESUMEN TOTAL'!T136</f>
        <v>APAGADO</v>
      </c>
      <c r="O127" t="str">
        <f>'RESUMEN TOTAL'!U136</f>
        <v>APAGADO</v>
      </c>
      <c r="P127" t="str">
        <f>'RESUMEN TOTAL'!V136</f>
        <v>APAGADO</v>
      </c>
      <c r="Q127" t="str">
        <f>'RESUMEN TOTAL'!W136</f>
        <v>APAGADO</v>
      </c>
      <c r="R127" t="str">
        <f>'RESUMEN TOTAL'!X136</f>
        <v>APAGADO</v>
      </c>
      <c r="S127" t="str">
        <f>'RESUMEN TOTAL'!Y136</f>
        <v>APAGADO</v>
      </c>
      <c r="T127" t="str">
        <f>'RESUMEN TOTAL'!Z136</f>
        <v>APAGADO</v>
      </c>
      <c r="U127" t="str">
        <f>'RESUMEN TOTAL'!AA136</f>
        <v>APAGADO</v>
      </c>
      <c r="V127" t="str">
        <f>'RESUMEN TOTAL'!AB136</f>
        <v>APAGADO</v>
      </c>
      <c r="W127" t="str">
        <f>'RESUMEN TOTAL'!AC136</f>
        <v>APAGADO</v>
      </c>
      <c r="X127">
        <f>'RESUMEN TOTAL'!AD136</f>
        <v>0</v>
      </c>
      <c r="Y127" t="str">
        <f>'RESUMEN TOTAL'!AE136</f>
        <v>APAGADO</v>
      </c>
      <c r="Z127" t="str">
        <f>'RESUMEN TOTAL'!AF136</f>
        <v>APAGADO</v>
      </c>
      <c r="AA127" t="str">
        <f>'RESUMEN TOTAL'!AG136</f>
        <v>APAGADO</v>
      </c>
      <c r="AB127" t="str">
        <f>'RESUMEN TOTAL'!AH136</f>
        <v>APAGADO</v>
      </c>
      <c r="AC127" t="str">
        <f>'RESUMEN TOTAL'!AI136</f>
        <v>APAGADO</v>
      </c>
      <c r="AD127" t="str">
        <f>'RESUMEN TOTAL'!AJ136</f>
        <v>APAGADO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 t="str">
        <f>'RESUMEN TOTAL'!S141</f>
        <v>APAGADO</v>
      </c>
      <c r="N132" t="str">
        <f>'RESUMEN TOTAL'!T141</f>
        <v>APAGADO</v>
      </c>
      <c r="O132" t="str">
        <f>'RESUMEN TOTAL'!U141</f>
        <v>APAGADO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 t="str">
        <f>'RESUMEN TOTAL'!L144</f>
        <v>APAGADO</v>
      </c>
      <c r="G135" t="str">
        <f>'RESUMEN TOTAL'!M144</f>
        <v>APAGADO</v>
      </c>
      <c r="H135">
        <f>'RESUMEN TOTAL'!N144</f>
        <v>0</v>
      </c>
      <c r="I135" t="str">
        <f>'RESUMEN TOTAL'!O144</f>
        <v>APAGADO</v>
      </c>
      <c r="J135">
        <f>'RESUMEN TOTAL'!P144</f>
        <v>0</v>
      </c>
      <c r="K135" t="str">
        <f>'RESUMEN TOTAL'!Q144</f>
        <v>APAGADO</v>
      </c>
      <c r="L135">
        <f>'RESUMEN TOTAL'!R144</f>
        <v>0</v>
      </c>
      <c r="M135" t="str">
        <f>'RESUMEN TOTAL'!S144</f>
        <v>APAGADO</v>
      </c>
      <c r="N135" t="str">
        <f>'RESUMEN TOTAL'!T144</f>
        <v>APAGADO</v>
      </c>
      <c r="O135" t="str">
        <f>'RESUMEN TOTAL'!U144</f>
        <v>APAGADO</v>
      </c>
      <c r="P135" t="str">
        <f>'RESUMEN TOTAL'!V144</f>
        <v>APAGADO</v>
      </c>
      <c r="Q135" t="str">
        <f>'RESUMEN TOTAL'!W144</f>
        <v>APAGADO</v>
      </c>
      <c r="R135" t="str">
        <f>'RESUMEN TOTAL'!X144</f>
        <v>APAGADO</v>
      </c>
      <c r="S135" t="str">
        <f>'RESUMEN TOTAL'!Y144</f>
        <v>APAGADO</v>
      </c>
      <c r="T135" t="str">
        <f>'RESUMEN TOTAL'!Z144</f>
        <v>APAGADO</v>
      </c>
      <c r="U135" t="str">
        <f>'RESUMEN TOTAL'!AA144</f>
        <v>APAGADO</v>
      </c>
      <c r="V135" t="str">
        <f>'RESUMEN TOTAL'!AB144</f>
        <v>APAGADO</v>
      </c>
      <c r="W135" t="str">
        <f>'RESUMEN TOTAL'!AC144</f>
        <v>APAGADO</v>
      </c>
      <c r="X135">
        <f>'RESUMEN TOTAL'!AD144</f>
        <v>0</v>
      </c>
      <c r="Y135" t="str">
        <f>'RESUMEN TOTAL'!AE144</f>
        <v>APAGADO</v>
      </c>
      <c r="Z135" t="str">
        <f>'RESUMEN TOTAL'!AF144</f>
        <v>APAGADO</v>
      </c>
      <c r="AA135" t="str">
        <f>'RESUMEN TOTAL'!AG144</f>
        <v>APAGADO</v>
      </c>
      <c r="AB135" t="str">
        <f>'RESUMEN TOTAL'!AH144</f>
        <v>APAGADO</v>
      </c>
      <c r="AC135" t="str">
        <f>'RESUMEN TOTAL'!AI144</f>
        <v>APAGADO</v>
      </c>
      <c r="AD135" t="str">
        <f>'RESUMEN TOTAL'!AJ144</f>
        <v>APAGADO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 t="str">
        <f>'RESUMEN TOTAL'!L145</f>
        <v>APAGADO</v>
      </c>
      <c r="G136" t="str">
        <f>'RESUMEN TOTAL'!M145</f>
        <v>APAGADO</v>
      </c>
      <c r="H136">
        <f>'RESUMEN TOTAL'!N145</f>
        <v>0</v>
      </c>
      <c r="I136" t="str">
        <f>'RESUMEN TOTAL'!O145</f>
        <v>APAGADO</v>
      </c>
      <c r="J136">
        <f>'RESUMEN TOTAL'!P145</f>
        <v>0</v>
      </c>
      <c r="K136" t="str">
        <f>'RESUMEN TOTAL'!Q145</f>
        <v>APAGADO</v>
      </c>
      <c r="L136">
        <f>'RESUMEN TOTAL'!R145</f>
        <v>0</v>
      </c>
      <c r="M136" t="str">
        <f>'RESUMEN TOTAL'!S145</f>
        <v>APAGADO</v>
      </c>
      <c r="N136" t="str">
        <f>'RESUMEN TOTAL'!T145</f>
        <v>APAGADO</v>
      </c>
      <c r="O136" t="str">
        <f>'RESUMEN TOTAL'!U145</f>
        <v>APAGADO</v>
      </c>
      <c r="P136" t="str">
        <f>'RESUMEN TOTAL'!V145</f>
        <v>APAGADO</v>
      </c>
      <c r="Q136" t="str">
        <f>'RESUMEN TOTAL'!W145</f>
        <v>APAGADO</v>
      </c>
      <c r="R136" t="str">
        <f>'RESUMEN TOTAL'!X145</f>
        <v>APAGADO</v>
      </c>
      <c r="S136" t="str">
        <f>'RESUMEN TOTAL'!Y145</f>
        <v>APAGADO</v>
      </c>
      <c r="T136" t="str">
        <f>'RESUMEN TOTAL'!Z145</f>
        <v>APAGADO</v>
      </c>
      <c r="U136" t="str">
        <f>'RESUMEN TOTAL'!AA145</f>
        <v>APAGADO</v>
      </c>
      <c r="V136" t="str">
        <f>'RESUMEN TOTAL'!AB145</f>
        <v>APAGADO</v>
      </c>
      <c r="W136" t="str">
        <f>'RESUMEN TOTAL'!AC145</f>
        <v>APAGADO</v>
      </c>
      <c r="X136">
        <f>'RESUMEN TOTAL'!AD145</f>
        <v>0</v>
      </c>
      <c r="Y136" t="str">
        <f>'RESUMEN TOTAL'!AE145</f>
        <v>APAGADO</v>
      </c>
      <c r="Z136" t="str">
        <f>'RESUMEN TOTAL'!AF145</f>
        <v>APAGADO</v>
      </c>
      <c r="AA136" t="str">
        <f>'RESUMEN TOTAL'!AG145</f>
        <v>APAGADO</v>
      </c>
      <c r="AB136" t="str">
        <f>'RESUMEN TOTAL'!AH145</f>
        <v>APAGADO</v>
      </c>
      <c r="AC136" t="str">
        <f>'RESUMEN TOTAL'!AI145</f>
        <v>APAGADO</v>
      </c>
      <c r="AD136" t="str">
        <f>'RESUMEN TOTAL'!AJ145</f>
        <v>APAGADO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 t="str">
        <f>'RESUMEN TOTAL'!X146</f>
        <v>APAGADO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 t="str">
        <f>'RESUMEN TOTAL'!AG146</f>
        <v>APAGADO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 t="str">
        <f>'RESUMEN TOTAL'!Y154</f>
        <v>APAGADO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 t="str">
        <f>'RESUMEN TOTAL'!N159</f>
        <v>APAGADO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 t="str">
        <f>'RESUMEN TOTAL'!T161</f>
        <v>APAGADO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 t="str">
        <f>'RESUMEN TOTAL'!O164</f>
        <v>APAGADO</v>
      </c>
      <c r="J155">
        <f>'RESUMEN TOTAL'!P164</f>
        <v>0</v>
      </c>
      <c r="K155" t="str">
        <f>'RESUMEN TOTAL'!Q164</f>
        <v>APAGADO</v>
      </c>
      <c r="L155">
        <f>'RESUMEN TOTAL'!R164</f>
        <v>0</v>
      </c>
      <c r="M155" t="str">
        <f>'RESUMEN TOTAL'!S164</f>
        <v>APAGADO</v>
      </c>
      <c r="N155" t="str">
        <f>'RESUMEN TOTAL'!T164</f>
        <v>APAGADO</v>
      </c>
      <c r="O155" t="str">
        <f>'RESUMEN TOTAL'!U164</f>
        <v>APAGADO</v>
      </c>
      <c r="P155" t="str">
        <f>'RESUMEN TOTAL'!V164</f>
        <v>APAGADO</v>
      </c>
      <c r="Q155" t="str">
        <f>'RESUMEN TOTAL'!W164</f>
        <v>APAGADO</v>
      </c>
      <c r="R155" t="str">
        <f>'RESUMEN TOTAL'!X164</f>
        <v>APAGADO</v>
      </c>
      <c r="S155" t="str">
        <f>'RESUMEN TOTAL'!Y164</f>
        <v>APAGADO</v>
      </c>
      <c r="T155" t="str">
        <f>'RESUMEN TOTAL'!Z164</f>
        <v>APAGADO</v>
      </c>
      <c r="U155" t="str">
        <f>'RESUMEN TOTAL'!AA164</f>
        <v>APAGADO</v>
      </c>
      <c r="V155" t="str">
        <f>'RESUMEN TOTAL'!AB164</f>
        <v>APAGADO</v>
      </c>
      <c r="W155" t="str">
        <f>'RESUMEN TOTAL'!AC164</f>
        <v>APAGADO</v>
      </c>
      <c r="X155">
        <f>'RESUMEN TOTAL'!AD164</f>
        <v>0</v>
      </c>
      <c r="Y155" t="str">
        <f>'RESUMEN TOTAL'!AE164</f>
        <v>APAGADO</v>
      </c>
      <c r="Z155" t="str">
        <f>'RESUMEN TOTAL'!AF164</f>
        <v>APAGADO</v>
      </c>
      <c r="AA155" t="str">
        <f>'RESUMEN TOTAL'!AG164</f>
        <v>APAGADO</v>
      </c>
      <c r="AB155" t="str">
        <f>'RESUMEN TOTAL'!AH164</f>
        <v>APAGADO</v>
      </c>
      <c r="AC155" t="str">
        <f>'RESUMEN TOTAL'!AI164</f>
        <v>APAGADO</v>
      </c>
      <c r="AD155" t="str">
        <f>'RESUMEN TOTAL'!AJ164</f>
        <v>APAGADO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>
        <f>'RESUMEN TOTAL'!P172</f>
        <v>0</v>
      </c>
      <c r="K163" t="str">
        <f>'RESUMEN TOTAL'!Q172</f>
        <v>APAGADO</v>
      </c>
      <c r="L163">
        <f>'RESUMEN TOTAL'!R172</f>
        <v>0</v>
      </c>
      <c r="M163" t="str">
        <f>'RESUMEN TOTAL'!S172</f>
        <v>APAGADO</v>
      </c>
      <c r="N163" t="str">
        <f>'RESUMEN TOTAL'!T172</f>
        <v>APAGADO</v>
      </c>
      <c r="O163" t="str">
        <f>'RESUMEN TOTAL'!U172</f>
        <v>APAGADO</v>
      </c>
      <c r="P163" t="str">
        <f>'RESUMEN TOTAL'!V172</f>
        <v>APAGADO</v>
      </c>
      <c r="Q163" t="str">
        <f>'RESUMEN TOTAL'!W172</f>
        <v>APAGADO</v>
      </c>
      <c r="R163" t="str">
        <f>'RESUMEN TOTAL'!X172</f>
        <v>APAGADO</v>
      </c>
      <c r="S163" t="str">
        <f>'RESUMEN TOTAL'!Y172</f>
        <v>APAGADO</v>
      </c>
      <c r="T163" t="str">
        <f>'RESUMEN TOTAL'!Z172</f>
        <v>APAGADO</v>
      </c>
      <c r="U163" t="str">
        <f>'RESUMEN TOTAL'!AA172</f>
        <v>APAGADO</v>
      </c>
      <c r="V163" t="str">
        <f>'RESUMEN TOTAL'!AB172</f>
        <v>APAGADO</v>
      </c>
      <c r="W163" t="str">
        <f>'RESUMEN TOTAL'!AC172</f>
        <v>APAGADO</v>
      </c>
      <c r="X163">
        <f>'RESUMEN TOTAL'!AD172</f>
        <v>0</v>
      </c>
      <c r="Y163" t="str">
        <f>'RESUMEN TOTAL'!AE172</f>
        <v>APAGADO</v>
      </c>
      <c r="Z163" t="str">
        <f>'RESUMEN TOTAL'!AF172</f>
        <v>APAGADO</v>
      </c>
      <c r="AA163" t="str">
        <f>'RESUMEN TOTAL'!AG172</f>
        <v>APAGADO</v>
      </c>
      <c r="AB163" t="str">
        <f>'RESUMEN TOTAL'!AH172</f>
        <v>APAGADO</v>
      </c>
      <c r="AC163" t="str">
        <f>'RESUMEN TOTAL'!AI172</f>
        <v>APAGADO</v>
      </c>
      <c r="AD163" t="str">
        <f>'RESUMEN TOTAL'!AJ172</f>
        <v>APAGADO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 t="str">
        <f>'RESUMEN TOTAL'!AH175</f>
        <v>APAGADO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 t="str">
        <f>'RESUMEN TOTAL'!AB176</f>
        <v>APAGADO</v>
      </c>
      <c r="W167" t="str">
        <f>'RESUMEN TOTAL'!AC176</f>
        <v>APAGADO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 t="str">
        <f>'RESUMEN TOTAL'!AB177</f>
        <v>APAGADO</v>
      </c>
      <c r="W168" t="str">
        <f>'RESUMEN TOTAL'!AC177</f>
        <v>APAGADO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 t="str">
        <f>'RESUMEN TOTAL'!V190</f>
        <v>APAGADO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 t="str">
        <f>'RESUMEN TOTAL'!V191</f>
        <v>APAGADO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 t="str">
        <f>'RESUMEN TOTAL'!T193</f>
        <v>APAGADO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 t="str">
        <f>'RESUMEN TOTAL'!L201</f>
        <v>APAGADO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>
        <f>'RESUMEN TOTAL'!P203</f>
        <v>0</v>
      </c>
      <c r="K192" t="str">
        <f>'RESUMEN TOTAL'!Q203</f>
        <v>APAGADO</v>
      </c>
      <c r="L192">
        <f>'RESUMEN TOTAL'!R203</f>
        <v>0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 t="str">
        <f>'RESUMEN TOTAL'!AB203</f>
        <v>APAGADO</v>
      </c>
      <c r="W192" t="str">
        <f>'RESUMEN TOTAL'!AC203</f>
        <v>APAGADO</v>
      </c>
      <c r="X192">
        <f>'RESUMEN TOTAL'!AD203</f>
        <v>0</v>
      </c>
      <c r="Y192" t="str">
        <f>'RESUMEN TOTAL'!AE203</f>
        <v>APAGADO</v>
      </c>
      <c r="Z192" t="str">
        <f>'RESUMEN TOTAL'!AF203</f>
        <v>APAGADO</v>
      </c>
      <c r="AA192" t="str">
        <f>'RESUMEN TOTAL'!AG203</f>
        <v>APAGADO</v>
      </c>
      <c r="AB192" t="str">
        <f>'RESUMEN TOTAL'!AH203</f>
        <v>APAGADO</v>
      </c>
      <c r="AC192" t="str">
        <f>'RESUMEN TOTAL'!AI203</f>
        <v>APAGADO</v>
      </c>
      <c r="AD192" t="str">
        <f>'RESUMEN TOTAL'!AJ203</f>
        <v>APAGADO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>
        <f>'RESUMEN TOTAL'!P204</f>
        <v>0</v>
      </c>
      <c r="K193" t="str">
        <f>'RESUMEN TOTAL'!Q204</f>
        <v>APAGADO</v>
      </c>
      <c r="L193">
        <f>'RESUMEN TOTAL'!R204</f>
        <v>0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 t="str">
        <f>'RESUMEN TOTAL'!AE204</f>
        <v>APAGADO</v>
      </c>
      <c r="Z193" t="str">
        <f>'RESUMEN TOTAL'!AF204</f>
        <v>APAGADO</v>
      </c>
      <c r="AA193">
        <f>'RESUMEN TOTAL'!AG204</f>
        <v>0</v>
      </c>
      <c r="AB193" t="str">
        <f>'RESUMEN TOTAL'!AH204</f>
        <v>APAGADO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 t="str">
        <f>'RESUMEN TOTAL'!L210</f>
        <v>APAGADO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 t="str">
        <f>'RESUMEN TOTAL'!U220</f>
        <v>APAGADO</v>
      </c>
      <c r="P208" t="str">
        <f>'RESUMEN TOTAL'!V220</f>
        <v>APAGADO</v>
      </c>
      <c r="Q208" t="str">
        <f>'RESUMEN TOTAL'!W220</f>
        <v>APAGADO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 t="str">
        <f>'RESUMEN TOTAL'!U222</f>
        <v>APAGADO</v>
      </c>
      <c r="P210" t="str">
        <f>'RESUMEN TOTAL'!V222</f>
        <v>APAGADO</v>
      </c>
      <c r="Q210" t="str">
        <f>'RESUMEN TOTAL'!W222</f>
        <v>APAGADO</v>
      </c>
      <c r="R210" t="str">
        <f>'RESUMEN TOTAL'!X222</f>
        <v>APAGADO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 t="str">
        <f>'RESUMEN TOTAL'!AI223</f>
        <v>APAGADO</v>
      </c>
      <c r="AD211" t="str">
        <f>'RESUMEN TOTAL'!AJ223</f>
        <v>APAGADO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 t="str">
        <f>'RESUMEN TOTAL'!S225</f>
        <v>APAGADO</v>
      </c>
      <c r="N213" t="str">
        <f>'RESUMEN TOTAL'!T225</f>
        <v>APAGADO</v>
      </c>
      <c r="O213" t="str">
        <f>'RESUMEN TOTAL'!U225</f>
        <v>APAGADO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 t="str">
        <f>'RESUMEN TOTAL'!M226</f>
        <v>APAGADO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>
        <f>'RESUMEN TOTAL'!U226</f>
        <v>0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 t="str">
        <f>'RESUMEN TOTAL'!AI226</f>
        <v>APAGADO</v>
      </c>
      <c r="AD214" t="str">
        <f>'RESUMEN TOTAL'!AJ226</f>
        <v>APAGADO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>
        <f>'RESUMEN TOTAL'!P227</f>
        <v>0</v>
      </c>
      <c r="K215" t="str">
        <f>'RESUMEN TOTAL'!Q227</f>
        <v>APAGADO</v>
      </c>
      <c r="L215">
        <f>'RESUMEN TOTAL'!R227</f>
        <v>0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 t="str">
        <f>'RESUMEN TOTAL'!W227</f>
        <v>APAGADO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 t="str">
        <f>'RESUMEN TOTAL'!AB227</f>
        <v>APAGADO</v>
      </c>
      <c r="W215" t="str">
        <f>'RESUMEN TOTAL'!AC227</f>
        <v>APAGADO</v>
      </c>
      <c r="X215">
        <f>'RESUMEN TOTAL'!AD227</f>
        <v>0</v>
      </c>
      <c r="Y215" t="str">
        <f>'RESUMEN TOTAL'!AE227</f>
        <v>APAGADO</v>
      </c>
      <c r="Z215" t="str">
        <f>'RESUMEN TOTAL'!AF227</f>
        <v>APAGADO</v>
      </c>
      <c r="AA215" t="str">
        <f>'RESUMEN TOTAL'!AG227</f>
        <v>APAGADO</v>
      </c>
      <c r="AB215" t="str">
        <f>'RESUMEN TOTAL'!AH227</f>
        <v>APAGADO</v>
      </c>
      <c r="AC215" t="str">
        <f>'RESUMEN TOTAL'!AI227</f>
        <v>APAGADO</v>
      </c>
      <c r="AD215" t="str">
        <f>'RESUMEN TOTAL'!AJ227</f>
        <v>APAGADO</v>
      </c>
      <c r="AE215">
        <f>'RESUMEN TOTAL'!AK227</f>
        <v>0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 t="str">
        <f>'RESUMEN TOTAL'!M228</f>
        <v>APAGADO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>
        <f>'RESUMEN TOTAL'!U228</f>
        <v>0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 t="str">
        <f>'RESUMEN TOTAL'!AI228</f>
        <v>APAGADO</v>
      </c>
      <c r="AD216" t="str">
        <f>'RESUMEN TOTAL'!AJ228</f>
        <v>APAGADO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>
        <f>'RESUMEN TOTAL'!O229</f>
        <v>0</v>
      </c>
      <c r="J217">
        <f>'RESUMEN TOTAL'!P229</f>
        <v>0</v>
      </c>
      <c r="K217">
        <f>'RESUMEN TOTAL'!Q229</f>
        <v>0</v>
      </c>
      <c r="L217">
        <f>'RESUMEN TOTAL'!R229</f>
        <v>0</v>
      </c>
      <c r="M217">
        <f>'RESUMEN TOTAL'!S229</f>
        <v>0</v>
      </c>
      <c r="N217">
        <f>'RESUMEN TOTAL'!T229</f>
        <v>0</v>
      </c>
      <c r="O217">
        <f>'RESUMEN TOTAL'!U229</f>
        <v>0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 t="str">
        <f>'RESUMEN TOTAL'!AF229</f>
        <v>APAGADO</v>
      </c>
      <c r="AA217" t="str">
        <f>'RESUMEN TOTAL'!AG229</f>
        <v>APAGADO</v>
      </c>
      <c r="AB217" t="str">
        <f>'RESUMEN TOTAL'!AH229</f>
        <v>APAGADO</v>
      </c>
      <c r="AC217" t="str">
        <f>'RESUMEN TOTAL'!AI229</f>
        <v>APAGADO</v>
      </c>
      <c r="AD217" t="str">
        <f>'RESUMEN TOTAL'!AJ229</f>
        <v>APAGADO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>
        <f>'RESUMEN TOTAL'!O230</f>
        <v>0</v>
      </c>
      <c r="J218">
        <f>'RESUMEN TOTAL'!P230</f>
        <v>0</v>
      </c>
      <c r="K218">
        <f>'RESUMEN TOTAL'!Q230</f>
        <v>0</v>
      </c>
      <c r="L218">
        <f>'RESUMEN TOTAL'!R230</f>
        <v>0</v>
      </c>
      <c r="M218">
        <f>'RESUMEN TOTAL'!S230</f>
        <v>0</v>
      </c>
      <c r="N218">
        <f>'RESUMEN TOTAL'!T230</f>
        <v>0</v>
      </c>
      <c r="O218">
        <f>'RESUMEN TOTAL'!U230</f>
        <v>0</v>
      </c>
      <c r="P218">
        <f>'RESUMEN TOTAL'!V230</f>
        <v>0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 t="str">
        <f>'RESUMEN TOTAL'!AF230</f>
        <v>APAGADO</v>
      </c>
      <c r="AA218" t="str">
        <f>'RESUMEN TOTAL'!AG230</f>
        <v>APAGADO</v>
      </c>
      <c r="AB218" t="str">
        <f>'RESUMEN TOTAL'!AH230</f>
        <v>APAGADO</v>
      </c>
      <c r="AC218" t="str">
        <f>'RESUMEN TOTAL'!AI230</f>
        <v>APAGADO</v>
      </c>
      <c r="AD218" t="str">
        <f>'RESUMEN TOTAL'!AJ230</f>
        <v>APAGADO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 t="str">
        <f>'RESUMEN TOTAL'!M231</f>
        <v>APAGADO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 t="str">
        <f>'RESUMEN TOTAL'!AI231</f>
        <v>APAGADO</v>
      </c>
      <c r="AD219" t="str">
        <f>'RESUMEN TOTAL'!AJ231</f>
        <v>APAGADO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>
        <f>'RESUMEN TOTAL'!V232</f>
        <v>0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 t="str">
        <f>'RESUMEN TOTAL'!AI232</f>
        <v>APAGADO</v>
      </c>
      <c r="AD220" t="str">
        <f>'RESUMEN TOTAL'!AJ232</f>
        <v>APAGADO</v>
      </c>
      <c r="AE220">
        <f>'RESUMEN TOTAL'!AK232</f>
        <v>0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 t="str">
        <f>'RESUMEN TOTAL'!AI233</f>
        <v>APAGADO</v>
      </c>
      <c r="AD221" t="str">
        <f>'RESUMEN TOTAL'!AJ233</f>
        <v>APAGADO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 t="str">
        <f>'RESUMEN TOTAL'!N234</f>
        <v>APAGADO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 t="str">
        <f>'RESUMEN TOTAL'!AI234</f>
        <v>APAGADO</v>
      </c>
      <c r="AD222" t="str">
        <f>'RESUMEN TOTAL'!AJ234</f>
        <v>APAGADO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 t="str">
        <f>'RESUMEN TOTAL'!M236</f>
        <v>APAGADO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 t="str">
        <f>'RESUMEN TOTAL'!Y236</f>
        <v>APAGADO</v>
      </c>
      <c r="T223" t="str">
        <f>'RESUMEN TOTAL'!Z236</f>
        <v>APAGADO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 t="str">
        <f>'RESUMEN TOTAL'!M237</f>
        <v>APAGADO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 t="str">
        <f>'RESUMEN TOTAL'!M238</f>
        <v>APAGADO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 t="str">
        <f>'RESUMEN TOTAL'!M239</f>
        <v>APAGADO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 t="str">
        <f>'RESUMEN TOTAL'!M240</f>
        <v>APAGADO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>
        <f>'RESUMEN TOTAL'!P244</f>
        <v>0</v>
      </c>
      <c r="K231" t="str">
        <f>'RESUMEN TOTAL'!Q244</f>
        <v>APAGADO</v>
      </c>
      <c r="L231">
        <f>'RESUMEN TOTAL'!R244</f>
        <v>0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 t="str">
        <f>'RESUMEN TOTAL'!AA244</f>
        <v>APAGADO</v>
      </c>
      <c r="V231" t="str">
        <f>'RESUMEN TOTAL'!AB244</f>
        <v>APAGADO</v>
      </c>
      <c r="W231" t="str">
        <f>'RESUMEN TOTAL'!AC244</f>
        <v>APAGADO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 t="str">
        <f>'RESUMEN TOTAL'!AH244</f>
        <v>APAGADO</v>
      </c>
      <c r="AC231" t="str">
        <f>'RESUMEN TOTAL'!AI244</f>
        <v>APAGADO</v>
      </c>
      <c r="AD231" t="str">
        <f>'RESUMEN TOTAL'!AJ244</f>
        <v>APAGADO</v>
      </c>
      <c r="AE231">
        <f>'RESUMEN TOTAL'!AK244</f>
        <v>0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 t="str">
        <f>'RESUMEN TOTAL'!T246</f>
        <v>APAGADO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 t="str">
        <f>'RESUMEN TOTAL'!L250</f>
        <v>APAGADO</v>
      </c>
      <c r="G237" t="str">
        <f>'RESUMEN TOTAL'!M250</f>
        <v>APAGADO</v>
      </c>
      <c r="H237" t="str">
        <f>'RESUMEN TOTAL'!N250</f>
        <v>APAGADO</v>
      </c>
      <c r="I237" t="str">
        <f>'RESUMEN TOTAL'!O250</f>
        <v>APAGADO</v>
      </c>
      <c r="J237">
        <f>'RESUMEN TOTAL'!P250</f>
        <v>0</v>
      </c>
      <c r="K237" t="str">
        <f>'RESUMEN TOTAL'!Q250</f>
        <v>APAGADO</v>
      </c>
      <c r="L237">
        <f>'RESUMEN TOTAL'!R250</f>
        <v>0</v>
      </c>
      <c r="M237" t="str">
        <f>'RESUMEN TOTAL'!S250</f>
        <v>APAGADO</v>
      </c>
      <c r="N237" t="str">
        <f>'RESUMEN TOTAL'!T250</f>
        <v>APAGADO</v>
      </c>
      <c r="O237">
        <f>'RESUMEN TOTAL'!U250</f>
        <v>0</v>
      </c>
      <c r="P237">
        <f>'RESUMEN TOTAL'!V250</f>
        <v>0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 t="str">
        <f>'RESUMEN TOTAL'!AE250</f>
        <v>APAGADO</v>
      </c>
      <c r="Z237" t="str">
        <f>'RESUMEN TOTAL'!AF250</f>
        <v>APAGADO</v>
      </c>
      <c r="AA237" t="str">
        <f>'RESUMEN TOTAL'!AG250</f>
        <v>APAGADO</v>
      </c>
      <c r="AB237" t="str">
        <f>'RESUMEN TOTAL'!AH250</f>
        <v>APAGADO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 t="str">
        <f>'RESUMEN TOTAL'!L251</f>
        <v>APAGADO</v>
      </c>
      <c r="G238" t="str">
        <f>'RESUMEN TOTAL'!M251</f>
        <v>APAGADO</v>
      </c>
      <c r="H238" t="str">
        <f>'RESUMEN TOTAL'!N251</f>
        <v>APAGADO</v>
      </c>
      <c r="I238" t="str">
        <f>'RESUMEN TOTAL'!O251</f>
        <v>APAGADO</v>
      </c>
      <c r="J238">
        <f>'RESUMEN TOTAL'!P251</f>
        <v>0</v>
      </c>
      <c r="K238" t="str">
        <f>'RESUMEN TOTAL'!Q251</f>
        <v>APAGADO</v>
      </c>
      <c r="L238">
        <f>'RESUMEN TOTAL'!R251</f>
        <v>0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 t="str">
        <f>'RESUMEN TOTAL'!Y251</f>
        <v>APAGADO</v>
      </c>
      <c r="T238">
        <f>'RESUMEN TOTAL'!Z251</f>
        <v>0</v>
      </c>
      <c r="U238" t="str">
        <f>'RESUMEN TOTAL'!AA251</f>
        <v>APAGADO</v>
      </c>
      <c r="V238" t="str">
        <f>'RESUMEN TOTAL'!AB251</f>
        <v>APAGADO</v>
      </c>
      <c r="W238" t="str">
        <f>'RESUMEN TOTAL'!AC251</f>
        <v>APAGADO</v>
      </c>
      <c r="X238">
        <f>'RESUMEN TOTAL'!AD251</f>
        <v>0</v>
      </c>
      <c r="Y238" t="str">
        <f>'RESUMEN TOTAL'!AE251</f>
        <v>APAGADO</v>
      </c>
      <c r="Z238" t="str">
        <f>'RESUMEN TOTAL'!AF251</f>
        <v>APAGADO</v>
      </c>
      <c r="AA238">
        <f>'RESUMEN TOTAL'!AG251</f>
        <v>0</v>
      </c>
      <c r="AB238" t="str">
        <f>'RESUMEN TOTAL'!AH251</f>
        <v>APAGADO</v>
      </c>
      <c r="AC238" t="str">
        <f>'RESUMEN TOTAL'!AI251</f>
        <v>APAGADO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 t="str">
        <f>'RESUMEN TOTAL'!N252</f>
        <v>APAGADO</v>
      </c>
      <c r="I239" t="str">
        <f>'RESUMEN TOTAL'!O252</f>
        <v>APAGADO</v>
      </c>
      <c r="J239">
        <f>'RESUMEN TOTAL'!P252</f>
        <v>0</v>
      </c>
      <c r="K239" t="str">
        <f>'RESUMEN TOTAL'!Q252</f>
        <v>APAGADO</v>
      </c>
      <c r="L239">
        <f>'RESUMEN TOTAL'!R252</f>
        <v>0</v>
      </c>
      <c r="M239" t="str">
        <f>'RESUMEN TOTAL'!S252</f>
        <v>APAGADO</v>
      </c>
      <c r="N239" t="str">
        <f>'RESUMEN TOTAL'!T252</f>
        <v>APAGADO</v>
      </c>
      <c r="O239">
        <f>'RESUMEN TOTAL'!U252</f>
        <v>0</v>
      </c>
      <c r="P239">
        <f>'RESUMEN TOTAL'!V252</f>
        <v>0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 t="str">
        <f>'RESUMEN TOTAL'!AE252</f>
        <v>APAGADO</v>
      </c>
      <c r="Z239" t="str">
        <f>'RESUMEN TOTAL'!AF252</f>
        <v>APAGADO</v>
      </c>
      <c r="AA239" t="str">
        <f>'RESUMEN TOTAL'!AG252</f>
        <v>APAGADO</v>
      </c>
      <c r="AB239" t="str">
        <f>'RESUMEN TOTAL'!AH252</f>
        <v>APAGADO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 t="str">
        <f>'RESUMEN TOTAL'!M253</f>
        <v>APAGADO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 t="str">
        <f>'RESUMEN TOTAL'!M254</f>
        <v>APAGADO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 t="str">
        <f>'RESUMEN TOTAL'!M255</f>
        <v>APAGADO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>
        <f>'RESUMEN TOTAL'!P258</f>
        <v>0</v>
      </c>
      <c r="K245" t="str">
        <f>'RESUMEN TOTAL'!Q258</f>
        <v>APAGADO</v>
      </c>
      <c r="L245">
        <f>'RESUMEN TOTAL'!R258</f>
        <v>0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>
        <f>'RESUMEN TOTAL'!Z258</f>
        <v>0</v>
      </c>
      <c r="U245" t="str">
        <f>'RESUMEN TOTAL'!AA258</f>
        <v>APAGADO</v>
      </c>
      <c r="V245" t="str">
        <f>'RESUMEN TOTAL'!AB258</f>
        <v>APAGADO</v>
      </c>
      <c r="W245" t="str">
        <f>'RESUMEN TOTAL'!AC258</f>
        <v>APAGADO</v>
      </c>
      <c r="X245">
        <f>'RESUMEN TOTAL'!AD258</f>
        <v>0</v>
      </c>
      <c r="Y245" t="str">
        <f>'RESUMEN TOTAL'!AE258</f>
        <v>APAGADO</v>
      </c>
      <c r="Z245" t="str">
        <f>'RESUMEN TOTAL'!AF258</f>
        <v>APAGADO</v>
      </c>
      <c r="AA245" t="str">
        <f>'RESUMEN TOTAL'!AG258</f>
        <v>APAGADO</v>
      </c>
      <c r="AB245" t="str">
        <f>'RESUMEN TOTAL'!AH258</f>
        <v>APAGADO</v>
      </c>
      <c r="AC245" t="str">
        <f>'RESUMEN TOTAL'!AI258</f>
        <v>APAGADO</v>
      </c>
      <c r="AD245" t="str">
        <f>'RESUMEN TOTAL'!AJ258</f>
        <v>APAGADO</v>
      </c>
      <c r="AE245">
        <f>'RESUMEN TOTAL'!AK258</f>
        <v>0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>
        <f>'RESUMEN TOTAL'!M263</f>
        <v>0</v>
      </c>
      <c r="H250">
        <f>'RESUMEN TOTAL'!N263</f>
        <v>0</v>
      </c>
      <c r="I250">
        <f>'RESUMEN TOTAL'!O263</f>
        <v>0</v>
      </c>
      <c r="J250">
        <f>'RESUMEN TOTAL'!P263</f>
        <v>0</v>
      </c>
      <c r="K250">
        <f>'RESUMEN TOTAL'!Q263</f>
        <v>0</v>
      </c>
      <c r="L250">
        <f>'RESUMEN TOTAL'!R263</f>
        <v>0</v>
      </c>
      <c r="M250" t="str">
        <f>'RESUMEN TOTAL'!S263</f>
        <v>APAGADO</v>
      </c>
      <c r="N250" t="str">
        <f>'RESUMEN TOTAL'!T263</f>
        <v>APAGADO</v>
      </c>
      <c r="O250">
        <f>'RESUMEN TOTAL'!U263</f>
        <v>0</v>
      </c>
      <c r="P250">
        <f>'RESUMEN TOTAL'!V263</f>
        <v>0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 t="str">
        <f>'RESUMEN TOTAL'!AA263</f>
        <v>APAGADO</v>
      </c>
      <c r="V250" t="str">
        <f>'RESUMEN TOTAL'!AB263</f>
        <v>APAGADO</v>
      </c>
      <c r="W250" t="str">
        <f>'RESUMEN TOTAL'!AC263</f>
        <v>APAGADO</v>
      </c>
      <c r="X250">
        <f>'RESUMEN TOTAL'!AD263</f>
        <v>0</v>
      </c>
      <c r="Y250" t="str">
        <f>'RESUMEN TOTAL'!AE263</f>
        <v>APAGADO</v>
      </c>
      <c r="Z250" t="str">
        <f>'RESUMEN TOTAL'!AF263</f>
        <v>APAGADO</v>
      </c>
      <c r="AA250" t="str">
        <f>'RESUMEN TOTAL'!AG263</f>
        <v>APAGADO</v>
      </c>
      <c r="AB250" t="str">
        <f>'RESUMEN TOTAL'!AH263</f>
        <v>APAGADO</v>
      </c>
      <c r="AC250" t="str">
        <f>'RESUMEN TOTAL'!AI263</f>
        <v>APAGADO</v>
      </c>
      <c r="AD250" t="str">
        <f>'RESUMEN TOTAL'!AJ263</f>
        <v>APAGADO</v>
      </c>
      <c r="AE250">
        <f>'RESUMEN TOTAL'!AK263</f>
        <v>0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  <c r="AH262">
        <f>'RESUMEN TOTAL'!AN276</f>
        <v>0</v>
      </c>
      <c r="AI262">
        <f>'RESUMEN TOTAL'!AO276</f>
        <v>0</v>
      </c>
      <c r="AJ262">
        <f>'RESUMEN TOTAL'!AP276</f>
        <v>0</v>
      </c>
    </row>
    <row r="263" spans="1:36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  <c r="AH263">
        <f>'RESUMEN TOTAL'!AN277</f>
        <v>0</v>
      </c>
      <c r="AI263">
        <f>'RESUMEN TOTAL'!AO277</f>
        <v>0</v>
      </c>
      <c r="AJ263">
        <f>'RESUMEN TOTAL'!AP277</f>
        <v>0</v>
      </c>
    </row>
    <row r="264" spans="1:36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  <c r="AH264">
        <f>'RESUMEN TOTAL'!AN278</f>
        <v>0</v>
      </c>
      <c r="AI264">
        <f>'RESUMEN TOTAL'!AO278</f>
        <v>0</v>
      </c>
      <c r="AJ264">
        <f>'RESUMEN TOTAL'!AP278</f>
        <v>0</v>
      </c>
    </row>
    <row r="265" spans="1:36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  <c r="AH265">
        <f>'RESUMEN TOTAL'!AN279</f>
        <v>0</v>
      </c>
      <c r="AI265">
        <f>'RESUMEN TOTAL'!AO279</f>
        <v>0</v>
      </c>
      <c r="AJ265">
        <f>'RESUMEN TOTAL'!AP279</f>
        <v>0</v>
      </c>
    </row>
    <row r="266" spans="1:36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  <c r="AH266">
        <f>'RESUMEN TOTAL'!AN280</f>
        <v>0</v>
      </c>
      <c r="AI266">
        <f>'RESUMEN TOTAL'!AO280</f>
        <v>0</v>
      </c>
      <c r="AJ266">
        <f>'RESUMEN TOTAL'!AP280</f>
        <v>0</v>
      </c>
    </row>
    <row r="267" spans="1:36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 t="str">
        <f>'RESUMEN TOTAL'!AE281</f>
        <v>APAGADO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  <c r="AH267">
        <f>'RESUMEN TOTAL'!AN281</f>
        <v>0</v>
      </c>
      <c r="AI267">
        <f>'RESUMEN TOTAL'!AO281</f>
        <v>0</v>
      </c>
      <c r="AJ267">
        <f>'RESUMEN TOTAL'!AP281</f>
        <v>0</v>
      </c>
    </row>
    <row r="268" spans="1:36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  <c r="AH268">
        <f>'RESUMEN TOTAL'!AN282</f>
        <v>0</v>
      </c>
      <c r="AI268">
        <f>'RESUMEN TOTAL'!AO282</f>
        <v>0</v>
      </c>
      <c r="AJ268">
        <f>'RESUMEN TOTAL'!AP282</f>
        <v>0</v>
      </c>
    </row>
    <row r="269" spans="1:36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  <c r="AH269">
        <f>'RESUMEN TOTAL'!AN283</f>
        <v>0</v>
      </c>
      <c r="AI269">
        <f>'RESUMEN TOTAL'!AO283</f>
        <v>0</v>
      </c>
      <c r="AJ269">
        <f>'RESUMEN TOTAL'!AP283</f>
        <v>0</v>
      </c>
    </row>
    <row r="270" spans="1:36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>
        <f>'RESUMEN TOTAL'!N284</f>
        <v>0</v>
      </c>
      <c r="I270">
        <f>'RESUMEN TOTAL'!O284</f>
        <v>0</v>
      </c>
      <c r="J270">
        <f>'RESUMEN TOTAL'!P284</f>
        <v>0</v>
      </c>
      <c r="K270">
        <f>'RESUMEN TOTAL'!Q284</f>
        <v>0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 t="str">
        <f>'RESUMEN TOTAL'!AA284</f>
        <v>APAGADO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 t="str">
        <f>'RESUMEN TOTAL'!AE284</f>
        <v>APAGADO</v>
      </c>
      <c r="Z270" t="str">
        <f>'RESUMEN TOTAL'!AF284</f>
        <v>APAGADO</v>
      </c>
      <c r="AA270" t="str">
        <f>'RESUMEN TOTAL'!AG284</f>
        <v>APAGADO</v>
      </c>
      <c r="AB270" t="str">
        <f>'RESUMEN TOTAL'!AH284</f>
        <v>APAGADO</v>
      </c>
      <c r="AC270" t="str">
        <f>'RESUMEN TOTAL'!AI284</f>
        <v>APAGADO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  <c r="AH270">
        <f>'RESUMEN TOTAL'!AN284</f>
        <v>0</v>
      </c>
      <c r="AI270">
        <f>'RESUMEN TOTAL'!AO284</f>
        <v>0</v>
      </c>
      <c r="AJ270">
        <f>'RESUMEN TOTAL'!AP284</f>
        <v>0</v>
      </c>
    </row>
    <row r="271" spans="1:36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  <c r="AH271">
        <f>'RESUMEN TOTAL'!AN285</f>
        <v>0</v>
      </c>
      <c r="AI271">
        <f>'RESUMEN TOTAL'!AO285</f>
        <v>0</v>
      </c>
      <c r="AJ271">
        <f>'RESUMEN TOTAL'!AP285</f>
        <v>0</v>
      </c>
    </row>
    <row r="272" spans="1:36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  <c r="AH272">
        <f>'RESUMEN TOTAL'!AN286</f>
        <v>0</v>
      </c>
      <c r="AI272">
        <f>'RESUMEN TOTAL'!AO286</f>
        <v>0</v>
      </c>
      <c r="AJ272">
        <f>'RESUMEN TOTAL'!AP286</f>
        <v>0</v>
      </c>
    </row>
    <row r="273" spans="1:36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  <c r="AH273">
        <f>'RESUMEN TOTAL'!AN287</f>
        <v>0</v>
      </c>
      <c r="AI273">
        <f>'RESUMEN TOTAL'!AO287</f>
        <v>0</v>
      </c>
      <c r="AJ273">
        <f>'RESUMEN TOTAL'!AP287</f>
        <v>0</v>
      </c>
    </row>
    <row r="274" spans="1:36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  <c r="AH274">
        <f>'RESUMEN TOTAL'!AN288</f>
        <v>0</v>
      </c>
      <c r="AI274">
        <f>'RESUMEN TOTAL'!AO288</f>
        <v>0</v>
      </c>
      <c r="AJ274">
        <f>'RESUMEN TOTAL'!AP288</f>
        <v>0</v>
      </c>
    </row>
    <row r="275" spans="1:36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>
        <f>'RESUMEN TOTAL'!L289</f>
        <v>0</v>
      </c>
      <c r="G275">
        <f>'RESUMEN TOTAL'!M289</f>
        <v>0</v>
      </c>
      <c r="H275">
        <f>'RESUMEN TOTAL'!N289</f>
        <v>0</v>
      </c>
      <c r="I275">
        <f>'RESUMEN TOTAL'!O289</f>
        <v>0</v>
      </c>
      <c r="J275">
        <f>'RESUMEN TOTAL'!P289</f>
        <v>0</v>
      </c>
      <c r="K275">
        <f>'RESUMEN TOTAL'!Q289</f>
        <v>0</v>
      </c>
      <c r="L275">
        <f>'RESUMEN TOTAL'!R289</f>
        <v>0</v>
      </c>
      <c r="M275">
        <f>'RESUMEN TOTAL'!S289</f>
        <v>0</v>
      </c>
      <c r="N275">
        <f>'RESUMEN TOTAL'!T289</f>
        <v>0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 t="str">
        <f>'RESUMEN TOTAL'!AG289</f>
        <v>APAGADO</v>
      </c>
      <c r="AB275" t="str">
        <f>'RESUMEN TOTAL'!AH289</f>
        <v>APAGADO</v>
      </c>
      <c r="AC275" t="str">
        <f>'RESUMEN TOTAL'!AI289</f>
        <v>APAGADO</v>
      </c>
      <c r="AD275" t="str">
        <f>'RESUMEN TOTAL'!AJ289</f>
        <v>APAGADO</v>
      </c>
      <c r="AE275">
        <f>'RESUMEN TOTAL'!AK289</f>
        <v>0</v>
      </c>
      <c r="AF275">
        <f>'RESUMEN TOTAL'!AL289</f>
        <v>0</v>
      </c>
      <c r="AG275">
        <f>'RESUMEN TOTAL'!AM289</f>
        <v>0</v>
      </c>
      <c r="AH275">
        <f>'RESUMEN TOTAL'!AN289</f>
        <v>0</v>
      </c>
      <c r="AI275">
        <f>'RESUMEN TOTAL'!AO289</f>
        <v>0</v>
      </c>
      <c r="AJ275">
        <f>'RESUMEN TOTAL'!AP289</f>
        <v>0</v>
      </c>
    </row>
    <row r="276" spans="1:36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>
        <f>'RESUMEN TOTAL'!L290</f>
        <v>0</v>
      </c>
      <c r="G276">
        <f>'RESUMEN TOTAL'!M290</f>
        <v>0</v>
      </c>
      <c r="H276">
        <f>'RESUMEN TOTAL'!N290</f>
        <v>0</v>
      </c>
      <c r="I276">
        <f>'RESUMEN TOTAL'!O290</f>
        <v>0</v>
      </c>
      <c r="J276">
        <f>'RESUMEN TOTAL'!P290</f>
        <v>0</v>
      </c>
      <c r="K276">
        <f>'RESUMEN TOTAL'!Q290</f>
        <v>0</v>
      </c>
      <c r="L276">
        <f>'RESUMEN TOTAL'!R290</f>
        <v>0</v>
      </c>
      <c r="M276">
        <f>'RESUMEN TOTAL'!S290</f>
        <v>0</v>
      </c>
      <c r="N276">
        <f>'RESUMEN TOTAL'!T290</f>
        <v>0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 t="str">
        <f>'RESUMEN TOTAL'!AG290</f>
        <v>APAGADO</v>
      </c>
      <c r="AB276" t="str">
        <f>'RESUMEN TOTAL'!AH290</f>
        <v>APAGADO</v>
      </c>
      <c r="AC276" t="str">
        <f>'RESUMEN TOTAL'!AI290</f>
        <v>APAGADO</v>
      </c>
      <c r="AD276" t="str">
        <f>'RESUMEN TOTAL'!AJ290</f>
        <v>APAGADO</v>
      </c>
      <c r="AE276">
        <f>'RESUMEN TOTAL'!AK290</f>
        <v>0</v>
      </c>
      <c r="AF276">
        <f>'RESUMEN TOTAL'!AL290</f>
        <v>0</v>
      </c>
      <c r="AG276">
        <f>'RESUMEN TOTAL'!AM290</f>
        <v>0</v>
      </c>
      <c r="AH276">
        <f>'RESUMEN TOTAL'!AN290</f>
        <v>0</v>
      </c>
      <c r="AI276">
        <f>'RESUMEN TOTAL'!AO290</f>
        <v>0</v>
      </c>
      <c r="AJ276">
        <f>'RESUMEN TOTAL'!AP290</f>
        <v>0</v>
      </c>
    </row>
    <row r="277" spans="1:36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>
        <f>'RESUMEN TOTAL'!N291</f>
        <v>0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 t="str">
        <f>'RESUMEN TOTAL'!U291</f>
        <v>APAGADO</v>
      </c>
      <c r="P277" t="str">
        <f>'RESUMEN TOTAL'!V291</f>
        <v>APAGADO</v>
      </c>
      <c r="Q277" t="str">
        <f>'RESUMEN TOTAL'!W291</f>
        <v>APAGADO</v>
      </c>
      <c r="R277" t="str">
        <f>'RESUMEN TOTAL'!X291</f>
        <v>APAGADO</v>
      </c>
      <c r="S277" t="str">
        <f>'RESUMEN TOTAL'!Y291</f>
        <v>APAGADO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  <c r="AH277">
        <f>'RESUMEN TOTAL'!AN291</f>
        <v>0</v>
      </c>
      <c r="AI277">
        <f>'RESUMEN TOTAL'!AO291</f>
        <v>0</v>
      </c>
      <c r="AJ277">
        <f>'RESUMEN TOTAL'!AP291</f>
        <v>0</v>
      </c>
    </row>
    <row r="278" spans="1:36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>
        <f>'RESUMEN TOTAL'!P292</f>
        <v>0</v>
      </c>
      <c r="K278" t="str">
        <f>'RESUMEN TOTAL'!Q292</f>
        <v>APAGADO</v>
      </c>
      <c r="L278">
        <f>'RESUMEN TOTAL'!R292</f>
        <v>0</v>
      </c>
      <c r="M278" t="str">
        <f>'RESUMEN TOTAL'!S292</f>
        <v>APAGADO</v>
      </c>
      <c r="N278" t="str">
        <f>'RESUMEN TOTAL'!T292</f>
        <v>APAGADO</v>
      </c>
      <c r="O278" t="str">
        <f>'RESUMEN TOTAL'!U292</f>
        <v>APAGADO</v>
      </c>
      <c r="P278" t="str">
        <f>'RESUMEN TOTAL'!V292</f>
        <v>APAGADO</v>
      </c>
      <c r="Q278" t="str">
        <f>'RESUMEN TOTAL'!W292</f>
        <v>APAGADO</v>
      </c>
      <c r="R278" t="str">
        <f>'RESUMEN TOTAL'!X292</f>
        <v>APAGADO</v>
      </c>
      <c r="S278" t="str">
        <f>'RESUMEN TOTAL'!Y292</f>
        <v>APAGADO</v>
      </c>
      <c r="T278" t="str">
        <f>'RESUMEN TOTAL'!Z292</f>
        <v>APAGADO</v>
      </c>
      <c r="U278" t="str">
        <f>'RESUMEN TOTAL'!AA292</f>
        <v>APAGADO</v>
      </c>
      <c r="V278" t="str">
        <f>'RESUMEN TOTAL'!AB292</f>
        <v>APAGADO</v>
      </c>
      <c r="W278" t="str">
        <f>'RESUMEN TOTAL'!AC292</f>
        <v>APAGADO</v>
      </c>
      <c r="X278">
        <f>'RESUMEN TOTAL'!AD292</f>
        <v>0</v>
      </c>
      <c r="Y278" t="str">
        <f>'RESUMEN TOTAL'!AE292</f>
        <v>APAGADO</v>
      </c>
      <c r="Z278" t="str">
        <f>'RESUMEN TOTAL'!AF292</f>
        <v>APAGADO</v>
      </c>
      <c r="AA278" t="str">
        <f>'RESUMEN TOTAL'!AG292</f>
        <v>APAGADO</v>
      </c>
      <c r="AB278" t="str">
        <f>'RESUMEN TOTAL'!AH292</f>
        <v>APAGADO</v>
      </c>
      <c r="AC278" t="str">
        <f>'RESUMEN TOTAL'!AI292</f>
        <v>APAGADO</v>
      </c>
      <c r="AD278" t="str">
        <f>'RESUMEN TOTAL'!AJ292</f>
        <v>APAGADO</v>
      </c>
      <c r="AE278">
        <f>'RESUMEN TOTAL'!AK292</f>
        <v>0</v>
      </c>
      <c r="AF278">
        <f>'RESUMEN TOTAL'!AL292</f>
        <v>0</v>
      </c>
      <c r="AG278">
        <f>'RESUMEN TOTAL'!AM292</f>
        <v>0</v>
      </c>
      <c r="AH278">
        <f>'RESUMEN TOTAL'!AN292</f>
        <v>0</v>
      </c>
      <c r="AI278">
        <f>'RESUMEN TOTAL'!AO292</f>
        <v>0</v>
      </c>
      <c r="AJ278">
        <f>'RESUMEN TOTAL'!AP292</f>
        <v>0</v>
      </c>
    </row>
    <row r="279" spans="1:36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>
        <f>'RESUMEN TOTAL'!P293</f>
        <v>0</v>
      </c>
      <c r="K279" t="str">
        <f>'RESUMEN TOTAL'!Q293</f>
        <v>APAGADO</v>
      </c>
      <c r="L279">
        <f>'RESUMEN TOTAL'!R293</f>
        <v>0</v>
      </c>
      <c r="M279" t="str">
        <f>'RESUMEN TOTAL'!S293</f>
        <v>APAGADO</v>
      </c>
      <c r="N279" t="str">
        <f>'RESUMEN TOTAL'!T293</f>
        <v>APAGADO</v>
      </c>
      <c r="O279" t="str">
        <f>'RESUMEN TOTAL'!U293</f>
        <v>APAGADO</v>
      </c>
      <c r="P279" t="str">
        <f>'RESUMEN TOTAL'!V293</f>
        <v>APAGADO</v>
      </c>
      <c r="Q279" t="str">
        <f>'RESUMEN TOTAL'!W293</f>
        <v>APAGADO</v>
      </c>
      <c r="R279" t="str">
        <f>'RESUMEN TOTAL'!X293</f>
        <v>APAGADO</v>
      </c>
      <c r="S279">
        <f>'RESUMEN TOTAL'!Y293</f>
        <v>0</v>
      </c>
      <c r="T279" t="str">
        <f>'RESUMEN TOTAL'!Z293</f>
        <v>APAGADO</v>
      </c>
      <c r="U279" t="str">
        <f>'RESUMEN TOTAL'!AA293</f>
        <v>APAGADO</v>
      </c>
      <c r="V279" t="str">
        <f>'RESUMEN TOTAL'!AB293</f>
        <v>APAGADO</v>
      </c>
      <c r="W279" t="str">
        <f>'RESUMEN TOTAL'!AC293</f>
        <v>APAGADO</v>
      </c>
      <c r="X279">
        <f>'RESUMEN TOTAL'!AD293</f>
        <v>0</v>
      </c>
      <c r="Y279" t="str">
        <f>'RESUMEN TOTAL'!AE293</f>
        <v>APAGADO</v>
      </c>
      <c r="Z279" t="str">
        <f>'RESUMEN TOTAL'!AF293</f>
        <v>APAGADO</v>
      </c>
      <c r="AA279" t="str">
        <f>'RESUMEN TOTAL'!AG293</f>
        <v>APAGADO</v>
      </c>
      <c r="AB279" t="str">
        <f>'RESUMEN TOTAL'!AH293</f>
        <v>APAGADO</v>
      </c>
      <c r="AC279" t="str">
        <f>'RESUMEN TOTAL'!AI293</f>
        <v>APAGADO</v>
      </c>
      <c r="AD279" t="str">
        <f>'RESUMEN TOTAL'!AJ293</f>
        <v>APAGADO</v>
      </c>
      <c r="AE279">
        <f>'RESUMEN TOTAL'!AK293</f>
        <v>0</v>
      </c>
      <c r="AF279">
        <f>'RESUMEN TOTAL'!AL293</f>
        <v>0</v>
      </c>
      <c r="AG279">
        <f>'RESUMEN TOTAL'!AM293</f>
        <v>0</v>
      </c>
      <c r="AH279">
        <f>'RESUMEN TOTAL'!AN293</f>
        <v>0</v>
      </c>
      <c r="AI279">
        <f>'RESUMEN TOTAL'!AO293</f>
        <v>0</v>
      </c>
      <c r="AJ279">
        <f>'RESUMEN TOTAL'!AP293</f>
        <v>0</v>
      </c>
    </row>
    <row r="280" spans="1:36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  <c r="AH280">
        <f>'RESUMEN TOTAL'!AN294</f>
        <v>0</v>
      </c>
      <c r="AI280">
        <f>'RESUMEN TOTAL'!AO294</f>
        <v>0</v>
      </c>
      <c r="AJ280">
        <f>'RESUMEN TOTAL'!AP294</f>
        <v>0</v>
      </c>
    </row>
    <row r="281" spans="1:36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>
        <f>'RESUMEN TOTAL'!P295</f>
        <v>0</v>
      </c>
      <c r="K281" t="str">
        <f>'RESUMEN TOTAL'!Q295</f>
        <v>APAGADO</v>
      </c>
      <c r="L281">
        <f>'RESUMEN TOTAL'!R295</f>
        <v>0</v>
      </c>
      <c r="M281" t="str">
        <f>'RESUMEN TOTAL'!S295</f>
        <v>APAGADO</v>
      </c>
      <c r="N281" t="str">
        <f>'RESUMEN TOTAL'!T295</f>
        <v>APAGADO</v>
      </c>
      <c r="O281" t="str">
        <f>'RESUMEN TOTAL'!U295</f>
        <v>APAGADO</v>
      </c>
      <c r="P281" t="str">
        <f>'RESUMEN TOTAL'!V295</f>
        <v>APAGADO</v>
      </c>
      <c r="Q281" t="str">
        <f>'RESUMEN TOTAL'!W295</f>
        <v>APAGADO</v>
      </c>
      <c r="R281" t="str">
        <f>'RESUMEN TOTAL'!X295</f>
        <v>APAGADO</v>
      </c>
      <c r="S281" t="str">
        <f>'RESUMEN TOTAL'!Y295</f>
        <v>APAGADO</v>
      </c>
      <c r="T281" t="str">
        <f>'RESUMEN TOTAL'!Z295</f>
        <v>APAGADO</v>
      </c>
      <c r="U281" t="str">
        <f>'RESUMEN TOTAL'!AA295</f>
        <v>APAGADO</v>
      </c>
      <c r="V281" t="str">
        <f>'RESUMEN TOTAL'!AB295</f>
        <v>APAGADO</v>
      </c>
      <c r="W281" t="str">
        <f>'RESUMEN TOTAL'!AC295</f>
        <v>APAGADO</v>
      </c>
      <c r="X281">
        <f>'RESUMEN TOTAL'!AD295</f>
        <v>0</v>
      </c>
      <c r="Y281" t="str">
        <f>'RESUMEN TOTAL'!AE295</f>
        <v>APAGADO</v>
      </c>
      <c r="Z281" t="str">
        <f>'RESUMEN TOTAL'!AF295</f>
        <v>APAGADO</v>
      </c>
      <c r="AA281" t="str">
        <f>'RESUMEN TOTAL'!AG295</f>
        <v>APAGADO</v>
      </c>
      <c r="AB281" t="str">
        <f>'RESUMEN TOTAL'!AH295</f>
        <v>APAGADO</v>
      </c>
      <c r="AC281" t="str">
        <f>'RESUMEN TOTAL'!AI295</f>
        <v>APAGADO</v>
      </c>
      <c r="AD281" t="str">
        <f>'RESUMEN TOTAL'!AJ295</f>
        <v>APAGADO</v>
      </c>
      <c r="AE281">
        <f>'RESUMEN TOTAL'!AK295</f>
        <v>0</v>
      </c>
      <c r="AF281">
        <f>'RESUMEN TOTAL'!AL295</f>
        <v>0</v>
      </c>
      <c r="AG281">
        <f>'RESUMEN TOTAL'!AM295</f>
        <v>0</v>
      </c>
      <c r="AH281">
        <f>'RESUMEN TOTAL'!AN295</f>
        <v>0</v>
      </c>
      <c r="AI281">
        <f>'RESUMEN TOTAL'!AO295</f>
        <v>0</v>
      </c>
      <c r="AJ281">
        <f>'RESUMEN TOTAL'!AP295</f>
        <v>0</v>
      </c>
    </row>
    <row r="282" spans="1:36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 t="str">
        <f>'RESUMEN TOTAL'!M296</f>
        <v>APAGADO</v>
      </c>
      <c r="H282">
        <f>'RESUMEN TOTAL'!N296</f>
        <v>0</v>
      </c>
      <c r="I282" t="str">
        <f>'RESUMEN TOTAL'!O296</f>
        <v>APAGADO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 t="str">
        <f>'RESUMEN TOTAL'!S296</f>
        <v>APAGADO</v>
      </c>
      <c r="N282" t="str">
        <f>'RESUMEN TOTAL'!T296</f>
        <v>APAGADO</v>
      </c>
      <c r="O282" t="str">
        <f>'RESUMEN TOTAL'!U296</f>
        <v>APAGADO</v>
      </c>
      <c r="P282" t="str">
        <f>'RESUMEN TOTAL'!V296</f>
        <v>APAGADO</v>
      </c>
      <c r="Q282" t="str">
        <f>'RESUMEN TOTAL'!W296</f>
        <v>APAGADO</v>
      </c>
      <c r="R282" t="str">
        <f>'RESUMEN TOTAL'!X296</f>
        <v>APAGADO</v>
      </c>
      <c r="S282" t="str">
        <f>'RESUMEN TOTAL'!Y296</f>
        <v>APAGADO</v>
      </c>
      <c r="T282" t="str">
        <f>'RESUMEN TOTAL'!Z296</f>
        <v>APAGADO</v>
      </c>
      <c r="U282" t="str">
        <f>'RESUMEN TOTAL'!AA296</f>
        <v>APAGADO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 t="str">
        <f>'RESUMEN TOTAL'!AE296</f>
        <v>APAGADO</v>
      </c>
      <c r="Z282" t="str">
        <f>'RESUMEN TOTAL'!AF296</f>
        <v>APAGADO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  <c r="AH282">
        <f>'RESUMEN TOTAL'!AN296</f>
        <v>0</v>
      </c>
      <c r="AI282">
        <f>'RESUMEN TOTAL'!AO296</f>
        <v>0</v>
      </c>
      <c r="AJ282">
        <f>'RESUMEN TOTAL'!AP296</f>
        <v>0</v>
      </c>
    </row>
    <row r="283" spans="1:36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 t="str">
        <f>'RESUMEN TOTAL'!M297</f>
        <v>APAGADO</v>
      </c>
      <c r="H283">
        <f>'RESUMEN TOTAL'!N297</f>
        <v>0</v>
      </c>
      <c r="I283" t="str">
        <f>'RESUMEN TOTAL'!O297</f>
        <v>APAGADO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 t="str">
        <f>'RESUMEN TOTAL'!S297</f>
        <v>APAGADO</v>
      </c>
      <c r="N283" t="str">
        <f>'RESUMEN TOTAL'!T297</f>
        <v>APAGADO</v>
      </c>
      <c r="O283" t="str">
        <f>'RESUMEN TOTAL'!U297</f>
        <v>APAGADO</v>
      </c>
      <c r="P283" t="str">
        <f>'RESUMEN TOTAL'!V297</f>
        <v>APAGADO</v>
      </c>
      <c r="Q283" t="str">
        <f>'RESUMEN TOTAL'!W297</f>
        <v>APAGADO</v>
      </c>
      <c r="R283" t="str">
        <f>'RESUMEN TOTAL'!X297</f>
        <v>APAGADO</v>
      </c>
      <c r="S283" t="str">
        <f>'RESUMEN TOTAL'!Y297</f>
        <v>APAGADO</v>
      </c>
      <c r="T283" t="str">
        <f>'RESUMEN TOTAL'!Z297</f>
        <v>APAGADO</v>
      </c>
      <c r="U283" t="str">
        <f>'RESUMEN TOTAL'!AA297</f>
        <v>APAGADO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 t="str">
        <f>'RESUMEN TOTAL'!AE297</f>
        <v>APAGADO</v>
      </c>
      <c r="Z283" t="str">
        <f>'RESUMEN TOTAL'!AF297</f>
        <v>APAGADO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  <c r="AH283">
        <f>'RESUMEN TOTAL'!AN297</f>
        <v>0</v>
      </c>
      <c r="AI283">
        <f>'RESUMEN TOTAL'!AO297</f>
        <v>0</v>
      </c>
      <c r="AJ283">
        <f>'RESUMEN TOTAL'!AP297</f>
        <v>0</v>
      </c>
    </row>
    <row r="284" spans="1:36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  <c r="AH284">
        <f>'RESUMEN TOTAL'!AN298</f>
        <v>0</v>
      </c>
      <c r="AI284">
        <f>'RESUMEN TOTAL'!AO298</f>
        <v>0</v>
      </c>
      <c r="AJ284">
        <f>'RESUMEN TOTAL'!AP298</f>
        <v>0</v>
      </c>
    </row>
    <row r="285" spans="1:36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  <c r="AH285">
        <f>'RESUMEN TOTAL'!AN299</f>
        <v>0</v>
      </c>
      <c r="AI285">
        <f>'RESUMEN TOTAL'!AO299</f>
        <v>0</v>
      </c>
      <c r="AJ285">
        <f>'RESUMEN TOTAL'!AP299</f>
        <v>0</v>
      </c>
    </row>
    <row r="286" spans="1:36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>
        <f>'RESUMEN TOTAL'!P300</f>
        <v>0</v>
      </c>
      <c r="K286">
        <f>'RESUMEN TOTAL'!Q300</f>
        <v>0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  <c r="AH286">
        <f>'RESUMEN TOTAL'!AN300</f>
        <v>0</v>
      </c>
      <c r="AI286">
        <f>'RESUMEN TOTAL'!AO300</f>
        <v>0</v>
      </c>
      <c r="AJ286">
        <f>'RESUMEN TOTAL'!AP300</f>
        <v>0</v>
      </c>
    </row>
    <row r="287" spans="1:36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>
        <f>'RESUMEN TOTAL'!P301</f>
        <v>0</v>
      </c>
      <c r="K287">
        <f>'RESUMEN TOTAL'!Q301</f>
        <v>0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  <c r="AH287">
        <f>'RESUMEN TOTAL'!AN301</f>
        <v>0</v>
      </c>
      <c r="AI287">
        <f>'RESUMEN TOTAL'!AO301</f>
        <v>0</v>
      </c>
      <c r="AJ287">
        <f>'RESUMEN TOTAL'!AP301</f>
        <v>0</v>
      </c>
    </row>
    <row r="288" spans="1:36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 t="str">
        <f>'RESUMEN TOTAL'!U302</f>
        <v>APAGADO</v>
      </c>
      <c r="P288" t="str">
        <f>'RESUMEN TOTAL'!V302</f>
        <v>APAGADO</v>
      </c>
      <c r="Q288" t="str">
        <f>'RESUMEN TOTAL'!W302</f>
        <v>APAGADO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  <c r="AH288">
        <f>'RESUMEN TOTAL'!AN302</f>
        <v>0</v>
      </c>
      <c r="AI288">
        <f>'RESUMEN TOTAL'!AO302</f>
        <v>0</v>
      </c>
      <c r="AJ288">
        <f>'RESUMEN TOTAL'!AP302</f>
        <v>0</v>
      </c>
    </row>
    <row r="289" spans="1:36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 t="str">
        <f>'RESUMEN TOTAL'!U303</f>
        <v>APAGADO</v>
      </c>
      <c r="P289" t="str">
        <f>'RESUMEN TOTAL'!V303</f>
        <v>APAGADO</v>
      </c>
      <c r="Q289" t="str">
        <f>'RESUMEN TOTAL'!W303</f>
        <v>APAGADO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  <c r="AH289">
        <f>'RESUMEN TOTAL'!AN303</f>
        <v>0</v>
      </c>
      <c r="AI289">
        <f>'RESUMEN TOTAL'!AO303</f>
        <v>0</v>
      </c>
      <c r="AJ289">
        <f>'RESUMEN TOTAL'!AP303</f>
        <v>0</v>
      </c>
    </row>
    <row r="290" spans="1:36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  <c r="AH290">
        <f>'RESUMEN TOTAL'!AN304</f>
        <v>0</v>
      </c>
      <c r="AI290">
        <f>'RESUMEN TOTAL'!AO304</f>
        <v>0</v>
      </c>
      <c r="AJ290">
        <f>'RESUMEN TOTAL'!AP304</f>
        <v>0</v>
      </c>
    </row>
    <row r="291" spans="1:36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>
        <f>'RESUMEN TOTAL'!P305</f>
        <v>0</v>
      </c>
      <c r="K291">
        <f>'RESUMEN TOTAL'!Q305</f>
        <v>0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 t="str">
        <f>'RESUMEN TOTAL'!U305</f>
        <v>APAGADO</v>
      </c>
      <c r="P291" t="str">
        <f>'RESUMEN TOTAL'!V305</f>
        <v>APAGADO</v>
      </c>
      <c r="Q291" t="str">
        <f>'RESUMEN TOTAL'!W305</f>
        <v>APAGADO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  <c r="AH291">
        <f>'RESUMEN TOTAL'!AN305</f>
        <v>0</v>
      </c>
      <c r="AI291">
        <f>'RESUMEN TOTAL'!AO305</f>
        <v>0</v>
      </c>
      <c r="AJ291">
        <f>'RESUMEN TOTAL'!AP305</f>
        <v>0</v>
      </c>
    </row>
    <row r="292" spans="1:36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>
        <f>'RESUMEN TOTAL'!L306</f>
        <v>0</v>
      </c>
      <c r="G292">
        <f>'RESUMEN TOTAL'!M306</f>
        <v>0</v>
      </c>
      <c r="H292">
        <f>'RESUMEN TOTAL'!N306</f>
        <v>0</v>
      </c>
      <c r="I292">
        <f>'RESUMEN TOTAL'!O306</f>
        <v>0</v>
      </c>
      <c r="J292">
        <f>'RESUMEN TOTAL'!P306</f>
        <v>0</v>
      </c>
      <c r="K292">
        <f>'RESUMEN TOTAL'!Q306</f>
        <v>0</v>
      </c>
      <c r="L292">
        <f>'RESUMEN TOTAL'!R306</f>
        <v>0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 t="str">
        <f>'RESUMEN TOTAL'!Y306</f>
        <v>APAGADO</v>
      </c>
      <c r="T292" t="str">
        <f>'RESUMEN TOTAL'!Z306</f>
        <v>APAGADO</v>
      </c>
      <c r="U292" t="str">
        <f>'RESUMEN TOTAL'!AA306</f>
        <v>APAGADO</v>
      </c>
      <c r="V292" t="str">
        <f>'RESUMEN TOTAL'!AB306</f>
        <v>APAGADO</v>
      </c>
      <c r="W292" t="str">
        <f>'RESUMEN TOTAL'!AC306</f>
        <v>APAGADO</v>
      </c>
      <c r="X292">
        <f>'RESUMEN TOTAL'!AD306</f>
        <v>0</v>
      </c>
      <c r="Y292" t="str">
        <f>'RESUMEN TOTAL'!AE306</f>
        <v>APAGADO</v>
      </c>
      <c r="Z292" t="str">
        <f>'RESUMEN TOTAL'!AF306</f>
        <v>APAGADO</v>
      </c>
      <c r="AA292" t="str">
        <f>'RESUMEN TOTAL'!AG306</f>
        <v>APAGADO</v>
      </c>
      <c r="AB292" t="str">
        <f>'RESUMEN TOTAL'!AH306</f>
        <v>APAGADO</v>
      </c>
      <c r="AC292" t="str">
        <f>'RESUMEN TOTAL'!AI306</f>
        <v>APAGADO</v>
      </c>
      <c r="AD292" t="str">
        <f>'RESUMEN TOTAL'!AJ306</f>
        <v>APAGADO</v>
      </c>
      <c r="AE292">
        <f>'RESUMEN TOTAL'!AK306</f>
        <v>0</v>
      </c>
      <c r="AF292">
        <f>'RESUMEN TOTAL'!AL306</f>
        <v>0</v>
      </c>
      <c r="AG292">
        <f>'RESUMEN TOTAL'!AM306</f>
        <v>0</v>
      </c>
      <c r="AH292">
        <f>'RESUMEN TOTAL'!AN306</f>
        <v>0</v>
      </c>
      <c r="AI292">
        <f>'RESUMEN TOTAL'!AO306</f>
        <v>0</v>
      </c>
      <c r="AJ292">
        <f>'RESUMEN TOTAL'!AP306</f>
        <v>0</v>
      </c>
    </row>
    <row r="293" spans="1:36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>
        <f>'RESUMEN TOTAL'!P307</f>
        <v>0</v>
      </c>
      <c r="K293">
        <f>'RESUMEN TOTAL'!Q307</f>
        <v>0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 t="str">
        <f>'RESUMEN TOTAL'!U307</f>
        <v>APAGADO</v>
      </c>
      <c r="P293" t="str">
        <f>'RESUMEN TOTAL'!V307</f>
        <v>APAGADO</v>
      </c>
      <c r="Q293" t="str">
        <f>'RESUMEN TOTAL'!W307</f>
        <v>APAGADO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  <c r="AH293">
        <f>'RESUMEN TOTAL'!AN307</f>
        <v>0</v>
      </c>
      <c r="AI293">
        <f>'RESUMEN TOTAL'!AO307</f>
        <v>0</v>
      </c>
      <c r="AJ293">
        <f>'RESUMEN TOTAL'!AP307</f>
        <v>0</v>
      </c>
    </row>
    <row r="294" spans="1:36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>
        <f>'RESUMEN TOTAL'!P308</f>
        <v>0</v>
      </c>
      <c r="K294">
        <f>'RESUMEN TOTAL'!Q308</f>
        <v>0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 t="str">
        <f>'RESUMEN TOTAL'!U308</f>
        <v>APAGADO</v>
      </c>
      <c r="P294" t="str">
        <f>'RESUMEN TOTAL'!V308</f>
        <v>APAGADO</v>
      </c>
      <c r="Q294" t="str">
        <f>'RESUMEN TOTAL'!W308</f>
        <v>APAGADO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  <c r="AH294">
        <f>'RESUMEN TOTAL'!AN308</f>
        <v>0</v>
      </c>
      <c r="AI294">
        <f>'RESUMEN TOTAL'!AO308</f>
        <v>0</v>
      </c>
      <c r="AJ294">
        <f>'RESUMEN TOTAL'!AP308</f>
        <v>0</v>
      </c>
    </row>
    <row r="295" spans="1:36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 t="str">
        <f>'RESUMEN TOTAL'!V309</f>
        <v>APAGADO</v>
      </c>
      <c r="Q295" t="str">
        <f>'RESUMEN TOTAL'!W309</f>
        <v>APAGADO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  <c r="AJ296">
        <f>'RESUMEN TOTAL'!AP311</f>
        <v>0</v>
      </c>
    </row>
    <row r="297" spans="1:36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 t="str">
        <f>'RESUMEN TOTAL'!L312</f>
        <v>APAGADO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>
        <f>'RESUMEN TOTAL'!R312</f>
        <v>0</v>
      </c>
      <c r="M297" t="str">
        <f>'RESUMEN TOTAL'!S312</f>
        <v>APAGADO</v>
      </c>
      <c r="N297">
        <f>'RESUMEN TOTAL'!T312</f>
        <v>0</v>
      </c>
      <c r="O297" t="str">
        <f>'RESUMEN TOTAL'!U312</f>
        <v>APAGADO</v>
      </c>
      <c r="P297" t="str">
        <f>'RESUMEN TOTAL'!V312</f>
        <v>APAGADO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  <c r="AJ297">
        <f>'RESUMEN TOTAL'!AP312</f>
        <v>0</v>
      </c>
    </row>
    <row r="298" spans="1:36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  <c r="AJ298">
        <f>'RESUMEN TOTAL'!AP313</f>
        <v>0</v>
      </c>
    </row>
    <row r="299" spans="1:36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 t="str">
        <f>'RESUMEN TOTAL'!U314</f>
        <v>APAGADO</v>
      </c>
      <c r="P299" t="str">
        <f>'RESUMEN TOTAL'!V314</f>
        <v>APAGADO</v>
      </c>
      <c r="Q299" t="str">
        <f>'RESUMEN TOTAL'!W314</f>
        <v>APAGADO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  <c r="AJ299">
        <f>'RESUMEN TOTAL'!AP314</f>
        <v>0</v>
      </c>
    </row>
    <row r="300" spans="1:36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 t="str">
        <f>'RESUMEN TOTAL'!U315</f>
        <v>APAGADO</v>
      </c>
      <c r="P300" t="str">
        <f>'RESUMEN TOTAL'!V315</f>
        <v>APAGADO</v>
      </c>
      <c r="Q300" t="str">
        <f>'RESUMEN TOTAL'!W315</f>
        <v>APAGADO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  <c r="AJ300">
        <f>'RESUMEN TOTAL'!AP315</f>
        <v>0</v>
      </c>
    </row>
    <row r="301" spans="1:36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 t="str">
        <f>'RESUMEN TOTAL'!U316</f>
        <v>APAGADO</v>
      </c>
      <c r="P301" t="str">
        <f>'RESUMEN TOTAL'!V316</f>
        <v>APAGADO</v>
      </c>
      <c r="Q301" t="str">
        <f>'RESUMEN TOTAL'!W316</f>
        <v>APAGADO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  <c r="AJ301">
        <f>'RESUMEN TOTAL'!AP316</f>
        <v>0</v>
      </c>
    </row>
    <row r="302" spans="1:36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 t="str">
        <f>'RESUMEN TOTAL'!O317</f>
        <v>APAGADO</v>
      </c>
      <c r="J302">
        <f>'RESUMEN TOTAL'!P317</f>
        <v>0</v>
      </c>
      <c r="K302" t="str">
        <f>'RESUMEN TOTAL'!Q317</f>
        <v>APAGADO</v>
      </c>
      <c r="L302">
        <f>'RESUMEN TOTAL'!R317</f>
        <v>0</v>
      </c>
      <c r="M302" t="str">
        <f>'RESUMEN TOTAL'!S317</f>
        <v>APAGADO</v>
      </c>
      <c r="N302" t="str">
        <f>'RESUMEN TOTAL'!T317</f>
        <v>APAGADO</v>
      </c>
      <c r="O302" t="str">
        <f>'RESUMEN TOTAL'!U317</f>
        <v>APAGADO</v>
      </c>
      <c r="P302" t="str">
        <f>'RESUMEN TOTAL'!V317</f>
        <v>APAGADO</v>
      </c>
      <c r="Q302" t="str">
        <f>'RESUMEN TOTAL'!W317</f>
        <v>APAGADO</v>
      </c>
      <c r="R302" t="str">
        <f>'RESUMEN TOTAL'!X317</f>
        <v>APAGADO</v>
      </c>
      <c r="S302" t="str">
        <f>'RESUMEN TOTAL'!Y317</f>
        <v>APAGADO</v>
      </c>
      <c r="T302" t="str">
        <f>'RESUMEN TOTAL'!Z317</f>
        <v>APAGADO</v>
      </c>
      <c r="U302" t="str">
        <f>'RESUMEN TOTAL'!AA317</f>
        <v>APAGADO</v>
      </c>
      <c r="V302" t="str">
        <f>'RESUMEN TOTAL'!AB317</f>
        <v>APAGADO</v>
      </c>
      <c r="W302" t="str">
        <f>'RESUMEN TOTAL'!AC317</f>
        <v>APAGADO</v>
      </c>
      <c r="X302">
        <f>'RESUMEN TOTAL'!AD317</f>
        <v>0</v>
      </c>
      <c r="Y302" t="str">
        <f>'RESUMEN TOTAL'!AE317</f>
        <v>APAGADO</v>
      </c>
      <c r="Z302" t="str">
        <f>'RESUMEN TOTAL'!AF317</f>
        <v>APAGADO</v>
      </c>
      <c r="AA302" t="str">
        <f>'RESUMEN TOTAL'!AG317</f>
        <v>APAGADO</v>
      </c>
      <c r="AB302" t="str">
        <f>'RESUMEN TOTAL'!AH317</f>
        <v>APAGADO</v>
      </c>
      <c r="AC302" t="str">
        <f>'RESUMEN TOTAL'!AI317</f>
        <v>APAGADO</v>
      </c>
      <c r="AD302" t="str">
        <f>'RESUMEN TOTAL'!AJ317</f>
        <v>APAGADO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  <c r="AJ302">
        <f>'RESUMEN TOTAL'!AP317</f>
        <v>0</v>
      </c>
    </row>
    <row r="303" spans="1:36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 t="str">
        <f>'RESUMEN TOTAL'!O318</f>
        <v>APAGADO</v>
      </c>
      <c r="J303">
        <f>'RESUMEN TOTAL'!P318</f>
        <v>0</v>
      </c>
      <c r="K303" t="str">
        <f>'RESUMEN TOTAL'!Q318</f>
        <v>APAGADO</v>
      </c>
      <c r="L303">
        <f>'RESUMEN TOTAL'!R318</f>
        <v>0</v>
      </c>
      <c r="M303" t="str">
        <f>'RESUMEN TOTAL'!S318</f>
        <v>APAGADO</v>
      </c>
      <c r="N303" t="str">
        <f>'RESUMEN TOTAL'!T318</f>
        <v>APAGADO</v>
      </c>
      <c r="O303" t="str">
        <f>'RESUMEN TOTAL'!U318</f>
        <v>APAGADO</v>
      </c>
      <c r="P303" t="str">
        <f>'RESUMEN TOTAL'!V318</f>
        <v>APAGADO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>
        <f>'RESUMEN TOTAL'!AD318</f>
        <v>0</v>
      </c>
      <c r="Y303" t="str">
        <f>'RESUMEN TOTAL'!AE318</f>
        <v>APAGADO</v>
      </c>
      <c r="Z303" t="str">
        <f>'RESUMEN TOTAL'!AF318</f>
        <v>APAGADO</v>
      </c>
      <c r="AA303" t="str">
        <f>'RESUMEN TOTAL'!AG318</f>
        <v>APAGADO</v>
      </c>
      <c r="AB303" t="str">
        <f>'RESUMEN TOTAL'!AH318</f>
        <v>APAGADO</v>
      </c>
      <c r="AC303" t="str">
        <f>'RESUMEN TOTAL'!AI318</f>
        <v>APAGADO</v>
      </c>
      <c r="AD303" t="str">
        <f>'RESUMEN TOTAL'!AJ318</f>
        <v>APAGADO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  <c r="AJ303">
        <f>'RESUMEN TOTAL'!AP318</f>
        <v>0</v>
      </c>
    </row>
    <row r="304" spans="1:36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 t="str">
        <f>'RESUMEN TOTAL'!U319</f>
        <v>APAGADO</v>
      </c>
      <c r="P304" t="str">
        <f>'RESUMEN TOTAL'!V319</f>
        <v>APAGADO</v>
      </c>
      <c r="Q304" t="str">
        <f>'RESUMEN TOTAL'!W319</f>
        <v>APAGADO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  <c r="AJ304">
        <f>'RESUMEN TOTAL'!AP319</f>
        <v>0</v>
      </c>
    </row>
    <row r="305" spans="1:36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  <c r="AJ305">
        <f>'RESUMEN TOTAL'!AP320</f>
        <v>0</v>
      </c>
    </row>
    <row r="306" spans="1:36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 t="str">
        <f>'RESUMEN TOTAL'!U321</f>
        <v>APAGADO</v>
      </c>
      <c r="P306" t="str">
        <f>'RESUMEN TOTAL'!V321</f>
        <v>APAGADO</v>
      </c>
      <c r="Q306" t="str">
        <f>'RESUMEN TOTAL'!W321</f>
        <v>APAGADO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  <c r="AJ306">
        <f>'RESUMEN TOTAL'!AP321</f>
        <v>0</v>
      </c>
    </row>
    <row r="307" spans="1:36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 t="str">
        <f>'RESUMEN TOTAL'!U322</f>
        <v>APAGADO</v>
      </c>
      <c r="P307" t="str">
        <f>'RESUMEN TOTAL'!V322</f>
        <v>APAGADO</v>
      </c>
      <c r="Q307" t="str">
        <f>'RESUMEN TOTAL'!W322</f>
        <v>APAGADO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  <c r="AJ307">
        <f>'RESUMEN TOTAL'!AP322</f>
        <v>0</v>
      </c>
    </row>
    <row r="308" spans="1:36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 t="str">
        <f>'RESUMEN TOTAL'!O323</f>
        <v>APAGADO</v>
      </c>
      <c r="J308">
        <f>'RESUMEN TOTAL'!P323</f>
        <v>0</v>
      </c>
      <c r="K308" t="str">
        <f>'RESUMEN TOTAL'!Q323</f>
        <v>APAGADO</v>
      </c>
      <c r="L308">
        <f>'RESUMEN TOTAL'!R323</f>
        <v>0</v>
      </c>
      <c r="M308" t="str">
        <f>'RESUMEN TOTAL'!S323</f>
        <v>APAGADO</v>
      </c>
      <c r="N308" t="str">
        <f>'RESUMEN TOTAL'!T323</f>
        <v>APAGADO</v>
      </c>
      <c r="O308" t="str">
        <f>'RESUMEN TOTAL'!U323</f>
        <v>APAGADO</v>
      </c>
      <c r="P308" t="str">
        <f>'RESUMEN TOTAL'!V323</f>
        <v>APAGADO</v>
      </c>
      <c r="Q308" t="str">
        <f>'RESUMEN TOTAL'!W323</f>
        <v>APAGADO</v>
      </c>
      <c r="R308" t="str">
        <f>'RESUMEN TOTAL'!X323</f>
        <v>APAGADO</v>
      </c>
      <c r="S308" t="str">
        <f>'RESUMEN TOTAL'!Y323</f>
        <v>APAGADO</v>
      </c>
      <c r="T308" t="str">
        <f>'RESUMEN TOTAL'!Z323</f>
        <v>APAGADO</v>
      </c>
      <c r="U308" t="str">
        <f>'RESUMEN TOTAL'!AA323</f>
        <v>APAGADO</v>
      </c>
      <c r="V308" t="str">
        <f>'RESUMEN TOTAL'!AB323</f>
        <v>APAGADO</v>
      </c>
      <c r="W308" t="str">
        <f>'RESUMEN TOTAL'!AC323</f>
        <v>APAGADO</v>
      </c>
      <c r="X308">
        <f>'RESUMEN TOTAL'!AD323</f>
        <v>0</v>
      </c>
      <c r="Y308" t="str">
        <f>'RESUMEN TOTAL'!AE323</f>
        <v>APAGADO</v>
      </c>
      <c r="Z308" t="str">
        <f>'RESUMEN TOTAL'!AF323</f>
        <v>APAGADO</v>
      </c>
      <c r="AA308" t="str">
        <f>'RESUMEN TOTAL'!AG323</f>
        <v>APAGADO</v>
      </c>
      <c r="AB308" t="str">
        <f>'RESUMEN TOTAL'!AH323</f>
        <v>APAGADO</v>
      </c>
      <c r="AC308" t="str">
        <f>'RESUMEN TOTAL'!AI323</f>
        <v>APAGADO</v>
      </c>
      <c r="AD308" t="str">
        <f>'RESUMEN TOTAL'!AJ323</f>
        <v>APAGADO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  <c r="AJ308">
        <f>'RESUMEN TOTAL'!AP323</f>
        <v>0</v>
      </c>
    </row>
    <row r="309" spans="1:36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 t="str">
        <f>'RESUMEN TOTAL'!U324</f>
        <v>APAGADO</v>
      </c>
      <c r="P309" t="str">
        <f>'RESUMEN TOTAL'!V324</f>
        <v>APAGADO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  <c r="AJ309">
        <f>'RESUMEN TOTAL'!AP324</f>
        <v>0</v>
      </c>
    </row>
    <row r="310" spans="1:36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>
        <f>'RESUMEN TOTAL'!P325</f>
        <v>0</v>
      </c>
      <c r="K310" t="str">
        <f>'RESUMEN TOTAL'!Q325</f>
        <v>APAGADO</v>
      </c>
      <c r="L310">
        <f>'RESUMEN TOTAL'!R325</f>
        <v>0</v>
      </c>
      <c r="M310" t="str">
        <f>'RESUMEN TOTAL'!S325</f>
        <v>APAGADO</v>
      </c>
      <c r="N310" t="str">
        <f>'RESUMEN TOTAL'!T325</f>
        <v>APAGADO</v>
      </c>
      <c r="O310" t="str">
        <f>'RESUMEN TOTAL'!U325</f>
        <v>APAGADO</v>
      </c>
      <c r="P310" t="str">
        <f>'RESUMEN TOTAL'!V325</f>
        <v>APAGADO</v>
      </c>
      <c r="Q310" t="str">
        <f>'RESUMEN TOTAL'!W325</f>
        <v>APAGADO</v>
      </c>
      <c r="R310" t="str">
        <f>'RESUMEN TOTAL'!X325</f>
        <v>APAGADO</v>
      </c>
      <c r="S310" t="str">
        <f>'RESUMEN TOTAL'!Y325</f>
        <v>APAGADO</v>
      </c>
      <c r="T310" t="str">
        <f>'RESUMEN TOTAL'!Z325</f>
        <v>APAGADO</v>
      </c>
      <c r="U310">
        <f>'RESUMEN TOTAL'!AA325</f>
        <v>0</v>
      </c>
      <c r="V310" t="str">
        <f>'RESUMEN TOTAL'!AB325</f>
        <v>APAGADO</v>
      </c>
      <c r="W310" t="str">
        <f>'RESUMEN TOTAL'!AC325</f>
        <v>APAGADO</v>
      </c>
      <c r="X310">
        <f>'RESUMEN TOTAL'!AD325</f>
        <v>0</v>
      </c>
      <c r="Y310" t="str">
        <f>'RESUMEN TOTAL'!AE325</f>
        <v>APAGADO</v>
      </c>
      <c r="Z310" t="str">
        <f>'RESUMEN TOTAL'!AF325</f>
        <v>APAGADO</v>
      </c>
      <c r="AA310" t="str">
        <f>'RESUMEN TOTAL'!AG325</f>
        <v>APAGADO</v>
      </c>
      <c r="AB310" t="str">
        <f>'RESUMEN TOTAL'!AH325</f>
        <v>APAGADO</v>
      </c>
      <c r="AC310" t="str">
        <f>'RESUMEN TOTAL'!AI325</f>
        <v>APAGADO</v>
      </c>
      <c r="AD310" t="str">
        <f>'RESUMEN TOTAL'!AJ325</f>
        <v>APAGADO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  <c r="AJ310">
        <f>'RESUMEN TOTAL'!AP325</f>
        <v>0</v>
      </c>
    </row>
    <row r="311" spans="1:36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 t="str">
        <f>'RESUMEN TOTAL'!V326</f>
        <v>APAGADO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 t="str">
        <f>'RESUMEN TOTAL'!AC326</f>
        <v>APAGADO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 t="str">
        <f>'RESUMEN TOTAL'!AI326</f>
        <v>APAGADO</v>
      </c>
      <c r="AD311" t="str">
        <f>'RESUMEN TOTAL'!AJ326</f>
        <v>APAGADO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  <c r="AJ311">
        <f>'RESUMEN TOTAL'!AP326</f>
        <v>0</v>
      </c>
    </row>
    <row r="312" spans="1:36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TOTAL'!O327</f>
        <v>0</v>
      </c>
      <c r="I312" t="e">
        <f>'RESUMEN TOTAL'!#REF!</f>
        <v>#REF!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 t="str">
        <f>'RESUMEN TOTAL'!W327</f>
        <v>APAGADO</v>
      </c>
      <c r="R312" t="str">
        <f>'RESUMEN TOTAL'!X327</f>
        <v>APAGADO</v>
      </c>
      <c r="S312" t="str">
        <f>'RESUMEN TOTAL'!Y327</f>
        <v>APAGADO</v>
      </c>
      <c r="T312" t="str">
        <f>'RESUMEN TOTAL'!Z327</f>
        <v>APAGADO</v>
      </c>
      <c r="U312" t="str">
        <f>'RESUMEN TOTAL'!AA327</f>
        <v>APAGADO</v>
      </c>
      <c r="V312" t="str">
        <f>'RESUMEN TOTAL'!AB327</f>
        <v>APAGADO</v>
      </c>
      <c r="W312" t="str">
        <f>'RESUMEN TOTAL'!AC327</f>
        <v>APAGADO</v>
      </c>
      <c r="X312">
        <f>'RESUMEN TOTAL'!AD327</f>
        <v>0</v>
      </c>
      <c r="Y312" t="str">
        <f>'RESUMEN TOTAL'!AE327</f>
        <v>APAGADO</v>
      </c>
      <c r="Z312" t="str">
        <f>'RESUMEN TOTAL'!AF327</f>
        <v>APAGADO</v>
      </c>
      <c r="AA312" t="str">
        <f>'RESUMEN TOTAL'!AG327</f>
        <v>APAGADO</v>
      </c>
      <c r="AB312" t="str">
        <f>'RESUMEN TOTAL'!AH327</f>
        <v>APAGADO</v>
      </c>
      <c r="AC312" t="str">
        <f>'RESUMEN TOTAL'!AI327</f>
        <v>APAGADO</v>
      </c>
      <c r="AD312" t="str">
        <f>'RESUMEN TOTAL'!AJ327</f>
        <v>APAGADO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  <c r="AJ312">
        <f>'RESUMEN TOTAL'!AP327</f>
        <v>0</v>
      </c>
    </row>
    <row r="313" spans="1:36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  <c r="AJ313">
        <f>'RESUMEN TOTAL'!AP328</f>
        <v>0</v>
      </c>
    </row>
    <row r="314" spans="1:36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  <c r="AJ314">
        <f>'RESUMEN TOTAL'!AP329</f>
        <v>0</v>
      </c>
    </row>
    <row r="315" spans="1:36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 t="str">
        <f>'RESUMEN TOTAL'!U330</f>
        <v>APAGADO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  <c r="AJ315">
        <f>'RESUMEN TOTAL'!AP330</f>
        <v>0</v>
      </c>
    </row>
    <row r="316" spans="1:36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 t="str">
        <f>'RESUMEN TOTAL'!AI331</f>
        <v>APAGADO</v>
      </c>
      <c r="AD316" t="str">
        <f>'RESUMEN TOTAL'!AJ331</f>
        <v>APAGADO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  <c r="AJ316">
        <f>'RESUMEN TOTAL'!AP331</f>
        <v>0</v>
      </c>
    </row>
    <row r="317" spans="1:36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 t="str">
        <f>'RESUMEN TOTAL'!U332</f>
        <v>APAGADO</v>
      </c>
      <c r="P317" t="str">
        <f>'RESUMEN TOTAL'!V332</f>
        <v>APAGADO</v>
      </c>
      <c r="Q317" t="str">
        <f>'RESUMEN TOTAL'!W332</f>
        <v>APAGADO</v>
      </c>
      <c r="R317" t="str">
        <f>'RESUMEN TOTAL'!X332</f>
        <v>APAGADO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  <c r="AJ317">
        <f>'RESUMEN TOTAL'!AP332</f>
        <v>0</v>
      </c>
    </row>
    <row r="318" spans="1:36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 t="str">
        <f>'RESUMEN TOTAL'!U333</f>
        <v>APAGADO</v>
      </c>
      <c r="P318" t="str">
        <f>'RESUMEN TOTAL'!V333</f>
        <v>APAGADO</v>
      </c>
      <c r="Q318" t="str">
        <f>'RESUMEN TOTAL'!W333</f>
        <v>APAGADO</v>
      </c>
      <c r="R318" t="str">
        <f>'RESUMEN TOTAL'!X333</f>
        <v>APAGADO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  <c r="AJ318">
        <f>'RESUMEN TOTAL'!AP333</f>
        <v>0</v>
      </c>
    </row>
    <row r="319" spans="1:36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 t="str">
        <f>'RESUMEN TOTAL'!U334</f>
        <v>APAGADO</v>
      </c>
      <c r="P319" t="str">
        <f>'RESUMEN TOTAL'!V334</f>
        <v>APAGADO</v>
      </c>
      <c r="Q319" t="str">
        <f>'RESUMEN TOTAL'!W334</f>
        <v>APAGADO</v>
      </c>
      <c r="R319" t="str">
        <f>'RESUMEN TOTAL'!X334</f>
        <v>APAGADO</v>
      </c>
      <c r="S319" t="str">
        <f>'RESUMEN TOTAL'!Y334</f>
        <v>APAGADO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  <c r="AH319">
        <f>'RESUMEN TOTAL'!AN334</f>
        <v>0</v>
      </c>
      <c r="AI319">
        <f>'RESUMEN TOTAL'!AO334</f>
        <v>0</v>
      </c>
      <c r="AJ319">
        <f>'RESUMEN TOTAL'!AP334</f>
        <v>0</v>
      </c>
    </row>
    <row r="320" spans="1:36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 t="str">
        <f>'RESUMEN TOTAL'!U335</f>
        <v>APAGADO</v>
      </c>
      <c r="P320" t="str">
        <f>'RESUMEN TOTAL'!V335</f>
        <v>APAGADO</v>
      </c>
      <c r="Q320" t="str">
        <f>'RESUMEN TOTAL'!W335</f>
        <v>APAGADO</v>
      </c>
      <c r="R320" t="str">
        <f>'RESUMEN TOTAL'!X335</f>
        <v>APAGADO</v>
      </c>
      <c r="S320" t="str">
        <f>'RESUMEN TOTAL'!Y335</f>
        <v>APAGADO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  <c r="AH320">
        <f>'RESUMEN TOTAL'!AN335</f>
        <v>0</v>
      </c>
      <c r="AI320">
        <f>'RESUMEN TOTAL'!AO335</f>
        <v>0</v>
      </c>
      <c r="AJ320">
        <f>'RESUMEN TOTAL'!AP335</f>
        <v>0</v>
      </c>
    </row>
    <row r="321" spans="1:36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 t="str">
        <f>'RESUMEN TOTAL'!AA336</f>
        <v>APAGADO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 t="str">
        <f>'RESUMEN TOTAL'!AH336</f>
        <v>APAGADO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  <c r="AJ322">
        <f>'RESUMEN TOTAL'!AP338</f>
        <v>0</v>
      </c>
    </row>
    <row r="323" spans="1:36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 t="str">
        <f>'RESUMEN TOTAL'!L339</f>
        <v>APAGADO</v>
      </c>
      <c r="G323" t="str">
        <f>'RESUMEN TOTAL'!M339</f>
        <v>APAGADO</v>
      </c>
      <c r="H323" t="str">
        <f>'RESUMEN TOTAL'!N339</f>
        <v>APAGADO</v>
      </c>
      <c r="I323" t="str">
        <f>'RESUMEN TOTAL'!O339</f>
        <v>APAGADO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  <c r="AJ323">
        <f>'RESUMEN TOTAL'!AP339</f>
        <v>0</v>
      </c>
    </row>
    <row r="324" spans="1:36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 t="str">
        <f>'RESUMEN TOTAL'!Y340</f>
        <v>APAGADO</v>
      </c>
      <c r="T324">
        <f>'RESUMEN TOTAL'!Z340</f>
        <v>0</v>
      </c>
      <c r="U324">
        <f>'RESUMEN TOTAL'!AA340</f>
        <v>0</v>
      </c>
      <c r="V324" t="str">
        <f>'RESUMEN TOTAL'!AB340</f>
        <v>APAGADO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  <c r="AJ324">
        <f>'RESUMEN TOTAL'!AP340</f>
        <v>0</v>
      </c>
    </row>
    <row r="325" spans="1:36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  <c r="AJ325">
        <f>'RESUMEN TOTAL'!AP341</f>
        <v>0</v>
      </c>
    </row>
    <row r="326" spans="1:36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  <c r="AJ326">
        <f>'RESUMEN TOTAL'!AP342</f>
        <v>0</v>
      </c>
    </row>
    <row r="327" spans="1:36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 t="str">
        <f>'RESUMEN TOTAL'!Y343</f>
        <v>APAGADO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  <c r="AJ327">
        <f>'RESUMEN TOTAL'!AP343</f>
        <v>0</v>
      </c>
    </row>
    <row r="328" spans="1:36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 t="str">
        <f>'RESUMEN TOTAL'!Y344</f>
        <v>APAGADO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  <c r="AJ328">
        <f>'RESUMEN TOTAL'!AP344</f>
        <v>0</v>
      </c>
    </row>
    <row r="329" spans="1:36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  <c r="AJ329">
        <f>'RESUMEN TOTAL'!AP345</f>
        <v>0</v>
      </c>
    </row>
    <row r="330" spans="1:36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  <c r="AH330">
        <f>'RESUMEN TOTAL'!AN346</f>
        <v>0</v>
      </c>
      <c r="AI330">
        <f>'RESUMEN TOTAL'!AO346</f>
        <v>0</v>
      </c>
      <c r="AJ330">
        <f>'RESUMEN TOTAL'!AP346</f>
        <v>0</v>
      </c>
    </row>
    <row r="331" spans="1:36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 t="str">
        <f>'RESUMEN TOTAL'!L347</f>
        <v>APAGADO</v>
      </c>
      <c r="G331" t="str">
        <f>'RESUMEN TOTAL'!M347</f>
        <v>APAGADO</v>
      </c>
      <c r="H331" t="str">
        <f>'RESUMEN TOTAL'!N347</f>
        <v>APAGADO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 t="str">
        <f>'RESUMEN TOTAL'!S347</f>
        <v>APAGADO</v>
      </c>
      <c r="N331" t="str">
        <f>'RESUMEN TOTAL'!T347</f>
        <v>APAGADO</v>
      </c>
      <c r="O331" t="str">
        <f>'RESUMEN TOTAL'!U347</f>
        <v>APAGADO</v>
      </c>
      <c r="P331" t="str">
        <f>'RESUMEN TOTAL'!V347</f>
        <v>APAGADO</v>
      </c>
      <c r="Q331" t="str">
        <f>'RESUMEN TOTAL'!W347</f>
        <v>APAGADO</v>
      </c>
      <c r="R331" t="str">
        <f>'RESUMEN TOTAL'!X347</f>
        <v>APAGADO</v>
      </c>
      <c r="S331" t="str">
        <f>'RESUMEN TOTAL'!Y347</f>
        <v>APAGADO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  <c r="AH331">
        <f>'RESUMEN TOTAL'!AN347</f>
        <v>0</v>
      </c>
      <c r="AI331">
        <f>'RESUMEN TOTAL'!AO347</f>
        <v>0</v>
      </c>
      <c r="AJ331">
        <f>'RESUMEN TOTAL'!AP347</f>
        <v>0</v>
      </c>
    </row>
    <row r="332" spans="1:36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 t="str">
        <f>'RESUMEN TOTAL'!L348</f>
        <v>APAGADO</v>
      </c>
      <c r="G332" t="str">
        <f>'RESUMEN TOTAL'!M348</f>
        <v>APAGADO</v>
      </c>
      <c r="H332" t="str">
        <f>'RESUMEN TOTAL'!N348</f>
        <v>APAGADO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 t="str">
        <f>'RESUMEN TOTAL'!S348</f>
        <v>APAGADO</v>
      </c>
      <c r="N332" t="str">
        <f>'RESUMEN TOTAL'!T348</f>
        <v>APAGADO</v>
      </c>
      <c r="O332" t="str">
        <f>'RESUMEN TOTAL'!U348</f>
        <v>APAGADO</v>
      </c>
      <c r="P332" t="str">
        <f>'RESUMEN TOTAL'!V348</f>
        <v>APAGADO</v>
      </c>
      <c r="Q332" t="str">
        <f>'RESUMEN TOTAL'!W348</f>
        <v>APAGADO</v>
      </c>
      <c r="R332" t="str">
        <f>'RESUMEN TOTAL'!X348</f>
        <v>APAGADO</v>
      </c>
      <c r="S332" t="str">
        <f>'RESUMEN TOTAL'!Y348</f>
        <v>APAGADO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  <c r="AH332">
        <f>'RESUMEN TOTAL'!AN348</f>
        <v>0</v>
      </c>
      <c r="AI332">
        <f>'RESUMEN TOTAL'!AO348</f>
        <v>0</v>
      </c>
      <c r="AJ332">
        <f>'RESUMEN TOTAL'!AP348</f>
        <v>0</v>
      </c>
    </row>
    <row r="333" spans="1:36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 t="str">
        <f>'RESUMEN TOTAL'!L349</f>
        <v>APAGADO</v>
      </c>
      <c r="G333" t="str">
        <f>'RESUMEN TOTAL'!M349</f>
        <v>APAGADO</v>
      </c>
      <c r="H333" t="str">
        <f>'RESUMEN TOTAL'!N349</f>
        <v>APAGADO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 t="str">
        <f>'RESUMEN TOTAL'!S349</f>
        <v>APAGADO</v>
      </c>
      <c r="N333" t="str">
        <f>'RESUMEN TOTAL'!T349</f>
        <v>APAGADO</v>
      </c>
      <c r="O333" t="str">
        <f>'RESUMEN TOTAL'!U349</f>
        <v>APAGADO</v>
      </c>
      <c r="P333" t="str">
        <f>'RESUMEN TOTAL'!V349</f>
        <v>APAGADO</v>
      </c>
      <c r="Q333" t="str">
        <f>'RESUMEN TOTAL'!W349</f>
        <v>APAGADO</v>
      </c>
      <c r="R333" t="str">
        <f>'RESUMEN TOTAL'!X349</f>
        <v>APAGADO</v>
      </c>
      <c r="S333" t="str">
        <f>'RESUMEN TOTAL'!Y349</f>
        <v>APAGADO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  <c r="AH333">
        <f>'RESUMEN TOTAL'!AN349</f>
        <v>0</v>
      </c>
      <c r="AI333">
        <f>'RESUMEN TOTAL'!AO349</f>
        <v>0</v>
      </c>
      <c r="AJ333">
        <f>'RESUMEN TOTAL'!AP349</f>
        <v>0</v>
      </c>
    </row>
    <row r="334" spans="1:36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 t="str">
        <f>'RESUMEN TOTAL'!L350</f>
        <v>APAGADO</v>
      </c>
      <c r="G334" t="str">
        <f>'RESUMEN TOTAL'!M350</f>
        <v>APAGADO</v>
      </c>
      <c r="H334" t="str">
        <f>'RESUMEN TOTAL'!N350</f>
        <v>APAGADO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 t="str">
        <f>'RESUMEN TOTAL'!S350</f>
        <v>APAGADO</v>
      </c>
      <c r="N334" t="str">
        <f>'RESUMEN TOTAL'!T350</f>
        <v>APAGADO</v>
      </c>
      <c r="O334" t="str">
        <f>'RESUMEN TOTAL'!U350</f>
        <v>APAGADO</v>
      </c>
      <c r="P334">
        <f>'RESUMEN TOTAL'!V350</f>
        <v>0</v>
      </c>
      <c r="Q334">
        <f>'RESUMEN TOTAL'!W350</f>
        <v>0</v>
      </c>
      <c r="R334" t="str">
        <f>'RESUMEN TOTAL'!X350</f>
        <v>APAGADO</v>
      </c>
      <c r="S334" t="str">
        <f>'RESUMEN TOTAL'!Y350</f>
        <v>APAGADO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  <c r="AH334">
        <f>'RESUMEN TOTAL'!AN350</f>
        <v>0</v>
      </c>
      <c r="AI334">
        <f>'RESUMEN TOTAL'!AO350</f>
        <v>0</v>
      </c>
      <c r="AJ334">
        <f>'RESUMEN TOTAL'!AP350</f>
        <v>0</v>
      </c>
    </row>
    <row r="335" spans="1:36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  <c r="AH335">
        <f>'RESUMEN TOTAL'!AN351</f>
        <v>0</v>
      </c>
      <c r="AI335">
        <f>'RESUMEN TOTAL'!AO351</f>
        <v>0</v>
      </c>
      <c r="AJ335">
        <f>'RESUMEN TOTAL'!AP351</f>
        <v>0</v>
      </c>
    </row>
    <row r="336" spans="1:36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>
        <f>'RESUMEN TOTAL'!AP352</f>
        <v>0</v>
      </c>
    </row>
    <row r="337" spans="1:36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 t="str">
        <f>'RESUMEN TOTAL'!L353</f>
        <v>APAGADO</v>
      </c>
      <c r="G337" t="str">
        <f>'RESUMEN TOTAL'!M353</f>
        <v>APAGADO</v>
      </c>
      <c r="H337" t="str">
        <f>'RESUMEN TOTAL'!N353</f>
        <v>APAGADO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>
        <f>'RESUMEN TOTAL'!AP353</f>
        <v>0</v>
      </c>
    </row>
    <row r="338" spans="1:36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  <c r="AH338">
        <f>'RESUMEN TOTAL'!AN354</f>
        <v>0</v>
      </c>
      <c r="AI338">
        <f>'RESUMEN TOTAL'!AO354</f>
        <v>0</v>
      </c>
      <c r="AJ338">
        <f>'RESUMEN TOTAL'!AP354</f>
        <v>0</v>
      </c>
    </row>
    <row r="339" spans="1:36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  <c r="AH339">
        <f>'RESUMEN TOTAL'!AN355</f>
        <v>0</v>
      </c>
      <c r="AI339">
        <f>'RESUMEN TOTAL'!AO355</f>
        <v>0</v>
      </c>
      <c r="AJ339">
        <f>'RESUMEN TOTAL'!AP355</f>
        <v>0</v>
      </c>
    </row>
    <row r="340" spans="1:36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  <c r="AH340">
        <f>'RESUMEN TOTAL'!AN356</f>
        <v>0</v>
      </c>
      <c r="AI340">
        <f>'RESUMEN TOTAL'!AO356</f>
        <v>0</v>
      </c>
      <c r="AJ340">
        <f>'RESUMEN TOTAL'!AP356</f>
        <v>0</v>
      </c>
    </row>
    <row r="341" spans="1:36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  <c r="AH341">
        <f>'RESUMEN TOTAL'!AN357</f>
        <v>0</v>
      </c>
      <c r="AI341">
        <f>'RESUMEN TOTAL'!AO357</f>
        <v>0</v>
      </c>
      <c r="AJ341">
        <f>'RESUMEN TOTAL'!AP357</f>
        <v>0</v>
      </c>
    </row>
    <row r="342" spans="1:36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  <c r="AH342">
        <f>'RESUMEN TOTAL'!AN358</f>
        <v>0</v>
      </c>
      <c r="AI342">
        <f>'RESUMEN TOTAL'!AO358</f>
        <v>0</v>
      </c>
      <c r="AJ342">
        <f>'RESUMEN TOTAL'!AP358</f>
        <v>0</v>
      </c>
    </row>
    <row r="343" spans="1:36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  <c r="AH343">
        <f>'RESUMEN TOTAL'!AN359</f>
        <v>0</v>
      </c>
      <c r="AI343">
        <f>'RESUMEN TOTAL'!AO359</f>
        <v>0</v>
      </c>
      <c r="AJ343">
        <f>'RESUMEN TOTAL'!AP359</f>
        <v>0</v>
      </c>
    </row>
    <row r="344" spans="1:36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  <c r="AH344">
        <f>'RESUMEN TOTAL'!AN360</f>
        <v>0</v>
      </c>
      <c r="AI344">
        <f>'RESUMEN TOTAL'!AO360</f>
        <v>0</v>
      </c>
      <c r="AJ344">
        <f>'RESUMEN TOTAL'!AP360</f>
        <v>0</v>
      </c>
    </row>
    <row r="345" spans="1:36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  <c r="AH345">
        <f>'RESUMEN TOTAL'!AN361</f>
        <v>0</v>
      </c>
      <c r="AI345">
        <f>'RESUMEN TOTAL'!AO361</f>
        <v>0</v>
      </c>
      <c r="AJ345">
        <f>'RESUMEN TOTAL'!AP361</f>
        <v>0</v>
      </c>
    </row>
    <row r="346" spans="1:36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  <c r="AH346">
        <f>'RESUMEN TOTAL'!AN362</f>
        <v>0</v>
      </c>
      <c r="AI346">
        <f>'RESUMEN TOTAL'!AO362</f>
        <v>0</v>
      </c>
      <c r="AJ346">
        <f>'RESUMEN TOTAL'!AP362</f>
        <v>0</v>
      </c>
    </row>
    <row r="347" spans="1:36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  <c r="AH347">
        <f>'RESUMEN TOTAL'!AN363</f>
        <v>0</v>
      </c>
      <c r="AI347">
        <f>'RESUMEN TOTAL'!AO363</f>
        <v>0</v>
      </c>
      <c r="AJ347">
        <f>'RESUMEN TOTAL'!AP363</f>
        <v>0</v>
      </c>
    </row>
    <row r="348" spans="1:36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 t="str">
        <f>'RESUMEN TOTAL'!Q364</f>
        <v>APAGADO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  <c r="AH348">
        <f>'RESUMEN TOTAL'!AN364</f>
        <v>0</v>
      </c>
      <c r="AI348">
        <f>'RESUMEN TOTAL'!AO364</f>
        <v>0</v>
      </c>
      <c r="AJ348">
        <f>'RESUMEN TOTAL'!AP364</f>
        <v>0</v>
      </c>
    </row>
    <row r="349" spans="1:36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 t="str">
        <f>'RESUMEN TOTAL'!N365</f>
        <v>APAGADO</v>
      </c>
      <c r="I349" t="str">
        <f>'RESUMEN TOTAL'!O365</f>
        <v>APAGADO</v>
      </c>
      <c r="J349">
        <f>'RESUMEN TOTAL'!P365</f>
        <v>0</v>
      </c>
      <c r="K349" t="str">
        <f>'RESUMEN TOTAL'!Q365</f>
        <v>APAGADO</v>
      </c>
      <c r="L349">
        <f>'RESUMEN TOTAL'!R365</f>
        <v>0</v>
      </c>
      <c r="M349" t="str">
        <f>'RESUMEN TOTAL'!S365</f>
        <v>APAGADO</v>
      </c>
      <c r="N349" t="str">
        <f>'RESUMEN TOTAL'!T365</f>
        <v>APAGADO</v>
      </c>
      <c r="O349" t="str">
        <f>'RESUMEN TOTAL'!U365</f>
        <v>APAGADO</v>
      </c>
      <c r="P349" t="str">
        <f>'RESUMEN TOTAL'!V365</f>
        <v>APAGADO</v>
      </c>
      <c r="Q349" t="str">
        <f>'RESUMEN TOTAL'!W365</f>
        <v>APAGADO</v>
      </c>
      <c r="R349" t="str">
        <f>'RESUMEN TOTAL'!X365</f>
        <v>APAGADO</v>
      </c>
      <c r="S349" t="str">
        <f>'RESUMEN TOTAL'!Y365</f>
        <v>APAGADO</v>
      </c>
      <c r="T349" t="str">
        <f>'RESUMEN TOTAL'!Z365</f>
        <v>APAGADO</v>
      </c>
      <c r="U349" t="str">
        <f>'RESUMEN TOTAL'!AA365</f>
        <v>APAGADO</v>
      </c>
      <c r="V349" t="str">
        <f>'RESUMEN TOTAL'!AB365</f>
        <v>APAGADO</v>
      </c>
      <c r="W349" t="str">
        <f>'RESUMEN TOTAL'!AC365</f>
        <v>APAGADO</v>
      </c>
      <c r="X349">
        <f>'RESUMEN TOTAL'!AD365</f>
        <v>0</v>
      </c>
      <c r="Y349">
        <f>'RESUMEN TOTAL'!AE365</f>
        <v>0</v>
      </c>
      <c r="Z349" t="str">
        <f>'RESUMEN TOTAL'!AF365</f>
        <v>APAGADO</v>
      </c>
      <c r="AA349" t="str">
        <f>'RESUMEN TOTAL'!AG365</f>
        <v>APAGADO</v>
      </c>
      <c r="AB349" t="str">
        <f>'RESUMEN TOTAL'!AH365</f>
        <v>APAGADO</v>
      </c>
      <c r="AC349" t="str">
        <f>'RESUMEN TOTAL'!AI365</f>
        <v>APAGADO</v>
      </c>
      <c r="AD349" t="str">
        <f>'RESUMEN TOTAL'!AJ365</f>
        <v>APAGADO</v>
      </c>
      <c r="AE349">
        <f>'RESUMEN TOTAL'!AK365</f>
        <v>0</v>
      </c>
      <c r="AF349">
        <f>'RESUMEN TOTAL'!AL365</f>
        <v>0</v>
      </c>
      <c r="AG349">
        <f>'RESUMEN TOTAL'!AM365</f>
        <v>0</v>
      </c>
      <c r="AH349">
        <f>'RESUMEN TOTAL'!AN365</f>
        <v>0</v>
      </c>
      <c r="AI349">
        <f>'RESUMEN TOTAL'!AO365</f>
        <v>0</v>
      </c>
      <c r="AJ349">
        <f>'RESUMEN TOTAL'!AP365</f>
        <v>0</v>
      </c>
    </row>
    <row r="350" spans="1:36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  <c r="AH350">
        <f>'RESUMEN TOTAL'!AN366</f>
        <v>0</v>
      </c>
      <c r="AI350">
        <f>'RESUMEN TOTAL'!AO366</f>
        <v>0</v>
      </c>
      <c r="AJ350">
        <f>'RESUMEN TOTAL'!AP366</f>
        <v>0</v>
      </c>
    </row>
    <row r="351" spans="1:36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  <c r="AH351">
        <f>'RESUMEN TOTAL'!AN367</f>
        <v>0</v>
      </c>
      <c r="AI351">
        <f>'RESUMEN TOTAL'!AO367</f>
        <v>0</v>
      </c>
      <c r="AJ351">
        <f>'RESUMEN TOTAL'!AP367</f>
        <v>0</v>
      </c>
    </row>
    <row r="352" spans="1:36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  <c r="AH352">
        <f>'RESUMEN TOTAL'!AN368</f>
        <v>0</v>
      </c>
      <c r="AI352">
        <f>'RESUMEN TOTAL'!AO368</f>
        <v>0</v>
      </c>
      <c r="AJ352">
        <f>'RESUMEN TOTAL'!AP368</f>
        <v>0</v>
      </c>
    </row>
    <row r="353" spans="1:36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  <c r="AH353">
        <f>'RESUMEN TOTAL'!AN369</f>
        <v>0</v>
      </c>
      <c r="AI353">
        <f>'RESUMEN TOTAL'!AO369</f>
        <v>0</v>
      </c>
      <c r="AJ353">
        <f>'RESUMEN TOTAL'!AP369</f>
        <v>0</v>
      </c>
    </row>
    <row r="354" spans="1:36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  <c r="AH354">
        <f>'RESUMEN TOTAL'!AN370</f>
        <v>0</v>
      </c>
      <c r="AI354">
        <f>'RESUMEN TOTAL'!AO370</f>
        <v>0</v>
      </c>
      <c r="AJ354">
        <f>'RESUMEN TOTAL'!AP370</f>
        <v>0</v>
      </c>
    </row>
    <row r="355" spans="1:36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  <c r="AH355">
        <f>'RESUMEN TOTAL'!AN371</f>
        <v>0</v>
      </c>
      <c r="AI355">
        <f>'RESUMEN TOTAL'!AO371</f>
        <v>0</v>
      </c>
      <c r="AJ355">
        <f>'RESUMEN TOTAL'!AP371</f>
        <v>0</v>
      </c>
    </row>
    <row r="356" spans="1:36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>
        <f>'RESUMEN TOTAL'!P372</f>
        <v>0</v>
      </c>
      <c r="K356" t="str">
        <f>'RESUMEN TOTAL'!Q372</f>
        <v>APAGADO</v>
      </c>
      <c r="L356">
        <f>'RESUMEN TOTAL'!R372</f>
        <v>0</v>
      </c>
      <c r="M356" t="str">
        <f>'RESUMEN TOTAL'!S372</f>
        <v>APAGADO</v>
      </c>
      <c r="N356" t="str">
        <f>'RESUMEN TOTAL'!T372</f>
        <v>APAGADO</v>
      </c>
      <c r="O356" t="str">
        <f>'RESUMEN TOTAL'!U372</f>
        <v>APAGADO</v>
      </c>
      <c r="P356" t="str">
        <f>'RESUMEN TOTAL'!V372</f>
        <v>APAGADO</v>
      </c>
      <c r="Q356" t="str">
        <f>'RESUMEN TOTAL'!W372</f>
        <v>APAGADO</v>
      </c>
      <c r="R356" t="str">
        <f>'RESUMEN TOTAL'!X372</f>
        <v>APAGADO</v>
      </c>
      <c r="S356" t="str">
        <f>'RESUMEN TOTAL'!Y372</f>
        <v>APAGADO</v>
      </c>
      <c r="T356" t="str">
        <f>'RESUMEN TOTAL'!Z372</f>
        <v>APAGADO</v>
      </c>
      <c r="U356" t="str">
        <f>'RESUMEN TOTAL'!AA372</f>
        <v>APAGADO</v>
      </c>
      <c r="V356" t="str">
        <f>'RESUMEN TOTAL'!AB372</f>
        <v>APAGADO</v>
      </c>
      <c r="W356" t="str">
        <f>'RESUMEN TOTAL'!AC372</f>
        <v>APAGADO</v>
      </c>
      <c r="X356">
        <f>'RESUMEN TOTAL'!AD372</f>
        <v>0</v>
      </c>
      <c r="Y356" t="str">
        <f>'RESUMEN TOTAL'!AE372</f>
        <v>APAGADO</v>
      </c>
      <c r="Z356" t="str">
        <f>'RESUMEN TOTAL'!AF372</f>
        <v>APAGADO</v>
      </c>
      <c r="AA356" t="str">
        <f>'RESUMEN TOTAL'!AG372</f>
        <v>APAGADO</v>
      </c>
      <c r="AB356" t="str">
        <f>'RESUMEN TOTAL'!AH372</f>
        <v>APAGADO</v>
      </c>
      <c r="AC356" t="str">
        <f>'RESUMEN TOTAL'!AI372</f>
        <v>APAGADO</v>
      </c>
      <c r="AD356" t="str">
        <f>'RESUMEN TOTAL'!AJ372</f>
        <v>APAGADO</v>
      </c>
      <c r="AE356">
        <f>'RESUMEN TOTAL'!AK372</f>
        <v>0</v>
      </c>
      <c r="AF356">
        <f>'RESUMEN TOTAL'!AL372</f>
        <v>0</v>
      </c>
      <c r="AG356">
        <f>'RESUMEN TOTAL'!AM372</f>
        <v>0</v>
      </c>
      <c r="AH356">
        <f>'RESUMEN TOTAL'!AN372</f>
        <v>0</v>
      </c>
      <c r="AI356">
        <f>'RESUMEN TOTAL'!AO372</f>
        <v>0</v>
      </c>
      <c r="AJ356">
        <f>'RESUMEN TOTAL'!AP372</f>
        <v>0</v>
      </c>
    </row>
    <row r="357" spans="1:36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>
        <f>'RESUMEN TOTAL'!P373</f>
        <v>0</v>
      </c>
      <c r="K357" t="str">
        <f>'RESUMEN TOTAL'!Q373</f>
        <v>APAGADO</v>
      </c>
      <c r="L357">
        <f>'RESUMEN TOTAL'!R373</f>
        <v>0</v>
      </c>
      <c r="M357" t="str">
        <f>'RESUMEN TOTAL'!S373</f>
        <v>APAGADO</v>
      </c>
      <c r="N357" t="str">
        <f>'RESUMEN TOTAL'!T373</f>
        <v>APAGADO</v>
      </c>
      <c r="O357" t="str">
        <f>'RESUMEN TOTAL'!U373</f>
        <v>APAGADO</v>
      </c>
      <c r="P357" t="str">
        <f>'RESUMEN TOTAL'!V373</f>
        <v>APAGADO</v>
      </c>
      <c r="Q357" t="str">
        <f>'RESUMEN TOTAL'!W373</f>
        <v>APAGADO</v>
      </c>
      <c r="R357" t="str">
        <f>'RESUMEN TOTAL'!X373</f>
        <v>APAGADO</v>
      </c>
      <c r="S357" t="str">
        <f>'RESUMEN TOTAL'!Y373</f>
        <v>APAGADO</v>
      </c>
      <c r="T357" t="str">
        <f>'RESUMEN TOTAL'!Z373</f>
        <v>APAGADO</v>
      </c>
      <c r="U357" t="str">
        <f>'RESUMEN TOTAL'!AA373</f>
        <v>APAGADO</v>
      </c>
      <c r="V357" t="str">
        <f>'RESUMEN TOTAL'!AB373</f>
        <v>APAGADO</v>
      </c>
      <c r="W357" t="str">
        <f>'RESUMEN TOTAL'!AC373</f>
        <v>APAGADO</v>
      </c>
      <c r="X357">
        <f>'RESUMEN TOTAL'!AD373</f>
        <v>0</v>
      </c>
      <c r="Y357" t="str">
        <f>'RESUMEN TOTAL'!AE373</f>
        <v>APAGADO</v>
      </c>
      <c r="Z357" t="str">
        <f>'RESUMEN TOTAL'!AF373</f>
        <v>APAGADO</v>
      </c>
      <c r="AA357" t="str">
        <f>'RESUMEN TOTAL'!AG373</f>
        <v>APAGADO</v>
      </c>
      <c r="AB357" t="str">
        <f>'RESUMEN TOTAL'!AH373</f>
        <v>APAGADO</v>
      </c>
      <c r="AC357" t="str">
        <f>'RESUMEN TOTAL'!AI373</f>
        <v>APAGADO</v>
      </c>
      <c r="AD357" t="str">
        <f>'RESUMEN TOTAL'!AJ373</f>
        <v>APAGADO</v>
      </c>
      <c r="AE357">
        <f>'RESUMEN TOTAL'!AK373</f>
        <v>0</v>
      </c>
      <c r="AF357">
        <f>'RESUMEN TOTAL'!AL373</f>
        <v>0</v>
      </c>
      <c r="AG357">
        <f>'RESUMEN TOTAL'!AM373</f>
        <v>0</v>
      </c>
      <c r="AH357">
        <f>'RESUMEN TOTAL'!AN373</f>
        <v>0</v>
      </c>
      <c r="AI357">
        <f>'RESUMEN TOTAL'!AO373</f>
        <v>0</v>
      </c>
      <c r="AJ357">
        <f>'RESUMEN TOTAL'!AP373</f>
        <v>0</v>
      </c>
    </row>
    <row r="358" spans="1:36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 t="str">
        <f>'RESUMEN TOTAL'!M374</f>
        <v>APAGADO</v>
      </c>
      <c r="H358" t="str">
        <f>'RESUMEN TOTAL'!N374</f>
        <v>APAGADO</v>
      </c>
      <c r="I358" t="str">
        <f>'RESUMEN TOTAL'!O374</f>
        <v>APAGADO</v>
      </c>
      <c r="J358">
        <f>'RESUMEN TOTAL'!P374</f>
        <v>0</v>
      </c>
      <c r="K358" t="str">
        <f>'RESUMEN TOTAL'!Q374</f>
        <v>APAGADO</v>
      </c>
      <c r="L358">
        <f>'RESUMEN TOTAL'!R374</f>
        <v>0</v>
      </c>
      <c r="M358" t="str">
        <f>'RESUMEN TOTAL'!S374</f>
        <v>APAGADO</v>
      </c>
      <c r="N358" t="str">
        <f>'RESUMEN TOTAL'!T374</f>
        <v>APAGADO</v>
      </c>
      <c r="O358" t="str">
        <f>'RESUMEN TOTAL'!U374</f>
        <v>APAGADO</v>
      </c>
      <c r="P358" t="str">
        <f>'RESUMEN TOTAL'!V374</f>
        <v>APAGADO</v>
      </c>
      <c r="Q358" t="str">
        <f>'RESUMEN TOTAL'!W374</f>
        <v>APAGADO</v>
      </c>
      <c r="R358" t="str">
        <f>'RESUMEN TOTAL'!X374</f>
        <v>APAGADO</v>
      </c>
      <c r="S358" t="str">
        <f>'RESUMEN TOTAL'!Y374</f>
        <v>APAGADO</v>
      </c>
      <c r="T358" t="str">
        <f>'RESUMEN TOTAL'!Z374</f>
        <v>APAGADO</v>
      </c>
      <c r="U358" t="str">
        <f>'RESUMEN TOTAL'!AA374</f>
        <v>APAGADO</v>
      </c>
      <c r="V358" t="str">
        <f>'RESUMEN TOTAL'!AB374</f>
        <v>APAGADO</v>
      </c>
      <c r="W358" t="str">
        <f>'RESUMEN TOTAL'!AC374</f>
        <v>APAGADO</v>
      </c>
      <c r="X358">
        <f>'RESUMEN TOTAL'!AD374</f>
        <v>0</v>
      </c>
      <c r="Y358" t="str">
        <f>'RESUMEN TOTAL'!AE374</f>
        <v>APAGADO</v>
      </c>
      <c r="Z358" t="str">
        <f>'RESUMEN TOTAL'!AF374</f>
        <v>APAGADO</v>
      </c>
      <c r="AA358" t="str">
        <f>'RESUMEN TOTAL'!AG374</f>
        <v>APAGADO</v>
      </c>
      <c r="AB358" t="str">
        <f>'RESUMEN TOTAL'!AH374</f>
        <v>APAGADO</v>
      </c>
      <c r="AC358" t="str">
        <f>'RESUMEN TOTAL'!AI374</f>
        <v>APAGADO</v>
      </c>
      <c r="AD358" t="str">
        <f>'RESUMEN TOTAL'!AJ374</f>
        <v>APAGADO</v>
      </c>
      <c r="AE358">
        <f>'RESUMEN TOTAL'!AK374</f>
        <v>0</v>
      </c>
      <c r="AF358">
        <f>'RESUMEN TOTAL'!AL374</f>
        <v>0</v>
      </c>
      <c r="AG358">
        <f>'RESUMEN TOTAL'!AM374</f>
        <v>0</v>
      </c>
      <c r="AH358">
        <f>'RESUMEN TOTAL'!AN374</f>
        <v>0</v>
      </c>
      <c r="AI358">
        <f>'RESUMEN TOTAL'!AO374</f>
        <v>0</v>
      </c>
      <c r="AJ358">
        <f>'RESUMEN TOTAL'!AP374</f>
        <v>0</v>
      </c>
    </row>
    <row r="359" spans="1:36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  <c r="AH359">
        <f>'RESUMEN TOTAL'!AN375</f>
        <v>0</v>
      </c>
      <c r="AI359">
        <f>'RESUMEN TOTAL'!AO375</f>
        <v>0</v>
      </c>
      <c r="AJ359">
        <f>'RESUMEN TOTAL'!AP375</f>
        <v>0</v>
      </c>
    </row>
    <row r="360" spans="1:36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  <c r="AH360">
        <f>'RESUMEN TOTAL'!AN376</f>
        <v>0</v>
      </c>
      <c r="AI360">
        <f>'RESUMEN TOTAL'!AO376</f>
        <v>0</v>
      </c>
      <c r="AJ360">
        <f>'RESUMEN TOTAL'!AP376</f>
        <v>0</v>
      </c>
    </row>
    <row r="361" spans="1:36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 t="str">
        <f>'RESUMEN TOTAL'!AI377</f>
        <v>APAGADO</v>
      </c>
      <c r="AD361" t="str">
        <f>'RESUMEN TOTAL'!AJ377</f>
        <v>APAGADO</v>
      </c>
      <c r="AE361">
        <f>'RESUMEN TOTAL'!AK377</f>
        <v>0</v>
      </c>
      <c r="AF361">
        <f>'RESUMEN TOTAL'!AL377</f>
        <v>0</v>
      </c>
      <c r="AG361">
        <f>'RESUMEN TOTAL'!AM377</f>
        <v>0</v>
      </c>
      <c r="AH361">
        <f>'RESUMEN TOTAL'!AN377</f>
        <v>0</v>
      </c>
      <c r="AI361">
        <f>'RESUMEN TOTAL'!AO377</f>
        <v>0</v>
      </c>
      <c r="AJ361">
        <f>'RESUMEN TOTAL'!AP377</f>
        <v>0</v>
      </c>
    </row>
    <row r="362" spans="1:36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  <c r="AH362">
        <f>'RESUMEN TOTAL'!AN378</f>
        <v>0</v>
      </c>
      <c r="AI362">
        <f>'RESUMEN TOTAL'!AO378</f>
        <v>0</v>
      </c>
      <c r="AJ362">
        <f>'RESUMEN TOTAL'!AP378</f>
        <v>0</v>
      </c>
    </row>
    <row r="363" spans="1:36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  <c r="AH363">
        <f>'RESUMEN TOTAL'!AN379</f>
        <v>0</v>
      </c>
      <c r="AI363">
        <f>'RESUMEN TOTAL'!AO379</f>
        <v>0</v>
      </c>
      <c r="AJ363">
        <f>'RESUMEN TOTAL'!AP379</f>
        <v>0</v>
      </c>
    </row>
    <row r="364" spans="1:36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 t="str">
        <f>'RESUMEN TOTAL'!L380</f>
        <v>APAGADO</v>
      </c>
      <c r="G364" t="str">
        <f>'RESUMEN TOTAL'!M380</f>
        <v>APAGADO</v>
      </c>
      <c r="H364" t="str">
        <f>'RESUMEN TOTAL'!N380</f>
        <v>APAGADO</v>
      </c>
      <c r="I364" t="str">
        <f>'RESUMEN TOTAL'!O380</f>
        <v>APAGADO</v>
      </c>
      <c r="J364">
        <f>'RESUMEN TOTAL'!P380</f>
        <v>0</v>
      </c>
      <c r="K364" t="str">
        <f>'RESUMEN TOTAL'!Q380</f>
        <v>APAGADO</v>
      </c>
      <c r="L364">
        <f>'RESUMEN TOTAL'!R380</f>
        <v>0</v>
      </c>
      <c r="M364" t="str">
        <f>'RESUMEN TOTAL'!S380</f>
        <v>APAGADO</v>
      </c>
      <c r="N364" t="str">
        <f>'RESUMEN TOTAL'!T380</f>
        <v>APAGADO</v>
      </c>
      <c r="O364" t="str">
        <f>'RESUMEN TOTAL'!U380</f>
        <v>APAGADO</v>
      </c>
      <c r="P364" t="str">
        <f>'RESUMEN TOTAL'!V380</f>
        <v>APAGADO</v>
      </c>
      <c r="Q364" t="str">
        <f>'RESUMEN TOTAL'!W380</f>
        <v>APAGADO</v>
      </c>
      <c r="R364" t="str">
        <f>'RESUMEN TOTAL'!X380</f>
        <v>APAGADO</v>
      </c>
      <c r="S364" t="str">
        <f>'RESUMEN TOTAL'!Y380</f>
        <v>APAGADO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  <c r="AH364">
        <f>'RESUMEN TOTAL'!AN380</f>
        <v>0</v>
      </c>
      <c r="AI364">
        <f>'RESUMEN TOTAL'!AO380</f>
        <v>0</v>
      </c>
      <c r="AJ364">
        <f>'RESUMEN TOTAL'!AP380</f>
        <v>0</v>
      </c>
    </row>
    <row r="365" spans="1:36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 t="str">
        <f>'RESUMEN TOTAL'!L381</f>
        <v>APAGADO</v>
      </c>
      <c r="G365" t="str">
        <f>'RESUMEN TOTAL'!M381</f>
        <v>APAGADO</v>
      </c>
      <c r="H365" t="str">
        <f>'RESUMEN TOTAL'!N381</f>
        <v>APAGADO</v>
      </c>
      <c r="I365" t="str">
        <f>'RESUMEN TOTAL'!O381</f>
        <v>APAGADO</v>
      </c>
      <c r="J365">
        <f>'RESUMEN TOTAL'!P381</f>
        <v>0</v>
      </c>
      <c r="K365" t="str">
        <f>'RESUMEN TOTAL'!Q381</f>
        <v>APAGADO</v>
      </c>
      <c r="L365">
        <f>'RESUMEN TOTAL'!R381</f>
        <v>0</v>
      </c>
      <c r="M365" t="str">
        <f>'RESUMEN TOTAL'!S381</f>
        <v>APAGADO</v>
      </c>
      <c r="N365" t="str">
        <f>'RESUMEN TOTAL'!T381</f>
        <v>APAGADO</v>
      </c>
      <c r="O365" t="str">
        <f>'RESUMEN TOTAL'!U381</f>
        <v>APAGADO</v>
      </c>
      <c r="P365" t="str">
        <f>'RESUMEN TOTAL'!V381</f>
        <v>APAGADO</v>
      </c>
      <c r="Q365" t="str">
        <f>'RESUMEN TOTAL'!W381</f>
        <v>APAGADO</v>
      </c>
      <c r="R365" t="str">
        <f>'RESUMEN TOTAL'!X381</f>
        <v>APAGADO</v>
      </c>
      <c r="S365" t="str">
        <f>'RESUMEN TOTAL'!Y381</f>
        <v>APAGADO</v>
      </c>
      <c r="T365" t="str">
        <f>'RESUMEN TOTAL'!Z381</f>
        <v>APAGADO</v>
      </c>
      <c r="U365" t="str">
        <f>'RESUMEN TOTAL'!AA381</f>
        <v>APAGADO</v>
      </c>
      <c r="V365" t="str">
        <f>'RESUMEN TOTAL'!AB381</f>
        <v>APAGADO</v>
      </c>
      <c r="W365" t="str">
        <f>'RESUMEN TOTAL'!AC381</f>
        <v>APAGADO</v>
      </c>
      <c r="X365">
        <f>'RESUMEN TOTAL'!AD381</f>
        <v>0</v>
      </c>
      <c r="Y365" t="str">
        <f>'RESUMEN TOTAL'!AE381</f>
        <v>APAGADO</v>
      </c>
      <c r="Z365" t="str">
        <f>'RESUMEN TOTAL'!AF381</f>
        <v>APAGADO</v>
      </c>
      <c r="AA365" t="str">
        <f>'RESUMEN TOTAL'!AG381</f>
        <v>APAGADO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  <c r="AH365">
        <f>'RESUMEN TOTAL'!AN381</f>
        <v>0</v>
      </c>
      <c r="AI365">
        <f>'RESUMEN TOTAL'!AO381</f>
        <v>0</v>
      </c>
      <c r="AJ365">
        <f>'RESUMEN TOTAL'!AP381</f>
        <v>0</v>
      </c>
    </row>
    <row r="366" spans="1:36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 t="str">
        <f>'RESUMEN TOTAL'!T382</f>
        <v>APAGADO</v>
      </c>
      <c r="O366" t="str">
        <f>'RESUMEN TOTAL'!U382</f>
        <v>APAGADO</v>
      </c>
      <c r="P366" t="str">
        <f>'RESUMEN TOTAL'!V382</f>
        <v>APAGADO</v>
      </c>
      <c r="Q366" t="str">
        <f>'RESUMEN TOTAL'!W382</f>
        <v>APAGADO</v>
      </c>
      <c r="R366" t="str">
        <f>'RESUMEN TOTAL'!X382</f>
        <v>APAGADO</v>
      </c>
      <c r="S366" t="str">
        <f>'RESUMEN TOTAL'!Y382</f>
        <v>APAGADO</v>
      </c>
      <c r="T366" t="str">
        <f>'RESUMEN TOTAL'!Z382</f>
        <v>APAGADO</v>
      </c>
      <c r="U366" t="str">
        <f>'RESUMEN TOTAL'!AA382</f>
        <v>APAGADO</v>
      </c>
      <c r="V366" t="str">
        <f>'RESUMEN TOTAL'!AB382</f>
        <v>APAGADO</v>
      </c>
      <c r="W366" t="str">
        <f>'RESUMEN TOTAL'!AC382</f>
        <v>APAGADO</v>
      </c>
      <c r="X366">
        <f>'RESUMEN TOTAL'!AD382</f>
        <v>0</v>
      </c>
      <c r="Y366" t="str">
        <f>'RESUMEN TOTAL'!AE382</f>
        <v>APAGADO</v>
      </c>
      <c r="Z366" t="str">
        <f>'RESUMEN TOTAL'!AF382</f>
        <v>APAGADO</v>
      </c>
      <c r="AA366" t="str">
        <f>'RESUMEN TOTAL'!AG382</f>
        <v>APAGADO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  <c r="AH366">
        <f>'RESUMEN TOTAL'!AN382</f>
        <v>0</v>
      </c>
      <c r="AI366">
        <f>'RESUMEN TOTAL'!AO382</f>
        <v>0</v>
      </c>
      <c r="AJ366">
        <f>'RESUMEN TOTAL'!AP382</f>
        <v>0</v>
      </c>
    </row>
    <row r="367" spans="1:36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 t="str">
        <f>'RESUMEN TOTAL'!AH383</f>
        <v>APAGADO</v>
      </c>
      <c r="AC367" t="str">
        <f>'RESUMEN TOTAL'!AI383</f>
        <v>APAGADO</v>
      </c>
      <c r="AD367" t="str">
        <f>'RESUMEN TOTAL'!AJ383</f>
        <v>APAGADO</v>
      </c>
      <c r="AE367">
        <f>'RESUMEN TOTAL'!AK383</f>
        <v>0</v>
      </c>
      <c r="AF367">
        <f>'RESUMEN TOTAL'!AL383</f>
        <v>0</v>
      </c>
      <c r="AG367">
        <f>'RESUMEN TOTAL'!AM383</f>
        <v>0</v>
      </c>
      <c r="AH367">
        <f>'RESUMEN TOTAL'!AN383</f>
        <v>0</v>
      </c>
      <c r="AI367">
        <f>'RESUMEN TOTAL'!AO383</f>
        <v>0</v>
      </c>
      <c r="AJ367">
        <f>'RESUMEN TOTAL'!AP383</f>
        <v>0</v>
      </c>
    </row>
    <row r="368" spans="1:36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>
        <f>'RESUMEN TOTAL'!P384</f>
        <v>0</v>
      </c>
      <c r="K368">
        <f>'RESUMEN TOTAL'!Q384</f>
        <v>0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  <c r="AH368">
        <f>'RESUMEN TOTAL'!AN384</f>
        <v>0</v>
      </c>
      <c r="AI368">
        <f>'RESUMEN TOTAL'!AO384</f>
        <v>0</v>
      </c>
      <c r="AJ368">
        <f>'RESUMEN TOTAL'!AP384</f>
        <v>0</v>
      </c>
    </row>
    <row r="369" spans="1:36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>
        <f>'RESUMEN TOTAL'!P385</f>
        <v>0</v>
      </c>
      <c r="K369">
        <f>'RESUMEN TOTAL'!Q385</f>
        <v>0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  <c r="AH369">
        <f>'RESUMEN TOTAL'!AN385</f>
        <v>0</v>
      </c>
      <c r="AI369">
        <f>'RESUMEN TOTAL'!AO385</f>
        <v>0</v>
      </c>
      <c r="AJ369">
        <f>'RESUMEN TOTAL'!AP385</f>
        <v>0</v>
      </c>
    </row>
    <row r="370" spans="1:36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  <c r="AH370">
        <f>'RESUMEN TOTAL'!AN386</f>
        <v>0</v>
      </c>
      <c r="AI370">
        <f>'RESUMEN TOTAL'!AO386</f>
        <v>0</v>
      </c>
      <c r="AJ370">
        <f>'RESUMEN TOTAL'!AP386</f>
        <v>0</v>
      </c>
    </row>
    <row r="371" spans="1:36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 t="str">
        <f>'RESUMEN TOTAL'!U390</f>
        <v>APAGADO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  <c r="AJ372">
        <f>'RESUMEN TOTAL'!AP390</f>
        <v>0</v>
      </c>
    </row>
    <row r="373" spans="1:36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  <c r="AJ373">
        <f>'RESUMEN TOTAL'!AP391</f>
        <v>0</v>
      </c>
    </row>
    <row r="374" spans="1:36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  <c r="AJ374">
        <f>'RESUMEN TOTAL'!AP392</f>
        <v>0</v>
      </c>
    </row>
    <row r="375" spans="1:36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  <c r="AJ375">
        <f>'RESUMEN TOTAL'!AP393</f>
        <v>0</v>
      </c>
    </row>
    <row r="376" spans="1:36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  <c r="AJ376">
        <f>'RESUMEN TOTAL'!AP394</f>
        <v>0</v>
      </c>
    </row>
    <row r="377" spans="1:36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  <c r="AJ377">
        <f>'RESUMEN TOTAL'!AP395</f>
        <v>0</v>
      </c>
    </row>
    <row r="378" spans="1:36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  <c r="AJ378">
        <f>'RESUMEN TOTAL'!AP396</f>
        <v>0</v>
      </c>
    </row>
    <row r="379" spans="1:36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  <c r="AJ379">
        <f>'RESUMEN TOTAL'!AP397</f>
        <v>0</v>
      </c>
    </row>
    <row r="380" spans="1:36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  <c r="AH380">
        <f>'RESUMEN TOTAL'!AN398</f>
        <v>0</v>
      </c>
      <c r="AI380">
        <f>'RESUMEN TOTAL'!AO398</f>
        <v>0</v>
      </c>
      <c r="AJ380">
        <f>'RESUMEN TOTAL'!AP398</f>
        <v>0</v>
      </c>
    </row>
    <row r="381" spans="1:36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  <c r="AH381">
        <f>'RESUMEN TOTAL'!AN399</f>
        <v>0</v>
      </c>
      <c r="AI381">
        <f>'RESUMEN TOTAL'!AO399</f>
        <v>0</v>
      </c>
      <c r="AJ381">
        <f>'RESUMEN TOTAL'!AP399</f>
        <v>0</v>
      </c>
    </row>
    <row r="382" spans="1:36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  <c r="AH382">
        <f>'RESUMEN TOTAL'!AN400</f>
        <v>0</v>
      </c>
      <c r="AI382">
        <f>'RESUMEN TOTAL'!AO400</f>
        <v>0</v>
      </c>
      <c r="AJ382">
        <f>'RESUMEN TOTAL'!AP400</f>
        <v>0</v>
      </c>
    </row>
    <row r="383" spans="1:36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  <c r="AH383">
        <f>'RESUMEN TOTAL'!AN401</f>
        <v>0</v>
      </c>
      <c r="AI383">
        <f>'RESUMEN TOTAL'!AO401</f>
        <v>0</v>
      </c>
      <c r="AJ383">
        <f>'RESUMEN TOTAL'!AP401</f>
        <v>0</v>
      </c>
    </row>
    <row r="384" spans="1:36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  <c r="AH384">
        <f>'RESUMEN TOTAL'!AN402</f>
        <v>0</v>
      </c>
      <c r="AI384">
        <f>'RESUMEN TOTAL'!AO402</f>
        <v>0</v>
      </c>
      <c r="AJ384">
        <f>'RESUMEN TOTAL'!AP402</f>
        <v>0</v>
      </c>
    </row>
    <row r="385" spans="1:36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>
        <f>'RESUMEN TOTAL'!P403</f>
        <v>0</v>
      </c>
      <c r="K385" t="str">
        <f>'RESUMEN TOTAL'!Q403</f>
        <v>APAGADO</v>
      </c>
      <c r="L385">
        <f>'RESUMEN TOTAL'!R403</f>
        <v>0</v>
      </c>
      <c r="M385" t="str">
        <f>'RESUMEN TOTAL'!S403</f>
        <v>APAGADO</v>
      </c>
      <c r="N385" t="str">
        <f>'RESUMEN TOTAL'!T403</f>
        <v>APAGADO</v>
      </c>
      <c r="O385" t="str">
        <f>'RESUMEN TOTAL'!U403</f>
        <v>APAGADO</v>
      </c>
      <c r="P385" t="str">
        <f>'RESUMEN TOTAL'!V403</f>
        <v>APAGADO</v>
      </c>
      <c r="Q385" t="str">
        <f>'RESUMEN TOTAL'!W403</f>
        <v>APAGADO</v>
      </c>
      <c r="R385" t="str">
        <f>'RESUMEN TOTAL'!X403</f>
        <v>APAGADO</v>
      </c>
      <c r="S385" t="str">
        <f>'RESUMEN TOTAL'!Y403</f>
        <v>APAGADO</v>
      </c>
      <c r="T385" t="str">
        <f>'RESUMEN TOTAL'!Z403</f>
        <v>APAGADO</v>
      </c>
      <c r="U385" t="str">
        <f>'RESUMEN TOTAL'!AA403</f>
        <v>APAGADO</v>
      </c>
      <c r="V385" t="str">
        <f>'RESUMEN TOTAL'!AB403</f>
        <v>APAGADO</v>
      </c>
      <c r="W385" t="str">
        <f>'RESUMEN TOTAL'!AC403</f>
        <v>APAGADO</v>
      </c>
      <c r="X385">
        <f>'RESUMEN TOTAL'!AD403</f>
        <v>0</v>
      </c>
      <c r="Y385" t="str">
        <f>'RESUMEN TOTAL'!AE403</f>
        <v>APAGADO</v>
      </c>
      <c r="Z385" t="str">
        <f>'RESUMEN TOTAL'!AF403</f>
        <v>APAGADO</v>
      </c>
      <c r="AA385" t="str">
        <f>'RESUMEN TOTAL'!AG403</f>
        <v>APAGADO</v>
      </c>
      <c r="AB385" t="str">
        <f>'RESUMEN TOTAL'!AH403</f>
        <v>APAGADO</v>
      </c>
      <c r="AC385" t="str">
        <f>'RESUMEN TOTAL'!AI403</f>
        <v>APAGADO</v>
      </c>
      <c r="AD385" t="str">
        <f>'RESUMEN TOTAL'!AJ403</f>
        <v>APAGADO</v>
      </c>
      <c r="AE385">
        <f>'RESUMEN TOTAL'!AK403</f>
        <v>0</v>
      </c>
      <c r="AF385">
        <f>'RESUMEN TOTAL'!AL403</f>
        <v>0</v>
      </c>
      <c r="AG385">
        <f>'RESUMEN TOTAL'!AM403</f>
        <v>0</v>
      </c>
      <c r="AH385">
        <f>'RESUMEN TOTAL'!AN403</f>
        <v>0</v>
      </c>
      <c r="AI385">
        <f>'RESUMEN TOTAL'!AO403</f>
        <v>0</v>
      </c>
      <c r="AJ385">
        <f>'RESUMEN TOTAL'!AP403</f>
        <v>0</v>
      </c>
    </row>
    <row r="386" spans="1:36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>
        <f>'RESUMEN TOTAL'!P404</f>
        <v>0</v>
      </c>
      <c r="K386">
        <f>'RESUMEN TOTAL'!Q404</f>
        <v>0</v>
      </c>
      <c r="L386">
        <f>'RESUMEN TOTAL'!R404</f>
        <v>0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  <c r="AH386">
        <f>'RESUMEN TOTAL'!AN404</f>
        <v>0</v>
      </c>
      <c r="AI386">
        <f>'RESUMEN TOTAL'!AO404</f>
        <v>0</v>
      </c>
      <c r="AJ386">
        <f>'RESUMEN TOTAL'!AP404</f>
        <v>0</v>
      </c>
    </row>
    <row r="387" spans="1:36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  <c r="AH387">
        <f>'RESUMEN TOTAL'!AN405</f>
        <v>0</v>
      </c>
      <c r="AI387">
        <f>'RESUMEN TOTAL'!AO405</f>
        <v>0</v>
      </c>
      <c r="AJ387">
        <f>'RESUMEN TOTAL'!AP405</f>
        <v>0</v>
      </c>
    </row>
    <row r="388" spans="1:36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  <c r="AH388">
        <f>'RESUMEN TOTAL'!AN406</f>
        <v>0</v>
      </c>
      <c r="AI388">
        <f>'RESUMEN TOTAL'!AO406</f>
        <v>0</v>
      </c>
      <c r="AJ388">
        <f>'RESUMEN TOTAL'!AP406</f>
        <v>0</v>
      </c>
    </row>
    <row r="389" spans="1:36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  <c r="AH389">
        <f>'RESUMEN TOTAL'!AN407</f>
        <v>0</v>
      </c>
      <c r="AI389">
        <f>'RESUMEN TOTAL'!AO407</f>
        <v>0</v>
      </c>
      <c r="AJ389">
        <f>'RESUMEN TOTAL'!AP407</f>
        <v>0</v>
      </c>
    </row>
    <row r="390" spans="1:36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 t="str">
        <f>'RESUMEN TOTAL'!S408</f>
        <v>APAGADO</v>
      </c>
      <c r="N390" t="str">
        <f>'RESUMEN TOTAL'!T408</f>
        <v>APAGADO</v>
      </c>
      <c r="O390" t="str">
        <f>'RESUMEN TOTAL'!U408</f>
        <v>APAGADO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 t="str">
        <f>'RESUMEN TOTAL'!AE408</f>
        <v>APAGADO</v>
      </c>
      <c r="Z390" t="str">
        <f>'RESUMEN TOTAL'!AF408</f>
        <v>APAGADO</v>
      </c>
      <c r="AA390" t="str">
        <f>'RESUMEN TOTAL'!AG408</f>
        <v>APAGADO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  <c r="AH390">
        <f>'RESUMEN TOTAL'!AN408</f>
        <v>0</v>
      </c>
      <c r="AI390">
        <f>'RESUMEN TOTAL'!AO408</f>
        <v>0</v>
      </c>
      <c r="AJ390">
        <f>'RESUMEN TOTAL'!AP408</f>
        <v>0</v>
      </c>
    </row>
    <row r="391" spans="1:36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  <c r="AH391">
        <f>'RESUMEN TOTAL'!AN409</f>
        <v>0</v>
      </c>
      <c r="AI391">
        <f>'RESUMEN TOTAL'!AO409</f>
        <v>0</v>
      </c>
      <c r="AJ391">
        <f>'RESUMEN TOTAL'!AP409</f>
        <v>0</v>
      </c>
    </row>
    <row r="392" spans="1:36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>
        <f>'RESUMEN TOTAL'!L410</f>
        <v>0</v>
      </c>
      <c r="G392">
        <f>'RESUMEN TOTAL'!M410</f>
        <v>0</v>
      </c>
      <c r="H392">
        <f>'RESUMEN TOTAL'!N410</f>
        <v>0</v>
      </c>
      <c r="I392">
        <f>'RESUMEN TOTAL'!O410</f>
        <v>0</v>
      </c>
      <c r="J392">
        <f>'RESUMEN TOTAL'!P410</f>
        <v>0</v>
      </c>
      <c r="K392">
        <f>'RESUMEN TOTAL'!Q410</f>
        <v>0</v>
      </c>
      <c r="L392">
        <f>'RESUMEN TOTAL'!R410</f>
        <v>0</v>
      </c>
      <c r="M392">
        <f>'RESUMEN TOTAL'!S410</f>
        <v>0</v>
      </c>
      <c r="N392">
        <f>'RESUMEN TOTAL'!T410</f>
        <v>0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 t="str">
        <f>'RESUMEN TOTAL'!AI410</f>
        <v>APAGADO</v>
      </c>
      <c r="AD392" t="str">
        <f>'RESUMEN TOTAL'!AJ410</f>
        <v>APAGADO</v>
      </c>
      <c r="AE392">
        <f>'RESUMEN TOTAL'!AK410</f>
        <v>0</v>
      </c>
      <c r="AF392">
        <f>'RESUMEN TOTAL'!AL410</f>
        <v>0</v>
      </c>
      <c r="AG392">
        <f>'RESUMEN TOTAL'!AM410</f>
        <v>0</v>
      </c>
      <c r="AH392">
        <f>'RESUMEN TOTAL'!AN410</f>
        <v>0</v>
      </c>
      <c r="AI392">
        <f>'RESUMEN TOTAL'!AO410</f>
        <v>0</v>
      </c>
      <c r="AJ392">
        <f>'RESUMEN TOTAL'!AP410</f>
        <v>0</v>
      </c>
    </row>
    <row r="393" spans="1:36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  <c r="AH393">
        <f>'RESUMEN TOTAL'!AN411</f>
        <v>0</v>
      </c>
      <c r="AI393">
        <f>'RESUMEN TOTAL'!AO411</f>
        <v>0</v>
      </c>
      <c r="AJ393">
        <f>'RESUMEN TOTAL'!AP411</f>
        <v>0</v>
      </c>
    </row>
    <row r="394" spans="1:36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  <c r="AH394">
        <f>'RESUMEN TOTAL'!AN412</f>
        <v>0</v>
      </c>
      <c r="AI394">
        <f>'RESUMEN TOTAL'!AO412</f>
        <v>0</v>
      </c>
      <c r="AJ394">
        <f>'RESUMEN TOTAL'!AP412</f>
        <v>0</v>
      </c>
    </row>
    <row r="395" spans="1:36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  <c r="AH395">
        <f>'RESUMEN TOTAL'!AN413</f>
        <v>0</v>
      </c>
      <c r="AI395">
        <f>'RESUMEN TOTAL'!AO413</f>
        <v>0</v>
      </c>
      <c r="AJ395">
        <f>'RESUMEN TOTAL'!AP413</f>
        <v>0</v>
      </c>
    </row>
    <row r="396" spans="1:36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  <c r="AH396">
        <f>'RESUMEN TOTAL'!AN414</f>
        <v>0</v>
      </c>
      <c r="AI396">
        <f>'RESUMEN TOTAL'!AO414</f>
        <v>0</v>
      </c>
      <c r="AJ396">
        <f>'RESUMEN TOTAL'!AP414</f>
        <v>0</v>
      </c>
    </row>
    <row r="397" spans="1:36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 t="str">
        <f>'RESUMEN TOTAL'!M415</f>
        <v>APAGADO</v>
      </c>
      <c r="H397" t="str">
        <f>'RESUMEN TOTAL'!N415</f>
        <v>APAGADO</v>
      </c>
      <c r="I397" t="str">
        <f>'RESUMEN TOTAL'!O415</f>
        <v>APAGADO</v>
      </c>
      <c r="J397">
        <f>'RESUMEN TOTAL'!P415</f>
        <v>0</v>
      </c>
      <c r="K397" t="str">
        <f>'RESUMEN TOTAL'!Q415</f>
        <v>APAGADO</v>
      </c>
      <c r="L397">
        <f>'RESUMEN TOTAL'!R415</f>
        <v>0</v>
      </c>
      <c r="M397" t="str">
        <f>'RESUMEN TOTAL'!S415</f>
        <v>APAGADO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 t="str">
        <f>'RESUMEN TOTAL'!W415</f>
        <v>APAGADO</v>
      </c>
      <c r="R397">
        <f>'RESUMEN TOTAL'!X415</f>
        <v>0</v>
      </c>
      <c r="S397" t="str">
        <f>'RESUMEN TOTAL'!Y415</f>
        <v>APAGADO</v>
      </c>
      <c r="T397" t="str">
        <f>'RESUMEN TOTAL'!Z415</f>
        <v>APAGADO</v>
      </c>
      <c r="U397" t="str">
        <f>'RESUMEN TOTAL'!AA415</f>
        <v>APAGADO</v>
      </c>
      <c r="V397">
        <f>'RESUMEN TOTAL'!AB415</f>
        <v>0</v>
      </c>
      <c r="W397" t="str">
        <f>'RESUMEN TOTAL'!AC415</f>
        <v>APAGADO</v>
      </c>
      <c r="X397">
        <f>'RESUMEN TOTAL'!AD415</f>
        <v>0</v>
      </c>
      <c r="Y397">
        <f>'RESUMEN TOTAL'!AE415</f>
        <v>0</v>
      </c>
      <c r="Z397" t="str">
        <f>'RESUMEN TOTAL'!AF415</f>
        <v>APAGADO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  <c r="AH397">
        <f>'RESUMEN TOTAL'!AN415</f>
        <v>0</v>
      </c>
      <c r="AI397">
        <f>'RESUMEN TOTAL'!AO415</f>
        <v>0</v>
      </c>
      <c r="AJ397">
        <f>'RESUMEN TOTAL'!AP415</f>
        <v>0</v>
      </c>
    </row>
    <row r="398" spans="1:36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 t="str">
        <f>'RESUMEN TOTAL'!M416</f>
        <v>APAGADO</v>
      </c>
      <c r="H398" t="str">
        <f>'RESUMEN TOTAL'!N416</f>
        <v>APAGADO</v>
      </c>
      <c r="I398">
        <f>'RESUMEN TOTAL'!O416</f>
        <v>0</v>
      </c>
      <c r="J398">
        <f>'RESUMEN TOTAL'!P416</f>
        <v>0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>
        <f>'RESUMEN TOTAL'!V416</f>
        <v>0</v>
      </c>
      <c r="Q398" t="str">
        <f>'RESUMEN TOTAL'!W416</f>
        <v>APAGADO</v>
      </c>
      <c r="R398" t="str">
        <f>'RESUMEN TOTAL'!X416</f>
        <v>APAGADO</v>
      </c>
      <c r="S398" t="str">
        <f>'RESUMEN TOTAL'!Y416</f>
        <v>APAGADO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 t="str">
        <f>'RESUMEN TOTAL'!AF416</f>
        <v>APAGADO</v>
      </c>
      <c r="AA398">
        <f>'RESUMEN TOTAL'!AG416</f>
        <v>0</v>
      </c>
      <c r="AB398">
        <f>'RESUMEN TOTAL'!AH416</f>
        <v>0</v>
      </c>
      <c r="AC398" t="str">
        <f>'RESUMEN TOTAL'!AI416</f>
        <v>APAGADO</v>
      </c>
      <c r="AD398" t="str">
        <f>'RESUMEN TOTAL'!AJ416</f>
        <v>APAGADO</v>
      </c>
      <c r="AE398">
        <f>'RESUMEN TOTAL'!AK416</f>
        <v>0</v>
      </c>
      <c r="AF398">
        <f>'RESUMEN TOTAL'!AL416</f>
        <v>0</v>
      </c>
      <c r="AG398">
        <f>'RESUMEN TOTAL'!AM416</f>
        <v>0</v>
      </c>
      <c r="AH398">
        <f>'RESUMEN TOTAL'!AN416</f>
        <v>0</v>
      </c>
      <c r="AI398">
        <f>'RESUMEN TOTAL'!AO416</f>
        <v>0</v>
      </c>
      <c r="AJ398">
        <f>'RESUMEN TOTAL'!AP416</f>
        <v>0</v>
      </c>
    </row>
    <row r="399" spans="1:36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  <c r="AH399">
        <f>'RESUMEN TOTAL'!AN417</f>
        <v>0</v>
      </c>
      <c r="AI399">
        <f>'RESUMEN TOTAL'!AO417</f>
        <v>0</v>
      </c>
      <c r="AJ399">
        <f>'RESUMEN TOTAL'!AP417</f>
        <v>0</v>
      </c>
    </row>
    <row r="400" spans="1:36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  <c r="AH400">
        <f>'RESUMEN TOTAL'!AN418</f>
        <v>0</v>
      </c>
      <c r="AI400">
        <f>'RESUMEN TOTAL'!AO418</f>
        <v>0</v>
      </c>
      <c r="AJ400">
        <f>'RESUMEN TOTAL'!AP418</f>
        <v>0</v>
      </c>
    </row>
    <row r="401" spans="1:36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  <c r="AH401">
        <f>'RESUMEN TOTAL'!AN419</f>
        <v>0</v>
      </c>
      <c r="AI401">
        <f>'RESUMEN TOTAL'!AO419</f>
        <v>0</v>
      </c>
      <c r="AJ401">
        <f>'RESUMEN TOTAL'!AP419</f>
        <v>0</v>
      </c>
    </row>
    <row r="402" spans="1:36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>
        <f>'RESUMEN TOTAL'!P420</f>
        <v>0</v>
      </c>
      <c r="K402">
        <f>'RESUMEN TOTAL'!Q420</f>
        <v>0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  <c r="AH402">
        <f>'RESUMEN TOTAL'!AN420</f>
        <v>0</v>
      </c>
      <c r="AI402">
        <f>'RESUMEN TOTAL'!AO420</f>
        <v>0</v>
      </c>
      <c r="AJ402">
        <f>'RESUMEN TOTAL'!AP420</f>
        <v>0</v>
      </c>
    </row>
    <row r="403" spans="1:36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  <c r="AH403">
        <f>'RESUMEN TOTAL'!AN421</f>
        <v>0</v>
      </c>
      <c r="AI403">
        <f>'RESUMEN TOTAL'!AO421</f>
        <v>0</v>
      </c>
      <c r="AJ403">
        <f>'RESUMEN TOTAL'!AP421</f>
        <v>0</v>
      </c>
    </row>
    <row r="404" spans="1:36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  <c r="AH404">
        <f>'RESUMEN TOTAL'!AN422</f>
        <v>0</v>
      </c>
      <c r="AI404">
        <f>'RESUMEN TOTAL'!AO422</f>
        <v>0</v>
      </c>
      <c r="AJ404">
        <f>'RESUMEN TOTAL'!AP422</f>
        <v>0</v>
      </c>
    </row>
    <row r="405" spans="1:36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 t="str">
        <f>'RESUMEN TOTAL'!L423</f>
        <v>APAGADO</v>
      </c>
      <c r="G405" t="str">
        <f>'RESUMEN TOTAL'!M423</f>
        <v>APAGADO</v>
      </c>
      <c r="H405" t="str">
        <f>'RESUMEN TOTAL'!N423</f>
        <v>APAGADO</v>
      </c>
      <c r="I405" t="str">
        <f>'RESUMEN TOTAL'!O423</f>
        <v>APAGADO</v>
      </c>
      <c r="J405">
        <f>'RESUMEN TOTAL'!P423</f>
        <v>0</v>
      </c>
      <c r="K405" t="str">
        <f>'RESUMEN TOTAL'!Q423</f>
        <v>APAGADO</v>
      </c>
      <c r="L405">
        <f>'RESUMEN TOTAL'!R423</f>
        <v>0</v>
      </c>
      <c r="M405" t="str">
        <f>'RESUMEN TOTAL'!S423</f>
        <v>APAGADO</v>
      </c>
      <c r="N405" t="str">
        <f>'RESUMEN TOTAL'!T423</f>
        <v>APAGADO</v>
      </c>
      <c r="O405" t="str">
        <f>'RESUMEN TOTAL'!U423</f>
        <v>APAGADO</v>
      </c>
      <c r="P405" t="str">
        <f>'RESUMEN TOTAL'!V423</f>
        <v>APAGADO</v>
      </c>
      <c r="Q405" t="str">
        <f>'RESUMEN TOTAL'!W423</f>
        <v>APAGADO</v>
      </c>
      <c r="R405" t="str">
        <f>'RESUMEN TOTAL'!X423</f>
        <v>APAGADO</v>
      </c>
      <c r="S405" t="str">
        <f>'RESUMEN TOTAL'!Y423</f>
        <v>APAGADO</v>
      </c>
      <c r="T405" t="str">
        <f>'RESUMEN TOTAL'!Z423</f>
        <v>APAGADO</v>
      </c>
      <c r="U405" t="str">
        <f>'RESUMEN TOTAL'!AA423</f>
        <v>APAGADO</v>
      </c>
      <c r="V405" t="str">
        <f>'RESUMEN TOTAL'!AB423</f>
        <v>APAGADO</v>
      </c>
      <c r="W405" t="str">
        <f>'RESUMEN TOTAL'!AC423</f>
        <v>APAGADO</v>
      </c>
      <c r="X405">
        <f>'RESUMEN TOTAL'!AD423</f>
        <v>0</v>
      </c>
      <c r="Y405" t="str">
        <f>'RESUMEN TOTAL'!AE423</f>
        <v>APAGADO</v>
      </c>
      <c r="Z405" t="str">
        <f>'RESUMEN TOTAL'!AF423</f>
        <v>APAGADO</v>
      </c>
      <c r="AA405" t="str">
        <f>'RESUMEN TOTAL'!AG423</f>
        <v>APAGADO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  <c r="AH405">
        <f>'RESUMEN TOTAL'!AN423</f>
        <v>0</v>
      </c>
      <c r="AI405">
        <f>'RESUMEN TOTAL'!AO423</f>
        <v>0</v>
      </c>
      <c r="AJ405">
        <f>'RESUMEN TOTAL'!AP423</f>
        <v>0</v>
      </c>
    </row>
    <row r="406" spans="1:36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  <c r="AH406">
        <f>'RESUMEN TOTAL'!AN424</f>
        <v>0</v>
      </c>
      <c r="AI406">
        <f>'RESUMEN TOTAL'!AO424</f>
        <v>0</v>
      </c>
      <c r="AJ406">
        <f>'RESUMEN TOTAL'!AP424</f>
        <v>0</v>
      </c>
    </row>
    <row r="407" spans="1:36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  <c r="AH407">
        <f>'RESUMEN TOTAL'!AN425</f>
        <v>0</v>
      </c>
      <c r="AI407">
        <f>'RESUMEN TOTAL'!AO425</f>
        <v>0</v>
      </c>
      <c r="AJ407">
        <f>'RESUMEN TOTAL'!AP425</f>
        <v>0</v>
      </c>
    </row>
    <row r="408" spans="1:36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>
        <f>'RESUMEN TOTAL'!L426</f>
        <v>0</v>
      </c>
      <c r="G408">
        <f>'RESUMEN TOTAL'!M426</f>
        <v>0</v>
      </c>
      <c r="H408">
        <f>'RESUMEN TOTAL'!N426</f>
        <v>0</v>
      </c>
      <c r="I408">
        <f>'RESUMEN TOTAL'!O426</f>
        <v>0</v>
      </c>
      <c r="J408">
        <f>'RESUMEN TOTAL'!P426</f>
        <v>0</v>
      </c>
      <c r="K408">
        <f>'RESUMEN TOTAL'!Q426</f>
        <v>0</v>
      </c>
      <c r="L408">
        <f>'RESUMEN TOTAL'!R426</f>
        <v>0</v>
      </c>
      <c r="M408">
        <f>'RESUMEN TOTAL'!S426</f>
        <v>0</v>
      </c>
      <c r="N408">
        <f>'RESUMEN TOTAL'!T426</f>
        <v>0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 t="str">
        <f>'RESUMEN TOTAL'!AI426</f>
        <v>APAGADO</v>
      </c>
      <c r="AD408" t="str">
        <f>'RESUMEN TOTAL'!AJ426</f>
        <v>APAGADO</v>
      </c>
      <c r="AE408">
        <f>'RESUMEN TOTAL'!AK426</f>
        <v>0</v>
      </c>
      <c r="AF408">
        <f>'RESUMEN TOTAL'!AL426</f>
        <v>0</v>
      </c>
      <c r="AG408">
        <f>'RESUMEN TOTAL'!AM426</f>
        <v>0</v>
      </c>
      <c r="AH408">
        <f>'RESUMEN TOTAL'!AN426</f>
        <v>0</v>
      </c>
      <c r="AI408">
        <f>'RESUMEN TOTAL'!AO426</f>
        <v>0</v>
      </c>
      <c r="AJ408">
        <f>'RESUMEN TOTAL'!AP426</f>
        <v>0</v>
      </c>
    </row>
    <row r="409" spans="1:36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>
        <f>'RESUMEN TOTAL'!L427</f>
        <v>0</v>
      </c>
      <c r="G409">
        <f>'RESUMEN TOTAL'!M427</f>
        <v>0</v>
      </c>
      <c r="H409">
        <f>'RESUMEN TOTAL'!N427</f>
        <v>0</v>
      </c>
      <c r="I409">
        <f>'RESUMEN TOTAL'!O427</f>
        <v>0</v>
      </c>
      <c r="J409">
        <f>'RESUMEN TOTAL'!P427</f>
        <v>0</v>
      </c>
      <c r="K409">
        <f>'RESUMEN TOTAL'!Q427</f>
        <v>0</v>
      </c>
      <c r="L409">
        <f>'RESUMEN TOTAL'!R427</f>
        <v>0</v>
      </c>
      <c r="M409">
        <f>'RESUMEN TOTAL'!S427</f>
        <v>0</v>
      </c>
      <c r="N409">
        <f>'RESUMEN TOTAL'!T427</f>
        <v>0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 t="str">
        <f>'RESUMEN TOTAL'!AI427</f>
        <v>APAGADO</v>
      </c>
      <c r="AD409" t="str">
        <f>'RESUMEN TOTAL'!AJ427</f>
        <v>APAGADO</v>
      </c>
      <c r="AE409">
        <f>'RESUMEN TOTAL'!AK427</f>
        <v>0</v>
      </c>
      <c r="AF409">
        <f>'RESUMEN TOTAL'!AL427</f>
        <v>0</v>
      </c>
      <c r="AG409">
        <f>'RESUMEN TOTAL'!AM427</f>
        <v>0</v>
      </c>
      <c r="AH409">
        <f>'RESUMEN TOTAL'!AN427</f>
        <v>0</v>
      </c>
      <c r="AI409">
        <f>'RESUMEN TOTAL'!AO427</f>
        <v>0</v>
      </c>
      <c r="AJ409">
        <f>'RESUMEN TOTAL'!AP427</f>
        <v>0</v>
      </c>
    </row>
    <row r="410" spans="1:36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  <c r="AH410">
        <f>'RESUMEN TOTAL'!AN428</f>
        <v>0</v>
      </c>
      <c r="AI410">
        <f>'RESUMEN TOTAL'!AO428</f>
        <v>0</v>
      </c>
      <c r="AJ410">
        <f>'RESUMEN TOTAL'!AP428</f>
        <v>0</v>
      </c>
    </row>
    <row r="411" spans="1:36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  <c r="AH411">
        <f>'RESUMEN TOTAL'!AN429</f>
        <v>0</v>
      </c>
      <c r="AI411">
        <f>'RESUMEN TOTAL'!AO429</f>
        <v>0</v>
      </c>
      <c r="AJ411">
        <f>'RESUMEN TOTAL'!AP429</f>
        <v>0</v>
      </c>
    </row>
    <row r="412" spans="1:36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  <c r="AH412">
        <f>'RESUMEN TOTAL'!AN430</f>
        <v>0</v>
      </c>
      <c r="AI412">
        <f>'RESUMEN TOTAL'!AO430</f>
        <v>0</v>
      </c>
      <c r="AJ412">
        <f>'RESUMEN TOTAL'!AP430</f>
        <v>0</v>
      </c>
    </row>
    <row r="413" spans="1:36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>
        <f>'RESUMEN TOTAL'!P431</f>
        <v>0</v>
      </c>
      <c r="K413">
        <f>'RESUMEN TOTAL'!Q431</f>
        <v>0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 t="str">
        <f>'RESUMEN TOTAL'!U431</f>
        <v>APAGADO</v>
      </c>
      <c r="P413" t="str">
        <f>'RESUMEN TOTAL'!V431</f>
        <v>APAGADO</v>
      </c>
      <c r="Q413" t="str">
        <f>'RESUMEN TOTAL'!W431</f>
        <v>APAGADO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  <c r="AH413">
        <f>'RESUMEN TOTAL'!AN431</f>
        <v>0</v>
      </c>
      <c r="AI413">
        <f>'RESUMEN TOTAL'!AO431</f>
        <v>0</v>
      </c>
      <c r="AJ413">
        <f>'RESUMEN TOTAL'!AP431</f>
        <v>0</v>
      </c>
    </row>
    <row r="414" spans="1:36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>
        <f>'RESUMEN TOTAL'!P432</f>
        <v>0</v>
      </c>
      <c r="K414">
        <f>'RESUMEN TOTAL'!Q432</f>
        <v>0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 t="str">
        <f>'RESUMEN TOTAL'!U432</f>
        <v>APAGADO</v>
      </c>
      <c r="P414" t="str">
        <f>'RESUMEN TOTAL'!V432</f>
        <v>APAGADO</v>
      </c>
      <c r="Q414" t="str">
        <f>'RESUMEN TOTAL'!W432</f>
        <v>APAGADO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  <c r="AH414">
        <f>'RESUMEN TOTAL'!AN432</f>
        <v>0</v>
      </c>
      <c r="AI414">
        <f>'RESUMEN TOTAL'!AO432</f>
        <v>0</v>
      </c>
      <c r="AJ414">
        <f>'RESUMEN TOTAL'!AP432</f>
        <v>0</v>
      </c>
    </row>
    <row r="415" spans="1:36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>
        <f>'RESUMEN TOTAL'!P433</f>
        <v>0</v>
      </c>
      <c r="K415">
        <f>'RESUMEN TOTAL'!Q433</f>
        <v>0</v>
      </c>
      <c r="L415">
        <f>'RESUMEN TOTAL'!R433</f>
        <v>0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 t="str">
        <f>'RESUMEN TOTAL'!V433</f>
        <v>APAGADO</v>
      </c>
      <c r="Q415" t="str">
        <f>'RESUMEN TOTAL'!W433</f>
        <v>APAGADO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  <c r="AH415">
        <f>'RESUMEN TOTAL'!AN433</f>
        <v>0</v>
      </c>
      <c r="AI415">
        <f>'RESUMEN TOTAL'!AO433</f>
        <v>0</v>
      </c>
      <c r="AJ415">
        <f>'RESUMEN TOTAL'!AP433</f>
        <v>0</v>
      </c>
    </row>
    <row r="416" spans="1:36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>
        <f>'RESUMEN TOTAL'!P434</f>
        <v>0</v>
      </c>
      <c r="K416">
        <f>'RESUMEN TOTAL'!Q434</f>
        <v>0</v>
      </c>
      <c r="L416">
        <f>'RESUMEN TOTAL'!R434</f>
        <v>0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 t="str">
        <f>'RESUMEN TOTAL'!V434</f>
        <v>APAGADO</v>
      </c>
      <c r="Q416" t="str">
        <f>'RESUMEN TOTAL'!W434</f>
        <v>APAGADO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  <c r="AH416">
        <f>'RESUMEN TOTAL'!AN434</f>
        <v>0</v>
      </c>
      <c r="AI416">
        <f>'RESUMEN TOTAL'!AO434</f>
        <v>0</v>
      </c>
      <c r="AJ416">
        <f>'RESUMEN TOTAL'!AP434</f>
        <v>0</v>
      </c>
    </row>
    <row r="417" spans="1:36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 t="str">
        <f>'RESUMEN TOTAL'!O435</f>
        <v>APAGADO</v>
      </c>
      <c r="J417">
        <f>'RESUMEN TOTAL'!P435</f>
        <v>0</v>
      </c>
      <c r="K417" t="str">
        <f>'RESUMEN TOTAL'!Q435</f>
        <v>APAGADO</v>
      </c>
      <c r="L417">
        <f>'RESUMEN TOTAL'!R435</f>
        <v>0</v>
      </c>
      <c r="M417" t="str">
        <f>'RESUMEN TOTAL'!S435</f>
        <v>APAGADO</v>
      </c>
      <c r="N417" t="str">
        <f>'RESUMEN TOTAL'!T435</f>
        <v>APAGADO</v>
      </c>
      <c r="O417" t="str">
        <f>'RESUMEN TOTAL'!U435</f>
        <v>APAGADO</v>
      </c>
      <c r="P417" t="str">
        <f>'RESUMEN TOTAL'!V435</f>
        <v>APAGADO</v>
      </c>
      <c r="Q417" t="str">
        <f>'RESUMEN TOTAL'!W435</f>
        <v>APAGADO</v>
      </c>
      <c r="R417" t="str">
        <f>'RESUMEN TOTAL'!X435</f>
        <v>APAGADO</v>
      </c>
      <c r="S417" t="str">
        <f>'RESUMEN TOTAL'!Y435</f>
        <v>APAGADO</v>
      </c>
      <c r="T417" t="str">
        <f>'RESUMEN TOTAL'!Z435</f>
        <v>APAGADO</v>
      </c>
      <c r="U417" t="str">
        <f>'RESUMEN TOTAL'!AA435</f>
        <v>APAGADO</v>
      </c>
      <c r="V417" t="str">
        <f>'RESUMEN TOTAL'!AB435</f>
        <v>APAGADO</v>
      </c>
      <c r="W417" t="str">
        <f>'RESUMEN TOTAL'!AC435</f>
        <v>APAGADO</v>
      </c>
      <c r="X417">
        <f>'RESUMEN TOTAL'!AD435</f>
        <v>0</v>
      </c>
      <c r="Y417" t="str">
        <f>'RESUMEN TOTAL'!AE435</f>
        <v>APAGADO</v>
      </c>
      <c r="Z417" t="str">
        <f>'RESUMEN TOTAL'!AF435</f>
        <v>APAGADO</v>
      </c>
      <c r="AA417" t="str">
        <f>'RESUMEN TOTAL'!AG435</f>
        <v>APAGADO</v>
      </c>
      <c r="AB417" t="str">
        <f>'RESUMEN TOTAL'!AH435</f>
        <v>APAGADO</v>
      </c>
      <c r="AC417" t="str">
        <f>'RESUMEN TOTAL'!AI435</f>
        <v>APAGADO</v>
      </c>
      <c r="AD417" t="str">
        <f>'RESUMEN TOTAL'!AJ435</f>
        <v>APAGADO</v>
      </c>
      <c r="AE417">
        <f>'RESUMEN TOTAL'!AK435</f>
        <v>0</v>
      </c>
      <c r="AF417">
        <f>'RESUMEN TOTAL'!AL435</f>
        <v>0</v>
      </c>
      <c r="AG417">
        <f>'RESUMEN TOTAL'!AM435</f>
        <v>0</v>
      </c>
      <c r="AH417">
        <f>'RESUMEN TOTAL'!AN435</f>
        <v>0</v>
      </c>
      <c r="AI417">
        <f>'RESUMEN TOTAL'!AO435</f>
        <v>0</v>
      </c>
      <c r="AJ417">
        <f>'RESUMEN TOTAL'!AP435</f>
        <v>0</v>
      </c>
    </row>
    <row r="418" spans="1:36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 t="str">
        <f>'RESUMEN TOTAL'!O436</f>
        <v>APAGADO</v>
      </c>
      <c r="J418">
        <f>'RESUMEN TOTAL'!P436</f>
        <v>0</v>
      </c>
      <c r="K418" t="str">
        <f>'RESUMEN TOTAL'!Q436</f>
        <v>APAGADO</v>
      </c>
      <c r="L418">
        <f>'RESUMEN TOTAL'!R436</f>
        <v>0</v>
      </c>
      <c r="M418" t="str">
        <f>'RESUMEN TOTAL'!S436</f>
        <v>APAGADO</v>
      </c>
      <c r="N418" t="str">
        <f>'RESUMEN TOTAL'!T436</f>
        <v>APAGADO</v>
      </c>
      <c r="O418" t="str">
        <f>'RESUMEN TOTAL'!U436</f>
        <v>APAGADO</v>
      </c>
      <c r="P418" t="str">
        <f>'RESUMEN TOTAL'!V436</f>
        <v>APAGADO</v>
      </c>
      <c r="Q418" t="str">
        <f>'RESUMEN TOTAL'!W436</f>
        <v>APAGADO</v>
      </c>
      <c r="R418" t="str">
        <f>'RESUMEN TOTAL'!X436</f>
        <v>APAGADO</v>
      </c>
      <c r="S418" t="str">
        <f>'RESUMEN TOTAL'!Y436</f>
        <v>APAGADO</v>
      </c>
      <c r="T418" t="str">
        <f>'RESUMEN TOTAL'!Z436</f>
        <v>APAGADO</v>
      </c>
      <c r="U418" t="str">
        <f>'RESUMEN TOTAL'!AA436</f>
        <v>APAGADO</v>
      </c>
      <c r="V418" t="str">
        <f>'RESUMEN TOTAL'!AB436</f>
        <v>APAGADO</v>
      </c>
      <c r="W418" t="str">
        <f>'RESUMEN TOTAL'!AC436</f>
        <v>APAGADO</v>
      </c>
      <c r="X418">
        <f>'RESUMEN TOTAL'!AD436</f>
        <v>0</v>
      </c>
      <c r="Y418" t="str">
        <f>'RESUMEN TOTAL'!AE436</f>
        <v>APAGADO</v>
      </c>
      <c r="Z418" t="str">
        <f>'RESUMEN TOTAL'!AF436</f>
        <v>APAGADO</v>
      </c>
      <c r="AA418" t="str">
        <f>'RESUMEN TOTAL'!AG436</f>
        <v>APAGADO</v>
      </c>
      <c r="AB418" t="str">
        <f>'RESUMEN TOTAL'!AH436</f>
        <v>APAGADO</v>
      </c>
      <c r="AC418" t="str">
        <f>'RESUMEN TOTAL'!AI436</f>
        <v>APAGADO</v>
      </c>
      <c r="AD418" t="str">
        <f>'RESUMEN TOTAL'!AJ436</f>
        <v>APAGADO</v>
      </c>
      <c r="AE418">
        <f>'RESUMEN TOTAL'!AK436</f>
        <v>0</v>
      </c>
      <c r="AF418">
        <f>'RESUMEN TOTAL'!AL436</f>
        <v>0</v>
      </c>
      <c r="AG418">
        <f>'RESUMEN TOTAL'!AM436</f>
        <v>0</v>
      </c>
      <c r="AH418">
        <f>'RESUMEN TOTAL'!AN436</f>
        <v>0</v>
      </c>
      <c r="AI418">
        <f>'RESUMEN TOTAL'!AO436</f>
        <v>0</v>
      </c>
      <c r="AJ418">
        <f>'RESUMEN TOTAL'!AP436</f>
        <v>0</v>
      </c>
    </row>
    <row r="419" spans="1:36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>
        <f>'RESUMEN TOTAL'!L437</f>
        <v>0</v>
      </c>
      <c r="G419">
        <f>'RESUMEN TOTAL'!M437</f>
        <v>0</v>
      </c>
      <c r="H419">
        <f>'RESUMEN TOTAL'!N437</f>
        <v>0</v>
      </c>
      <c r="I419" t="str">
        <f>'RESUMEN TOTAL'!O437</f>
        <v>APAGADO</v>
      </c>
      <c r="J419">
        <f>'RESUMEN TOTAL'!P437</f>
        <v>0</v>
      </c>
      <c r="K419" t="str">
        <f>'RESUMEN TOTAL'!Q437</f>
        <v>APAGADO</v>
      </c>
      <c r="L419">
        <f>'RESUMEN TOTAL'!R437</f>
        <v>0</v>
      </c>
      <c r="M419" t="str">
        <f>'RESUMEN TOTAL'!S437</f>
        <v>APAGADO</v>
      </c>
      <c r="N419" t="str">
        <f>'RESUMEN TOTAL'!T437</f>
        <v>APAGADO</v>
      </c>
      <c r="O419" t="str">
        <f>'RESUMEN TOTAL'!U437</f>
        <v>APAGADO</v>
      </c>
      <c r="P419" t="str">
        <f>'RESUMEN TOTAL'!V437</f>
        <v>APAGADO</v>
      </c>
      <c r="Q419" t="str">
        <f>'RESUMEN TOTAL'!W437</f>
        <v>APAGADO</v>
      </c>
      <c r="R419" t="str">
        <f>'RESUMEN TOTAL'!X437</f>
        <v>APAGADO</v>
      </c>
      <c r="S419" t="str">
        <f>'RESUMEN TOTAL'!Y437</f>
        <v>APAGADO</v>
      </c>
      <c r="T419" t="str">
        <f>'RESUMEN TOTAL'!Z437</f>
        <v>APAGADO</v>
      </c>
      <c r="U419" t="str">
        <f>'RESUMEN TOTAL'!AA437</f>
        <v>APAGADO</v>
      </c>
      <c r="V419" t="str">
        <f>'RESUMEN TOTAL'!AB437</f>
        <v>APAGADO</v>
      </c>
      <c r="W419" t="str">
        <f>'RESUMEN TOTAL'!AC437</f>
        <v>APAGADO</v>
      </c>
      <c r="X419">
        <f>'RESUMEN TOTAL'!AD437</f>
        <v>0</v>
      </c>
      <c r="Y419" t="str">
        <f>'RESUMEN TOTAL'!AE437</f>
        <v>APAGADO</v>
      </c>
      <c r="Z419" t="str">
        <f>'RESUMEN TOTAL'!AF437</f>
        <v>APAGADO</v>
      </c>
      <c r="AA419" t="str">
        <f>'RESUMEN TOTAL'!AG437</f>
        <v>APAGADO</v>
      </c>
      <c r="AB419" t="str">
        <f>'RESUMEN TOTAL'!AH437</f>
        <v>APAGADO</v>
      </c>
      <c r="AC419" t="str">
        <f>'RESUMEN TOTAL'!AI437</f>
        <v>APAGADO</v>
      </c>
      <c r="AD419" t="str">
        <f>'RESUMEN TOTAL'!AJ437</f>
        <v>APAGADO</v>
      </c>
      <c r="AE419">
        <f>'RESUMEN TOTAL'!AK437</f>
        <v>0</v>
      </c>
      <c r="AF419">
        <f>'RESUMEN TOTAL'!AL437</f>
        <v>0</v>
      </c>
      <c r="AG419">
        <f>'RESUMEN TOTAL'!AM437</f>
        <v>0</v>
      </c>
      <c r="AH419">
        <f>'RESUMEN TOTAL'!AN437</f>
        <v>0</v>
      </c>
      <c r="AI419">
        <f>'RESUMEN TOTAL'!AO437</f>
        <v>0</v>
      </c>
      <c r="AJ419">
        <f>'RESUMEN TOTAL'!AP437</f>
        <v>0</v>
      </c>
    </row>
    <row r="420" spans="1:36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 t="str">
        <f>'RESUMEN TOTAL'!U438</f>
        <v>APAGADO</v>
      </c>
      <c r="P420" t="str">
        <f>'RESUMEN TOTAL'!V438</f>
        <v>APAGADO</v>
      </c>
      <c r="Q420" t="str">
        <f>'RESUMEN TOTAL'!W438</f>
        <v>APAGADO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  <c r="AH421">
        <f>'RESUMEN TOTAL'!AN440</f>
        <v>0</v>
      </c>
      <c r="AI421">
        <f>'RESUMEN TOTAL'!AO440</f>
        <v>0</v>
      </c>
      <c r="AJ421">
        <f>'RESUMEN TOTAL'!AP440</f>
        <v>0</v>
      </c>
    </row>
    <row r="422" spans="1:36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  <c r="AH422">
        <f>'RESUMEN TOTAL'!AN441</f>
        <v>0</v>
      </c>
      <c r="AI422">
        <f>'RESUMEN TOTAL'!AO441</f>
        <v>0</v>
      </c>
      <c r="AJ422">
        <f>'RESUMEN TOTAL'!AP441</f>
        <v>0</v>
      </c>
    </row>
    <row r="423" spans="1:36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 t="str">
        <f>'RESUMEN TOTAL'!S442</f>
        <v>APAGADO</v>
      </c>
      <c r="N423" t="str">
        <f>'RESUMEN TOTAL'!T442</f>
        <v>APAGADO</v>
      </c>
      <c r="O423" t="str">
        <f>'RESUMEN TOTAL'!U442</f>
        <v>APAGADO</v>
      </c>
      <c r="P423" t="str">
        <f>'RESUMEN TOTAL'!V442</f>
        <v>APAGADO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  <c r="AH423">
        <f>'RESUMEN TOTAL'!AN442</f>
        <v>0</v>
      </c>
      <c r="AI423">
        <f>'RESUMEN TOTAL'!AO442</f>
        <v>0</v>
      </c>
      <c r="AJ423">
        <f>'RESUMEN TOTAL'!AP442</f>
        <v>0</v>
      </c>
    </row>
    <row r="424" spans="1:36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 t="str">
        <f>'RESUMEN TOTAL'!AI443</f>
        <v>APAGADO</v>
      </c>
      <c r="AD424" t="str">
        <f>'RESUMEN TOTAL'!AJ443</f>
        <v>APAGADO</v>
      </c>
      <c r="AE424">
        <f>'RESUMEN TOTAL'!AK443</f>
        <v>0</v>
      </c>
      <c r="AF424">
        <f>'RESUMEN TOTAL'!AL443</f>
        <v>0</v>
      </c>
      <c r="AG424">
        <f>'RESUMEN TOTAL'!AM443</f>
        <v>0</v>
      </c>
      <c r="AH424">
        <f>'RESUMEN TOTAL'!AN443</f>
        <v>0</v>
      </c>
      <c r="AI424">
        <f>'RESUMEN TOTAL'!AO443</f>
        <v>0</v>
      </c>
      <c r="AJ424">
        <f>'RESUMEN TOTAL'!AP443</f>
        <v>0</v>
      </c>
    </row>
    <row r="425" spans="1:36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 t="str">
        <f>'RESUMEN TOTAL'!S444</f>
        <v>APAGADO</v>
      </c>
      <c r="N425" t="str">
        <f>'RESUMEN TOTAL'!T444</f>
        <v>APAGADO</v>
      </c>
      <c r="O425" t="str">
        <f>'RESUMEN TOTAL'!U444</f>
        <v>APAGADO</v>
      </c>
      <c r="P425" t="str">
        <f>'RESUMEN TOTAL'!V444</f>
        <v>APAGADO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>
        <f>'RESUMEN TOTAL'!M446</f>
        <v>0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  <c r="AJ426">
        <f>'RESUMEN TOTAL'!AP446</f>
        <v>0</v>
      </c>
    </row>
    <row r="427" spans="1:36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  <c r="AJ427">
        <f>'RESUMEN TOTAL'!AP447</f>
        <v>0</v>
      </c>
    </row>
    <row r="428" spans="1:36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>
        <f>'RESUMEN TOTAL'!M448</f>
        <v>0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  <c r="AJ428">
        <f>'RESUMEN TOTAL'!AP448</f>
        <v>0</v>
      </c>
    </row>
    <row r="429" spans="1:36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>
        <f>'RESUMEN TOTAL'!M449</f>
        <v>0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  <c r="AH429">
        <f>'RESUMEN TOTAL'!AN449</f>
        <v>0</v>
      </c>
      <c r="AI429">
        <f>'RESUMEN TOTAL'!AO449</f>
        <v>0</v>
      </c>
      <c r="AJ429">
        <f>'RESUMEN TOTAL'!AP449</f>
        <v>0</v>
      </c>
    </row>
    <row r="430" spans="1:36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>
        <f>'RESUMEN TOTAL'!M450</f>
        <v>0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  <c r="AH430">
        <f>'RESUMEN TOTAL'!AN450</f>
        <v>0</v>
      </c>
      <c r="AI430">
        <f>'RESUMEN TOTAL'!AO450</f>
        <v>0</v>
      </c>
      <c r="AJ430">
        <f>'RESUMEN TOTAL'!AP450</f>
        <v>0</v>
      </c>
    </row>
    <row r="431" spans="1:36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  <c r="AH431">
        <f>'RESUMEN TOTAL'!AN451</f>
        <v>0</v>
      </c>
      <c r="AI431">
        <f>'RESUMEN TOTAL'!AO451</f>
        <v>0</v>
      </c>
      <c r="AJ431">
        <f>'RESUMEN TOTAL'!AP451</f>
        <v>0</v>
      </c>
    </row>
    <row r="432" spans="1:36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 t="str">
        <f>'RESUMEN TOTAL'!N452</f>
        <v>APAGADO</v>
      </c>
      <c r="I432" t="str">
        <f>'RESUMEN TOTAL'!O452</f>
        <v>APAGADO</v>
      </c>
      <c r="J432">
        <f>'RESUMEN TOTAL'!P452</f>
        <v>0</v>
      </c>
      <c r="K432" t="str">
        <f>'RESUMEN TOTAL'!Q452</f>
        <v>APAGADO</v>
      </c>
      <c r="L432">
        <f>'RESUMEN TOTAL'!R452</f>
        <v>0</v>
      </c>
      <c r="M432">
        <f>'RESUMEN TOTAL'!S452</f>
        <v>0</v>
      </c>
      <c r="N432">
        <f>'RESUMEN TOTAL'!T452</f>
        <v>0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  <c r="AH432">
        <f>'RESUMEN TOTAL'!AN452</f>
        <v>0</v>
      </c>
      <c r="AI432">
        <f>'RESUMEN TOTAL'!AO452</f>
        <v>0</v>
      </c>
      <c r="AJ432">
        <f>'RESUMEN TOTAL'!AP452</f>
        <v>0</v>
      </c>
    </row>
    <row r="433" spans="1:36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>
        <f>'RESUMEN TOTAL'!R453</f>
        <v>0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  <c r="AH433">
        <f>'RESUMEN TOTAL'!AN453</f>
        <v>0</v>
      </c>
      <c r="AI433">
        <f>'RESUMEN TOTAL'!AO453</f>
        <v>0</v>
      </c>
      <c r="AJ433">
        <f>'RESUMEN TOTAL'!AP453</f>
        <v>0</v>
      </c>
    </row>
    <row r="434" spans="1:36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  <c r="AH434">
        <f>'RESUMEN TOTAL'!AN454</f>
        <v>0</v>
      </c>
      <c r="AI434">
        <f>'RESUMEN TOTAL'!AO454</f>
        <v>0</v>
      </c>
      <c r="AJ434">
        <f>'RESUMEN TOTAL'!AP454</f>
        <v>0</v>
      </c>
    </row>
    <row r="435" spans="1:36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  <c r="AH435">
        <f>'RESUMEN TOTAL'!AN455</f>
        <v>0</v>
      </c>
      <c r="AI435">
        <f>'RESUMEN TOTAL'!AO455</f>
        <v>0</v>
      </c>
      <c r="AJ435">
        <f>'RESUMEN TOTAL'!AP455</f>
        <v>0</v>
      </c>
    </row>
    <row r="436" spans="1:36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 t="str">
        <f>'RESUMEN TOTAL'!M456</f>
        <v>APAGADO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  <c r="AH436">
        <f>'RESUMEN TOTAL'!AN456</f>
        <v>0</v>
      </c>
      <c r="AI436">
        <f>'RESUMEN TOTAL'!AO456</f>
        <v>0</v>
      </c>
      <c r="AJ436">
        <f>'RESUMEN TOTAL'!AP456</f>
        <v>0</v>
      </c>
    </row>
    <row r="437" spans="1:36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 t="str">
        <f>'RESUMEN TOTAL'!M457</f>
        <v>APAGADO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  <c r="AH437">
        <f>'RESUMEN TOTAL'!AN457</f>
        <v>0</v>
      </c>
      <c r="AI437">
        <f>'RESUMEN TOTAL'!AO457</f>
        <v>0</v>
      </c>
      <c r="AJ437">
        <f>'RESUMEN TOTAL'!AP457</f>
        <v>0</v>
      </c>
    </row>
    <row r="438" spans="1:36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 t="str">
        <f>'RESUMEN TOTAL'!M458</f>
        <v>APAGADO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  <c r="AH438">
        <f>'RESUMEN TOTAL'!AN458</f>
        <v>0</v>
      </c>
      <c r="AI438">
        <f>'RESUMEN TOTAL'!AO458</f>
        <v>0</v>
      </c>
      <c r="AJ438">
        <f>'RESUMEN TOTAL'!AP458</f>
        <v>0</v>
      </c>
    </row>
    <row r="439" spans="1:36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 t="str">
        <f>'RESUMEN TOTAL'!M459</f>
        <v>APAGADO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  <c r="AH439">
        <f>'RESUMEN TOTAL'!AN459</f>
        <v>0</v>
      </c>
      <c r="AI439">
        <f>'RESUMEN TOTAL'!AO459</f>
        <v>0</v>
      </c>
      <c r="AJ439">
        <f>'RESUMEN TOTAL'!AP459</f>
        <v>0</v>
      </c>
    </row>
    <row r="440" spans="1:36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 t="str">
        <f>'RESUMEN TOTAL'!M460</f>
        <v>APAGADO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 t="str">
        <f>'RESUMEN TOTAL'!V460</f>
        <v>APAGADO</v>
      </c>
      <c r="Q440" t="str">
        <f>'RESUMEN TOTAL'!W460</f>
        <v>APAGADO</v>
      </c>
      <c r="R440" t="str">
        <f>'RESUMEN TOTAL'!X460</f>
        <v>APAGADO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  <c r="AH440">
        <f>'RESUMEN TOTAL'!AN460</f>
        <v>0</v>
      </c>
      <c r="AI440">
        <f>'RESUMEN TOTAL'!AO460</f>
        <v>0</v>
      </c>
      <c r="AJ440">
        <f>'RESUMEN TOTAL'!AP460</f>
        <v>0</v>
      </c>
    </row>
    <row r="441" spans="1:36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 t="str">
        <f>'RESUMEN TOTAL'!M461</f>
        <v>APAGADO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 t="str">
        <f>'RESUMEN TOTAL'!V461</f>
        <v>APAGADO</v>
      </c>
      <c r="Q441" t="str">
        <f>'RESUMEN TOTAL'!W461</f>
        <v>APAGADO</v>
      </c>
      <c r="R441" t="str">
        <f>'RESUMEN TOTAL'!X461</f>
        <v>APAGADO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  <c r="AH441">
        <f>'RESUMEN TOTAL'!AN461</f>
        <v>0</v>
      </c>
      <c r="AI441">
        <f>'RESUMEN TOTAL'!AO461</f>
        <v>0</v>
      </c>
      <c r="AJ441">
        <f>'RESUMEN TOTAL'!AP461</f>
        <v>0</v>
      </c>
    </row>
    <row r="442" spans="1:36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 t="str">
        <f>'RESUMEN TOTAL'!M462</f>
        <v>APAGADO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 t="str">
        <f>'RESUMEN TOTAL'!W462</f>
        <v>APAGADO</v>
      </c>
      <c r="R442" t="str">
        <f>'RESUMEN TOTAL'!X462</f>
        <v>APAGADO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  <c r="AH442">
        <f>'RESUMEN TOTAL'!AN462</f>
        <v>0</v>
      </c>
      <c r="AI442">
        <f>'RESUMEN TOTAL'!AO462</f>
        <v>0</v>
      </c>
      <c r="AJ442">
        <f>'RESUMEN TOTAL'!AP462</f>
        <v>0</v>
      </c>
    </row>
    <row r="443" spans="1:36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 t="str">
        <f>'RESUMEN TOTAL'!M463</f>
        <v>APAGADO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 t="str">
        <f>'RESUMEN TOTAL'!W463</f>
        <v>APAGADO</v>
      </c>
      <c r="R443" t="str">
        <f>'RESUMEN TOTAL'!X463</f>
        <v>APAGADO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  <c r="AH443">
        <f>'RESUMEN TOTAL'!AN463</f>
        <v>0</v>
      </c>
      <c r="AI443">
        <f>'RESUMEN TOTAL'!AO463</f>
        <v>0</v>
      </c>
      <c r="AJ443">
        <f>'RESUMEN TOTAL'!AP463</f>
        <v>0</v>
      </c>
    </row>
    <row r="444" spans="1:36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>
        <f>'RESUMEN TOTAL'!M464</f>
        <v>0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  <c r="AH444">
        <f>'RESUMEN TOTAL'!AN464</f>
        <v>0</v>
      </c>
      <c r="AI444">
        <f>'RESUMEN TOTAL'!AO464</f>
        <v>0</v>
      </c>
      <c r="AJ444">
        <f>'RESUMEN TOTAL'!AP464</f>
        <v>0</v>
      </c>
    </row>
    <row r="445" spans="1:36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>
        <f>'RESUMEN TOTAL'!P465</f>
        <v>0</v>
      </c>
      <c r="K445">
        <f>'RESUMEN TOTAL'!Q465</f>
        <v>0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  <c r="AH445">
        <f>'RESUMEN TOTAL'!AN465</f>
        <v>0</v>
      </c>
      <c r="AI445">
        <f>'RESUMEN TOTAL'!AO465</f>
        <v>0</v>
      </c>
      <c r="AJ445">
        <f>'RESUMEN TOTAL'!AP465</f>
        <v>0</v>
      </c>
    </row>
    <row r="446" spans="1:36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>
        <f>'RESUMEN TOTAL'!P466</f>
        <v>0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  <c r="AH446">
        <f>'RESUMEN TOTAL'!AN466</f>
        <v>0</v>
      </c>
      <c r="AI446">
        <f>'RESUMEN TOTAL'!AO466</f>
        <v>0</v>
      </c>
      <c r="AJ446">
        <f>'RESUMEN TOTAL'!AP466</f>
        <v>0</v>
      </c>
    </row>
    <row r="447" spans="1:36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  <c r="AH447">
        <f>'RESUMEN TOTAL'!AN467</f>
        <v>0</v>
      </c>
      <c r="AI447">
        <f>'RESUMEN TOTAL'!AO467</f>
        <v>0</v>
      </c>
      <c r="AJ447">
        <f>'RESUMEN TOTAL'!AP467</f>
        <v>0</v>
      </c>
    </row>
    <row r="448" spans="1:36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  <c r="AH448">
        <f>'RESUMEN TOTAL'!AN468</f>
        <v>0</v>
      </c>
      <c r="AI448">
        <f>'RESUMEN TOTAL'!AO468</f>
        <v>0</v>
      </c>
      <c r="AJ448">
        <f>'RESUMEN TOTAL'!AP468</f>
        <v>0</v>
      </c>
    </row>
    <row r="449" spans="1:36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  <c r="AH449">
        <f>'RESUMEN TOTAL'!AN469</f>
        <v>0</v>
      </c>
      <c r="AI449">
        <f>'RESUMEN TOTAL'!AO469</f>
        <v>0</v>
      </c>
      <c r="AJ449">
        <f>'RESUMEN TOTAL'!AP469</f>
        <v>0</v>
      </c>
    </row>
    <row r="450" spans="1:36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  <c r="AH450">
        <f>'RESUMEN TOTAL'!AN470</f>
        <v>0</v>
      </c>
      <c r="AI450">
        <f>'RESUMEN TOTAL'!AO470</f>
        <v>0</v>
      </c>
      <c r="AJ450">
        <f>'RESUMEN TOTAL'!AP470</f>
        <v>0</v>
      </c>
    </row>
    <row r="451" spans="1:36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 t="str">
        <f>'RESUMEN TOTAL'!L471</f>
        <v>APAGADO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 t="str">
        <f>'RESUMEN TOTAL'!U471</f>
        <v>APAGADO</v>
      </c>
      <c r="P451" t="str">
        <f>'RESUMEN TOTAL'!V471</f>
        <v>APAGADO</v>
      </c>
      <c r="Q451" t="str">
        <f>'RESUMEN TOTAL'!W471</f>
        <v>APAGADO</v>
      </c>
      <c r="R451" t="str">
        <f>'RESUMEN TOTAL'!X471</f>
        <v>APAGADO</v>
      </c>
      <c r="S451" t="str">
        <f>'RESUMEN TOTAL'!Y471</f>
        <v>APAGADO</v>
      </c>
      <c r="T451" t="str">
        <f>'RESUMEN TOTAL'!Z471</f>
        <v>APAGADO</v>
      </c>
      <c r="U451" t="str">
        <f>'RESUMEN TOTAL'!AA471</f>
        <v>APAGADO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 t="str">
        <f>'RESUMEN TOTAL'!AI471</f>
        <v>APAGADO</v>
      </c>
      <c r="AD451" t="str">
        <f>'RESUMEN TOTAL'!AJ471</f>
        <v>APAGADO</v>
      </c>
      <c r="AE451">
        <f>'RESUMEN TOTAL'!AK471</f>
        <v>0</v>
      </c>
      <c r="AF451">
        <f>'RESUMEN TOTAL'!AL471</f>
        <v>0</v>
      </c>
      <c r="AG451">
        <f>'RESUMEN TOTAL'!AM471</f>
        <v>0</v>
      </c>
      <c r="AH451">
        <f>'RESUMEN TOTAL'!AN471</f>
        <v>0</v>
      </c>
      <c r="AI451">
        <f>'RESUMEN TOTAL'!AO471</f>
        <v>0</v>
      </c>
      <c r="AJ451">
        <f>'RESUMEN TOTAL'!AP471</f>
        <v>0</v>
      </c>
    </row>
    <row r="452" spans="1:36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>
        <f>'RESUMEN TOTAL'!P472</f>
        <v>0</v>
      </c>
      <c r="K452" t="str">
        <f>'RESUMEN TOTAL'!Q472</f>
        <v>APAGADO</v>
      </c>
      <c r="L452">
        <f>'RESUMEN TOTAL'!R472</f>
        <v>0</v>
      </c>
      <c r="M452" t="str">
        <f>'RESUMEN TOTAL'!S472</f>
        <v>APAGADO</v>
      </c>
      <c r="N452" t="str">
        <f>'RESUMEN TOTAL'!T472</f>
        <v>APAGADO</v>
      </c>
      <c r="O452" t="str">
        <f>'RESUMEN TOTAL'!U472</f>
        <v>APAGADO</v>
      </c>
      <c r="P452" t="str">
        <f>'RESUMEN TOTAL'!V472</f>
        <v>APAGADO</v>
      </c>
      <c r="Q452" t="str">
        <f>'RESUMEN TOTAL'!W472</f>
        <v>APAGADO</v>
      </c>
      <c r="R452" t="str">
        <f>'RESUMEN TOTAL'!X472</f>
        <v>APAGADO</v>
      </c>
      <c r="S452" t="str">
        <f>'RESUMEN TOTAL'!Y472</f>
        <v>APAGADO</v>
      </c>
      <c r="T452" t="str">
        <f>'RESUMEN TOTAL'!Z472</f>
        <v>APAGADO</v>
      </c>
      <c r="U452" t="str">
        <f>'RESUMEN TOTAL'!AA472</f>
        <v>APAGADO</v>
      </c>
      <c r="V452" t="str">
        <f>'RESUMEN TOTAL'!AB472</f>
        <v>APAGADO</v>
      </c>
      <c r="W452" t="str">
        <f>'RESUMEN TOTAL'!AC472</f>
        <v>APAGADO</v>
      </c>
      <c r="X452">
        <f>'RESUMEN TOTAL'!AD472</f>
        <v>0</v>
      </c>
      <c r="Y452" t="str">
        <f>'RESUMEN TOTAL'!AE472</f>
        <v>APAGADO</v>
      </c>
      <c r="Z452" t="str">
        <f>'RESUMEN TOTAL'!AF472</f>
        <v>APAGADO</v>
      </c>
      <c r="AA452" t="str">
        <f>'RESUMEN TOTAL'!AG472</f>
        <v>APAGADO</v>
      </c>
      <c r="AB452" t="str">
        <f>'RESUMEN TOTAL'!AH472</f>
        <v>APAGADO</v>
      </c>
      <c r="AC452" t="str">
        <f>'RESUMEN TOTAL'!AI472</f>
        <v>APAGADO</v>
      </c>
      <c r="AD452" t="str">
        <f>'RESUMEN TOTAL'!AJ472</f>
        <v>APAGADO</v>
      </c>
      <c r="AE452">
        <f>'RESUMEN TOTAL'!AK472</f>
        <v>0</v>
      </c>
      <c r="AF452">
        <f>'RESUMEN TOTAL'!AL472</f>
        <v>0</v>
      </c>
      <c r="AG452">
        <f>'RESUMEN TOTAL'!AM472</f>
        <v>0</v>
      </c>
      <c r="AH452">
        <f>'RESUMEN TOTAL'!AN472</f>
        <v>0</v>
      </c>
      <c r="AI452">
        <f>'RESUMEN TOTAL'!AO472</f>
        <v>0</v>
      </c>
      <c r="AJ452">
        <f>'RESUMEN TOTAL'!AP472</f>
        <v>0</v>
      </c>
    </row>
    <row r="453" spans="1:36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 t="str">
        <f>'RESUMEN TOTAL'!S473</f>
        <v>APAGADO</v>
      </c>
      <c r="N453" t="str">
        <f>'RESUMEN TOTAL'!T473</f>
        <v>APAGADO</v>
      </c>
      <c r="O453" t="str">
        <f>'RESUMEN TOTAL'!U473</f>
        <v>APAGADO</v>
      </c>
      <c r="P453" t="str">
        <f>'RESUMEN TOTAL'!V473</f>
        <v>APAGADO</v>
      </c>
      <c r="Q453" t="str">
        <f>'RESUMEN TOTAL'!W473</f>
        <v>APAGADO</v>
      </c>
      <c r="R453" t="str">
        <f>'RESUMEN TOTAL'!X473</f>
        <v>APAGADO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  <c r="AH453">
        <f>'RESUMEN TOTAL'!AN473</f>
        <v>0</v>
      </c>
      <c r="AI453">
        <f>'RESUMEN TOTAL'!AO473</f>
        <v>0</v>
      </c>
      <c r="AJ453">
        <f>'RESUMEN TOTAL'!AP473</f>
        <v>0</v>
      </c>
    </row>
    <row r="454" spans="1:36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 t="str">
        <f>'RESUMEN TOTAL'!M474</f>
        <v>APAGADO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 t="str">
        <f>'RESUMEN TOTAL'!S474</f>
        <v>APAGADO</v>
      </c>
      <c r="N454" t="str">
        <f>'RESUMEN TOTAL'!T474</f>
        <v>APAGADO</v>
      </c>
      <c r="O454" t="str">
        <f>'RESUMEN TOTAL'!U474</f>
        <v>APAGADO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  <c r="AH454">
        <f>'RESUMEN TOTAL'!AN474</f>
        <v>0</v>
      </c>
      <c r="AI454">
        <f>'RESUMEN TOTAL'!AO474</f>
        <v>0</v>
      </c>
      <c r="AJ454">
        <f>'RESUMEN TOTAL'!AP474</f>
        <v>0</v>
      </c>
    </row>
    <row r="455" spans="1:36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>
        <f>'RESUMEN TOTAL'!L495</f>
        <v>0</v>
      </c>
      <c r="G455">
        <f>'RESUMEN TOTAL'!M495</f>
        <v>0</v>
      </c>
      <c r="H455">
        <f>'RESUMEN TOTAL'!N495</f>
        <v>0</v>
      </c>
      <c r="I455">
        <f>'RESUMEN TOTAL'!O495</f>
        <v>0</v>
      </c>
      <c r="J455">
        <f>'RESUMEN TOTAL'!P495</f>
        <v>0</v>
      </c>
      <c r="K455">
        <f>'RESUMEN TOTAL'!Q495</f>
        <v>0</v>
      </c>
      <c r="L455">
        <f>'RESUMEN TOTAL'!R495</f>
        <v>0</v>
      </c>
      <c r="M455">
        <f>'RESUMEN TOTAL'!S495</f>
        <v>0</v>
      </c>
      <c r="N455">
        <f>'RESUMEN TOTAL'!T495</f>
        <v>0</v>
      </c>
      <c r="O455">
        <f>'RESUMEN TOTAL'!U495</f>
        <v>0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  <c r="AH455">
        <f>'RESUMEN TOTAL'!AN495</f>
        <v>0</v>
      </c>
      <c r="AI455">
        <f>'RESUMEN TOTAL'!AO495</f>
        <v>0</v>
      </c>
      <c r="AJ455">
        <f>'RESUMEN TOTAL'!AP495</f>
        <v>0</v>
      </c>
    </row>
    <row r="456" spans="1:36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>
        <f>'RESUMEN TOTAL'!L496</f>
        <v>0</v>
      </c>
      <c r="G456">
        <f>'RESUMEN TOTAL'!M496</f>
        <v>0</v>
      </c>
      <c r="H456">
        <f>'RESUMEN TOTAL'!N496</f>
        <v>0</v>
      </c>
      <c r="I456">
        <f>'RESUMEN TOTAL'!O496</f>
        <v>0</v>
      </c>
      <c r="J456">
        <f>'RESUMEN TOTAL'!P496</f>
        <v>0</v>
      </c>
      <c r="K456">
        <f>'RESUMEN TOTAL'!Q496</f>
        <v>0</v>
      </c>
      <c r="L456">
        <f>'RESUMEN TOTAL'!R496</f>
        <v>0</v>
      </c>
      <c r="M456">
        <f>'RESUMEN TOTAL'!S496</f>
        <v>0</v>
      </c>
      <c r="N456">
        <f>'RESUMEN TOTAL'!T496</f>
        <v>0</v>
      </c>
      <c r="O456">
        <f>'RESUMEN TOTAL'!U496</f>
        <v>0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  <c r="AH456">
        <f>'RESUMEN TOTAL'!AN496</f>
        <v>0</v>
      </c>
      <c r="AI456">
        <f>'RESUMEN TOTAL'!AO496</f>
        <v>0</v>
      </c>
      <c r="AJ456">
        <f>'RESUMEN TOTAL'!AP496</f>
        <v>0</v>
      </c>
    </row>
    <row r="457" spans="1:36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  <c r="AH457">
        <f>'RESUMEN TOTAL'!AN497</f>
        <v>0</v>
      </c>
      <c r="AI457">
        <f>'RESUMEN TOTAL'!AO497</f>
        <v>0</v>
      </c>
      <c r="AJ457">
        <f>'RESUMEN TOTAL'!AP497</f>
        <v>0</v>
      </c>
    </row>
    <row r="458" spans="1:36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  <c r="AH458">
        <f>'RESUMEN TOTAL'!AN498</f>
        <v>0</v>
      </c>
      <c r="AI458">
        <f>'RESUMEN TOTAL'!AO498</f>
        <v>0</v>
      </c>
      <c r="AJ458">
        <f>'RESUMEN TOTAL'!AP498</f>
        <v>0</v>
      </c>
    </row>
    <row r="459" spans="1:36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>
        <f>'RESUMEN TOTAL'!L499</f>
        <v>0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>
        <f>'RESUMEN TOTAL'!P499</f>
        <v>0</v>
      </c>
      <c r="K459" t="str">
        <f>'RESUMEN TOTAL'!Q499</f>
        <v>APAGADO</v>
      </c>
      <c r="L459">
        <f>'RESUMEN TOTAL'!R499</f>
        <v>0</v>
      </c>
      <c r="M459" t="str">
        <f>'RESUMEN TOTAL'!S499</f>
        <v>APAGADO</v>
      </c>
      <c r="N459" t="str">
        <f>'RESUMEN TOTAL'!T499</f>
        <v>APAGADO</v>
      </c>
      <c r="O459" t="str">
        <f>'RESUMEN TOTAL'!U499</f>
        <v>APAGADO</v>
      </c>
      <c r="P459" t="str">
        <f>'RESUMEN TOTAL'!V499</f>
        <v>APAGADO</v>
      </c>
      <c r="Q459" t="str">
        <f>'RESUMEN TOTAL'!W499</f>
        <v>APAGADO</v>
      </c>
      <c r="R459" t="str">
        <f>'RESUMEN TOTAL'!X499</f>
        <v>APAGADO</v>
      </c>
      <c r="S459" t="str">
        <f>'RESUMEN TOTAL'!Y499</f>
        <v>APAGADO</v>
      </c>
      <c r="T459" t="str">
        <f>'RESUMEN TOTAL'!Z499</f>
        <v>APAGADO</v>
      </c>
      <c r="U459" t="str">
        <f>'RESUMEN TOTAL'!AA499</f>
        <v>APAGADO</v>
      </c>
      <c r="V459" t="str">
        <f>'RESUMEN TOTAL'!AB499</f>
        <v>APAGADO</v>
      </c>
      <c r="W459" t="str">
        <f>'RESUMEN TOTAL'!AC499</f>
        <v>APAGADO</v>
      </c>
      <c r="X459">
        <f>'RESUMEN TOTAL'!AD499</f>
        <v>0</v>
      </c>
      <c r="Y459" t="str">
        <f>'RESUMEN TOTAL'!AE499</f>
        <v>APAGADO</v>
      </c>
      <c r="Z459" t="str">
        <f>'RESUMEN TOTAL'!AF499</f>
        <v>APAGADO</v>
      </c>
      <c r="AA459" t="str">
        <f>'RESUMEN TOTAL'!AG499</f>
        <v>APAGADO</v>
      </c>
      <c r="AB459" t="str">
        <f>'RESUMEN TOTAL'!AH499</f>
        <v>APAGADO</v>
      </c>
      <c r="AC459" t="str">
        <f>'RESUMEN TOTAL'!AI499</f>
        <v>APAGADO</v>
      </c>
      <c r="AD459" t="str">
        <f>'RESUMEN TOTAL'!AJ499</f>
        <v>APAGADO</v>
      </c>
      <c r="AE459">
        <f>'RESUMEN TOTAL'!AK499</f>
        <v>0</v>
      </c>
      <c r="AF459">
        <f>'RESUMEN TOTAL'!AL499</f>
        <v>0</v>
      </c>
      <c r="AG459">
        <f>'RESUMEN TOTAL'!AM499</f>
        <v>0</v>
      </c>
      <c r="AH459">
        <f>'RESUMEN TOTAL'!AN499</f>
        <v>0</v>
      </c>
      <c r="AI459">
        <f>'RESUMEN TOTAL'!AO499</f>
        <v>0</v>
      </c>
      <c r="AJ459">
        <f>'RESUMEN TOTAL'!AP499</f>
        <v>0</v>
      </c>
    </row>
    <row r="460" spans="1:36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>
        <f>'RESUMEN TOTAL'!L500</f>
        <v>0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>
        <f>'RESUMEN TOTAL'!P500</f>
        <v>0</v>
      </c>
      <c r="K460" t="str">
        <f>'RESUMEN TOTAL'!Q500</f>
        <v>APAGADO</v>
      </c>
      <c r="L460">
        <f>'RESUMEN TOTAL'!R500</f>
        <v>0</v>
      </c>
      <c r="M460" t="str">
        <f>'RESUMEN TOTAL'!S500</f>
        <v>APAGADO</v>
      </c>
      <c r="N460" t="str">
        <f>'RESUMEN TOTAL'!T500</f>
        <v>APAGADO</v>
      </c>
      <c r="O460" t="str">
        <f>'RESUMEN TOTAL'!U500</f>
        <v>APAGADO</v>
      </c>
      <c r="P460" t="str">
        <f>'RESUMEN TOTAL'!V500</f>
        <v>APAGADO</v>
      </c>
      <c r="Q460" t="str">
        <f>'RESUMEN TOTAL'!W500</f>
        <v>APAGADO</v>
      </c>
      <c r="R460" t="str">
        <f>'RESUMEN TOTAL'!X500</f>
        <v>APAGADO</v>
      </c>
      <c r="S460" t="str">
        <f>'RESUMEN TOTAL'!Y500</f>
        <v>APAGADO</v>
      </c>
      <c r="T460" t="str">
        <f>'RESUMEN TOTAL'!Z500</f>
        <v>APAGADO</v>
      </c>
      <c r="U460" t="str">
        <f>'RESUMEN TOTAL'!AA500</f>
        <v>APAGADO</v>
      </c>
      <c r="V460" t="str">
        <f>'RESUMEN TOTAL'!AB500</f>
        <v>APAGADO</v>
      </c>
      <c r="W460" t="str">
        <f>'RESUMEN TOTAL'!AC500</f>
        <v>APAGADO</v>
      </c>
      <c r="X460">
        <f>'RESUMEN TOTAL'!AD500</f>
        <v>0</v>
      </c>
      <c r="Y460" t="str">
        <f>'RESUMEN TOTAL'!AE500</f>
        <v>APAGADO</v>
      </c>
      <c r="Z460" t="str">
        <f>'RESUMEN TOTAL'!AF500</f>
        <v>APAGADO</v>
      </c>
      <c r="AA460" t="str">
        <f>'RESUMEN TOTAL'!AG500</f>
        <v>APAGADO</v>
      </c>
      <c r="AB460" t="str">
        <f>'RESUMEN TOTAL'!AH500</f>
        <v>APAGADO</v>
      </c>
      <c r="AC460" t="str">
        <f>'RESUMEN TOTAL'!AI500</f>
        <v>APAGADO</v>
      </c>
      <c r="AD460" t="str">
        <f>'RESUMEN TOTAL'!AJ500</f>
        <v>APAGADO</v>
      </c>
      <c r="AE460">
        <f>'RESUMEN TOTAL'!AK500</f>
        <v>0</v>
      </c>
      <c r="AF460">
        <f>'RESUMEN TOTAL'!AL500</f>
        <v>0</v>
      </c>
      <c r="AG460">
        <f>'RESUMEN TOTAL'!AM500</f>
        <v>0</v>
      </c>
      <c r="AH460">
        <f>'RESUMEN TOTAL'!AN500</f>
        <v>0</v>
      </c>
      <c r="AI460">
        <f>'RESUMEN TOTAL'!AO500</f>
        <v>0</v>
      </c>
      <c r="AJ460">
        <f>'RESUMEN TOTAL'!AP500</f>
        <v>0</v>
      </c>
    </row>
    <row r="461" spans="1:36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>
        <f>'RESUMEN TOTAL'!L501</f>
        <v>0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>
        <f>'RESUMEN TOTAL'!P501</f>
        <v>0</v>
      </c>
      <c r="K461" t="str">
        <f>'RESUMEN TOTAL'!Q501</f>
        <v>APAGADO</v>
      </c>
      <c r="L461">
        <f>'RESUMEN TOTAL'!R501</f>
        <v>0</v>
      </c>
      <c r="M461" t="str">
        <f>'RESUMEN TOTAL'!S501</f>
        <v>APAGADO</v>
      </c>
      <c r="N461" t="str">
        <f>'RESUMEN TOTAL'!T501</f>
        <v>APAGADO</v>
      </c>
      <c r="O461" t="str">
        <f>'RESUMEN TOTAL'!U501</f>
        <v>APAGADO</v>
      </c>
      <c r="P461" t="str">
        <f>'RESUMEN TOTAL'!V501</f>
        <v>APAGADO</v>
      </c>
      <c r="Q461" t="str">
        <f>'RESUMEN TOTAL'!W501</f>
        <v>APAGADO</v>
      </c>
      <c r="R461" t="str">
        <f>'RESUMEN TOTAL'!X501</f>
        <v>APAGADO</v>
      </c>
      <c r="S461" t="str">
        <f>'RESUMEN TOTAL'!Y501</f>
        <v>APAGADO</v>
      </c>
      <c r="T461" t="str">
        <f>'RESUMEN TOTAL'!Z501</f>
        <v>APAGADO</v>
      </c>
      <c r="U461" t="str">
        <f>'RESUMEN TOTAL'!AA501</f>
        <v>APAGADO</v>
      </c>
      <c r="V461" t="str">
        <f>'RESUMEN TOTAL'!AB501</f>
        <v>APAGADO</v>
      </c>
      <c r="W461" t="str">
        <f>'RESUMEN TOTAL'!AC501</f>
        <v>APAGADO</v>
      </c>
      <c r="X461">
        <f>'RESUMEN TOTAL'!AD501</f>
        <v>0</v>
      </c>
      <c r="Y461" t="str">
        <f>'RESUMEN TOTAL'!AE501</f>
        <v>APAGADO</v>
      </c>
      <c r="Z461" t="str">
        <f>'RESUMEN TOTAL'!AF501</f>
        <v>APAGADO</v>
      </c>
      <c r="AA461" t="str">
        <f>'RESUMEN TOTAL'!AG501</f>
        <v>APAGADO</v>
      </c>
      <c r="AB461" t="str">
        <f>'RESUMEN TOTAL'!AH501</f>
        <v>APAGADO</v>
      </c>
      <c r="AC461" t="str">
        <f>'RESUMEN TOTAL'!AI501</f>
        <v>APAGADO</v>
      </c>
      <c r="AD461" t="str">
        <f>'RESUMEN TOTAL'!AJ501</f>
        <v>APAGADO</v>
      </c>
      <c r="AE461">
        <f>'RESUMEN TOTAL'!AK501</f>
        <v>0</v>
      </c>
      <c r="AF461">
        <f>'RESUMEN TOTAL'!AL501</f>
        <v>0</v>
      </c>
      <c r="AG461">
        <f>'RESUMEN TOTAL'!AM501</f>
        <v>0</v>
      </c>
      <c r="AH461">
        <f>'RESUMEN TOTAL'!AN501</f>
        <v>0</v>
      </c>
      <c r="AI461">
        <f>'RESUMEN TOTAL'!AO501</f>
        <v>0</v>
      </c>
      <c r="AJ461">
        <f>'RESUMEN TOTAL'!AP501</f>
        <v>0</v>
      </c>
    </row>
    <row r="462" spans="1:36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>
        <f>'RESUMEN TOTAL'!L502</f>
        <v>0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>
        <f>'RESUMEN TOTAL'!P502</f>
        <v>0</v>
      </c>
      <c r="K462" t="str">
        <f>'RESUMEN TOTAL'!Q502</f>
        <v>APAGADO</v>
      </c>
      <c r="L462">
        <f>'RESUMEN TOTAL'!R502</f>
        <v>0</v>
      </c>
      <c r="M462" t="str">
        <f>'RESUMEN TOTAL'!S502</f>
        <v>APAGADO</v>
      </c>
      <c r="N462" t="str">
        <f>'RESUMEN TOTAL'!T502</f>
        <v>APAGADO</v>
      </c>
      <c r="O462" t="str">
        <f>'RESUMEN TOTAL'!U502</f>
        <v>APAGADO</v>
      </c>
      <c r="P462" t="str">
        <f>'RESUMEN TOTAL'!V502</f>
        <v>APAGADO</v>
      </c>
      <c r="Q462" t="str">
        <f>'RESUMEN TOTAL'!W502</f>
        <v>APAGADO</v>
      </c>
      <c r="R462" t="str">
        <f>'RESUMEN TOTAL'!X502</f>
        <v>APAGADO</v>
      </c>
      <c r="S462" t="str">
        <f>'RESUMEN TOTAL'!Y502</f>
        <v>APAGADO</v>
      </c>
      <c r="T462" t="str">
        <f>'RESUMEN TOTAL'!Z502</f>
        <v>APAGADO</v>
      </c>
      <c r="U462" t="str">
        <f>'RESUMEN TOTAL'!AA502</f>
        <v>APAGADO</v>
      </c>
      <c r="V462" t="str">
        <f>'RESUMEN TOTAL'!AB502</f>
        <v>APAGADO</v>
      </c>
      <c r="W462" t="str">
        <f>'RESUMEN TOTAL'!AC502</f>
        <v>APAGADO</v>
      </c>
      <c r="X462">
        <f>'RESUMEN TOTAL'!AD502</f>
        <v>0</v>
      </c>
      <c r="Y462" t="str">
        <f>'RESUMEN TOTAL'!AE502</f>
        <v>APAGADO</v>
      </c>
      <c r="Z462" t="str">
        <f>'RESUMEN TOTAL'!AF502</f>
        <v>APAGADO</v>
      </c>
      <c r="AA462" t="str">
        <f>'RESUMEN TOTAL'!AG502</f>
        <v>APAGADO</v>
      </c>
      <c r="AB462" t="str">
        <f>'RESUMEN TOTAL'!AH502</f>
        <v>APAGADO</v>
      </c>
      <c r="AC462" t="str">
        <f>'RESUMEN TOTAL'!AI502</f>
        <v>APAGADO</v>
      </c>
      <c r="AD462" t="str">
        <f>'RESUMEN TOTAL'!AJ502</f>
        <v>APAGADO</v>
      </c>
      <c r="AE462">
        <f>'RESUMEN TOTAL'!AK502</f>
        <v>0</v>
      </c>
      <c r="AF462">
        <f>'RESUMEN TOTAL'!AL502</f>
        <v>0</v>
      </c>
      <c r="AG462">
        <f>'RESUMEN TOTAL'!AM502</f>
        <v>0</v>
      </c>
      <c r="AH462">
        <f>'RESUMEN TOTAL'!AN502</f>
        <v>0</v>
      </c>
      <c r="AI462">
        <f>'RESUMEN TOTAL'!AO502</f>
        <v>0</v>
      </c>
      <c r="AJ462">
        <f>'RESUMEN TOTAL'!AP502</f>
        <v>0</v>
      </c>
    </row>
    <row r="463" spans="1:36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>
        <f>'RESUMEN TOTAL'!L503</f>
        <v>0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>
        <f>'RESUMEN TOTAL'!P503</f>
        <v>0</v>
      </c>
      <c r="K463" t="str">
        <f>'RESUMEN TOTAL'!Q503</f>
        <v>APAGADO</v>
      </c>
      <c r="L463">
        <f>'RESUMEN TOTAL'!R503</f>
        <v>0</v>
      </c>
      <c r="M463" t="str">
        <f>'RESUMEN TOTAL'!S503</f>
        <v>APAGADO</v>
      </c>
      <c r="N463" t="str">
        <f>'RESUMEN TOTAL'!T503</f>
        <v>APAGADO</v>
      </c>
      <c r="O463" t="str">
        <f>'RESUMEN TOTAL'!U503</f>
        <v>APAGADO</v>
      </c>
      <c r="P463" t="str">
        <f>'RESUMEN TOTAL'!V503</f>
        <v>APAGADO</v>
      </c>
      <c r="Q463" t="str">
        <f>'RESUMEN TOTAL'!W503</f>
        <v>APAGADO</v>
      </c>
      <c r="R463" t="str">
        <f>'RESUMEN TOTAL'!X503</f>
        <v>APAGADO</v>
      </c>
      <c r="S463" t="str">
        <f>'RESUMEN TOTAL'!Y503</f>
        <v>APAGADO</v>
      </c>
      <c r="T463" t="str">
        <f>'RESUMEN TOTAL'!Z503</f>
        <v>APAGADO</v>
      </c>
      <c r="U463" t="str">
        <f>'RESUMEN TOTAL'!AA503</f>
        <v>APAGADO</v>
      </c>
      <c r="V463" t="str">
        <f>'RESUMEN TOTAL'!AB503</f>
        <v>APAGADO</v>
      </c>
      <c r="W463" t="str">
        <f>'RESUMEN TOTAL'!AC503</f>
        <v>APAGADO</v>
      </c>
      <c r="X463">
        <f>'RESUMEN TOTAL'!AD503</f>
        <v>0</v>
      </c>
      <c r="Y463" t="str">
        <f>'RESUMEN TOTAL'!AE503</f>
        <v>APAGADO</v>
      </c>
      <c r="Z463" t="str">
        <f>'RESUMEN TOTAL'!AF503</f>
        <v>APAGADO</v>
      </c>
      <c r="AA463" t="str">
        <f>'RESUMEN TOTAL'!AG503</f>
        <v>APAGADO</v>
      </c>
      <c r="AB463" t="str">
        <f>'RESUMEN TOTAL'!AH503</f>
        <v>APAGADO</v>
      </c>
      <c r="AC463" t="str">
        <f>'RESUMEN TOTAL'!AI503</f>
        <v>APAGADO</v>
      </c>
      <c r="AD463" t="str">
        <f>'RESUMEN TOTAL'!AJ503</f>
        <v>APAGADO</v>
      </c>
      <c r="AE463">
        <f>'RESUMEN TOTAL'!AK503</f>
        <v>0</v>
      </c>
      <c r="AF463">
        <f>'RESUMEN TOTAL'!AL503</f>
        <v>0</v>
      </c>
      <c r="AG463">
        <f>'RESUMEN TOTAL'!AM503</f>
        <v>0</v>
      </c>
      <c r="AH463">
        <f>'RESUMEN TOTAL'!AN503</f>
        <v>0</v>
      </c>
      <c r="AI463">
        <f>'RESUMEN TOTAL'!AO503</f>
        <v>0</v>
      </c>
      <c r="AJ463">
        <f>'RESUMEN TOTAL'!AP503</f>
        <v>0</v>
      </c>
    </row>
    <row r="464" spans="1:36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>
        <f>'RESUMEN TOTAL'!L504</f>
        <v>0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>
        <f>'RESUMEN TOTAL'!P504</f>
        <v>0</v>
      </c>
      <c r="K464" t="str">
        <f>'RESUMEN TOTAL'!Q504</f>
        <v>APAGADO</v>
      </c>
      <c r="L464">
        <f>'RESUMEN TOTAL'!R504</f>
        <v>0</v>
      </c>
      <c r="M464" t="str">
        <f>'RESUMEN TOTAL'!S504</f>
        <v>APAGADO</v>
      </c>
      <c r="N464" t="str">
        <f>'RESUMEN TOTAL'!T504</f>
        <v>APAGADO</v>
      </c>
      <c r="O464" t="str">
        <f>'RESUMEN TOTAL'!U504</f>
        <v>APAGADO</v>
      </c>
      <c r="P464" t="str">
        <f>'RESUMEN TOTAL'!V504</f>
        <v>APAGADO</v>
      </c>
      <c r="Q464" t="str">
        <f>'RESUMEN TOTAL'!W504</f>
        <v>APAGADO</v>
      </c>
      <c r="R464" t="str">
        <f>'RESUMEN TOTAL'!X504</f>
        <v>APAGADO</v>
      </c>
      <c r="S464" t="str">
        <f>'RESUMEN TOTAL'!Y504</f>
        <v>APAGADO</v>
      </c>
      <c r="T464" t="str">
        <f>'RESUMEN TOTAL'!Z504</f>
        <v>APAGADO</v>
      </c>
      <c r="U464" t="str">
        <f>'RESUMEN TOTAL'!AA504</f>
        <v>APAGADO</v>
      </c>
      <c r="V464" t="str">
        <f>'RESUMEN TOTAL'!AB504</f>
        <v>APAGADO</v>
      </c>
      <c r="W464" t="str">
        <f>'RESUMEN TOTAL'!AC504</f>
        <v>APAGADO</v>
      </c>
      <c r="X464">
        <f>'RESUMEN TOTAL'!AD504</f>
        <v>0</v>
      </c>
      <c r="Y464" t="str">
        <f>'RESUMEN TOTAL'!AE504</f>
        <v>APAGADO</v>
      </c>
      <c r="Z464" t="str">
        <f>'RESUMEN TOTAL'!AF504</f>
        <v>APAGADO</v>
      </c>
      <c r="AA464" t="str">
        <f>'RESUMEN TOTAL'!AG504</f>
        <v>APAGADO</v>
      </c>
      <c r="AB464" t="str">
        <f>'RESUMEN TOTAL'!AH504</f>
        <v>APAGADO</v>
      </c>
      <c r="AC464" t="str">
        <f>'RESUMEN TOTAL'!AI504</f>
        <v>APAGADO</v>
      </c>
      <c r="AD464" t="str">
        <f>'RESUMEN TOTAL'!AJ504</f>
        <v>APAGADO</v>
      </c>
      <c r="AE464">
        <f>'RESUMEN TOTAL'!AK504</f>
        <v>0</v>
      </c>
      <c r="AF464">
        <f>'RESUMEN TOTAL'!AL504</f>
        <v>0</v>
      </c>
      <c r="AG464">
        <f>'RESUMEN TOTAL'!AM504</f>
        <v>0</v>
      </c>
      <c r="AH464">
        <f>'RESUMEN TOTAL'!AN504</f>
        <v>0</v>
      </c>
      <c r="AI464">
        <f>'RESUMEN TOTAL'!AO504</f>
        <v>0</v>
      </c>
      <c r="AJ464">
        <f>'RESUMEN TOTAL'!AP504</f>
        <v>0</v>
      </c>
    </row>
    <row r="465" spans="1:36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>
        <f>'RESUMEN TOTAL'!L505</f>
        <v>0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>
        <f>'RESUMEN TOTAL'!P505</f>
        <v>0</v>
      </c>
      <c r="K465" t="str">
        <f>'RESUMEN TOTAL'!Q505</f>
        <v>APAGADO</v>
      </c>
      <c r="L465">
        <f>'RESUMEN TOTAL'!R505</f>
        <v>0</v>
      </c>
      <c r="M465" t="str">
        <f>'RESUMEN TOTAL'!S505</f>
        <v>APAGADO</v>
      </c>
      <c r="N465" t="str">
        <f>'RESUMEN TOTAL'!T505</f>
        <v>APAGADO</v>
      </c>
      <c r="O465" t="str">
        <f>'RESUMEN TOTAL'!U505</f>
        <v>APAGADO</v>
      </c>
      <c r="P465" t="str">
        <f>'RESUMEN TOTAL'!V505</f>
        <v>APAGADO</v>
      </c>
      <c r="Q465" t="str">
        <f>'RESUMEN TOTAL'!W505</f>
        <v>APAGADO</v>
      </c>
      <c r="R465" t="str">
        <f>'RESUMEN TOTAL'!X505</f>
        <v>APAGADO</v>
      </c>
      <c r="S465" t="str">
        <f>'RESUMEN TOTAL'!Y505</f>
        <v>APAGADO</v>
      </c>
      <c r="T465" t="str">
        <f>'RESUMEN TOTAL'!Z505</f>
        <v>APAGADO</v>
      </c>
      <c r="U465" t="str">
        <f>'RESUMEN TOTAL'!AA505</f>
        <v>APAGADO</v>
      </c>
      <c r="V465" t="str">
        <f>'RESUMEN TOTAL'!AB505</f>
        <v>APAGADO</v>
      </c>
      <c r="W465" t="str">
        <f>'RESUMEN TOTAL'!AC505</f>
        <v>APAGADO</v>
      </c>
      <c r="X465">
        <f>'RESUMEN TOTAL'!AD505</f>
        <v>0</v>
      </c>
      <c r="Y465" t="str">
        <f>'RESUMEN TOTAL'!AE505</f>
        <v>APAGADO</v>
      </c>
      <c r="Z465" t="str">
        <f>'RESUMEN TOTAL'!AF505</f>
        <v>APAGADO</v>
      </c>
      <c r="AA465" t="str">
        <f>'RESUMEN TOTAL'!AG505</f>
        <v>APAGADO</v>
      </c>
      <c r="AB465" t="str">
        <f>'RESUMEN TOTAL'!AH505</f>
        <v>APAGADO</v>
      </c>
      <c r="AC465" t="str">
        <f>'RESUMEN TOTAL'!AI505</f>
        <v>APAGADO</v>
      </c>
      <c r="AD465" t="str">
        <f>'RESUMEN TOTAL'!AJ505</f>
        <v>APAGADO</v>
      </c>
      <c r="AE465">
        <f>'RESUMEN TOTAL'!AK505</f>
        <v>0</v>
      </c>
      <c r="AF465">
        <f>'RESUMEN TOTAL'!AL505</f>
        <v>0</v>
      </c>
      <c r="AG465">
        <f>'RESUMEN TOTAL'!AM505</f>
        <v>0</v>
      </c>
      <c r="AH465">
        <f>'RESUMEN TOTAL'!AN505</f>
        <v>0</v>
      </c>
      <c r="AI465">
        <f>'RESUMEN TOTAL'!AO505</f>
        <v>0</v>
      </c>
      <c r="AJ465">
        <f>'RESUMEN TOTAL'!AP505</f>
        <v>0</v>
      </c>
    </row>
    <row r="466" spans="1:36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>
        <f>'RESUMEN TOTAL'!L506</f>
        <v>0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>
        <f>'RESUMEN TOTAL'!P506</f>
        <v>0</v>
      </c>
      <c r="K466" t="str">
        <f>'RESUMEN TOTAL'!Q506</f>
        <v>APAGADO</v>
      </c>
      <c r="L466">
        <f>'RESUMEN TOTAL'!R506</f>
        <v>0</v>
      </c>
      <c r="M466" t="str">
        <f>'RESUMEN TOTAL'!S506</f>
        <v>APAGADO</v>
      </c>
      <c r="N466" t="str">
        <f>'RESUMEN TOTAL'!T506</f>
        <v>APAGADO</v>
      </c>
      <c r="O466" t="str">
        <f>'RESUMEN TOTAL'!U506</f>
        <v>APAGADO</v>
      </c>
      <c r="P466" t="str">
        <f>'RESUMEN TOTAL'!V506</f>
        <v>APAGADO</v>
      </c>
      <c r="Q466" t="str">
        <f>'RESUMEN TOTAL'!W506</f>
        <v>APAGADO</v>
      </c>
      <c r="R466" t="str">
        <f>'RESUMEN TOTAL'!X506</f>
        <v>APAGADO</v>
      </c>
      <c r="S466" t="str">
        <f>'RESUMEN TOTAL'!Y506</f>
        <v>APAGADO</v>
      </c>
      <c r="T466" t="str">
        <f>'RESUMEN TOTAL'!Z506</f>
        <v>APAGADO</v>
      </c>
      <c r="U466" t="str">
        <f>'RESUMEN TOTAL'!AA506</f>
        <v>APAGADO</v>
      </c>
      <c r="V466" t="str">
        <f>'RESUMEN TOTAL'!AB506</f>
        <v>APAGADO</v>
      </c>
      <c r="W466" t="str">
        <f>'RESUMEN TOTAL'!AC506</f>
        <v>APAGADO</v>
      </c>
      <c r="X466">
        <f>'RESUMEN TOTAL'!AD506</f>
        <v>0</v>
      </c>
      <c r="Y466" t="str">
        <f>'RESUMEN TOTAL'!AE506</f>
        <v>APAGADO</v>
      </c>
      <c r="Z466" t="str">
        <f>'RESUMEN TOTAL'!AF506</f>
        <v>APAGADO</v>
      </c>
      <c r="AA466" t="str">
        <f>'RESUMEN TOTAL'!AG506</f>
        <v>APAGADO</v>
      </c>
      <c r="AB466" t="str">
        <f>'RESUMEN TOTAL'!AH506</f>
        <v>APAGADO</v>
      </c>
      <c r="AC466" t="str">
        <f>'RESUMEN TOTAL'!AI506</f>
        <v>APAGADO</v>
      </c>
      <c r="AD466" t="str">
        <f>'RESUMEN TOTAL'!AJ506</f>
        <v>APAGADO</v>
      </c>
      <c r="AE466">
        <f>'RESUMEN TOTAL'!AK506</f>
        <v>0</v>
      </c>
      <c r="AF466">
        <f>'RESUMEN TOTAL'!AL506</f>
        <v>0</v>
      </c>
      <c r="AG466">
        <f>'RESUMEN TOTAL'!AM506</f>
        <v>0</v>
      </c>
      <c r="AH466">
        <f>'RESUMEN TOTAL'!AN506</f>
        <v>0</v>
      </c>
      <c r="AI466">
        <f>'RESUMEN TOTAL'!AO506</f>
        <v>0</v>
      </c>
      <c r="AJ466">
        <f>'RESUMEN TOTAL'!AP506</f>
        <v>0</v>
      </c>
    </row>
    <row r="467" spans="1:36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>
        <f>'RESUMEN TOTAL'!L507</f>
        <v>0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>
        <f>'RESUMEN TOTAL'!P507</f>
        <v>0</v>
      </c>
      <c r="K467" t="str">
        <f>'RESUMEN TOTAL'!Q507</f>
        <v>APAGADO</v>
      </c>
      <c r="L467">
        <f>'RESUMEN TOTAL'!R507</f>
        <v>0</v>
      </c>
      <c r="M467" t="str">
        <f>'RESUMEN TOTAL'!S507</f>
        <v>APAGADO</v>
      </c>
      <c r="N467" t="str">
        <f>'RESUMEN TOTAL'!T507</f>
        <v>APAGADO</v>
      </c>
      <c r="O467" t="str">
        <f>'RESUMEN TOTAL'!U507</f>
        <v>APAGADO</v>
      </c>
      <c r="P467" t="str">
        <f>'RESUMEN TOTAL'!V507</f>
        <v>APAGADO</v>
      </c>
      <c r="Q467" t="str">
        <f>'RESUMEN TOTAL'!W507</f>
        <v>APAGADO</v>
      </c>
      <c r="R467" t="str">
        <f>'RESUMEN TOTAL'!X507</f>
        <v>APAGADO</v>
      </c>
      <c r="S467" t="str">
        <f>'RESUMEN TOTAL'!Y507</f>
        <v>APAGADO</v>
      </c>
      <c r="T467" t="str">
        <f>'RESUMEN TOTAL'!Z507</f>
        <v>APAGADO</v>
      </c>
      <c r="U467" t="str">
        <f>'RESUMEN TOTAL'!AA507</f>
        <v>APAGADO</v>
      </c>
      <c r="V467" t="str">
        <f>'RESUMEN TOTAL'!AB507</f>
        <v>APAGADO</v>
      </c>
      <c r="W467" t="str">
        <f>'RESUMEN TOTAL'!AC507</f>
        <v>APAGADO</v>
      </c>
      <c r="X467">
        <f>'RESUMEN TOTAL'!AD507</f>
        <v>0</v>
      </c>
      <c r="Y467" t="str">
        <f>'RESUMEN TOTAL'!AE507</f>
        <v>APAGADO</v>
      </c>
      <c r="Z467" t="str">
        <f>'RESUMEN TOTAL'!AF507</f>
        <v>APAGADO</v>
      </c>
      <c r="AA467" t="str">
        <f>'RESUMEN TOTAL'!AG507</f>
        <v>APAGADO</v>
      </c>
      <c r="AB467" t="str">
        <f>'RESUMEN TOTAL'!AH507</f>
        <v>APAGADO</v>
      </c>
      <c r="AC467" t="str">
        <f>'RESUMEN TOTAL'!AI507</f>
        <v>APAGADO</v>
      </c>
      <c r="AD467" t="str">
        <f>'RESUMEN TOTAL'!AJ507</f>
        <v>APAGADO</v>
      </c>
      <c r="AE467">
        <f>'RESUMEN TOTAL'!AK507</f>
        <v>0</v>
      </c>
      <c r="AF467">
        <f>'RESUMEN TOTAL'!AL507</f>
        <v>0</v>
      </c>
      <c r="AG467">
        <f>'RESUMEN TOTAL'!AM507</f>
        <v>0</v>
      </c>
      <c r="AH467">
        <f>'RESUMEN TOTAL'!AN507</f>
        <v>0</v>
      </c>
      <c r="AI467">
        <f>'RESUMEN TOTAL'!AO507</f>
        <v>0</v>
      </c>
      <c r="AJ467">
        <f>'RESUMEN TOTAL'!AP507</f>
        <v>0</v>
      </c>
    </row>
    <row r="468" spans="1:36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>
        <f>'RESUMEN TOTAL'!L508</f>
        <v>0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>
        <f>'RESUMEN TOTAL'!P508</f>
        <v>0</v>
      </c>
      <c r="K468" t="str">
        <f>'RESUMEN TOTAL'!Q508</f>
        <v>APAGADO</v>
      </c>
      <c r="L468">
        <f>'RESUMEN TOTAL'!R508</f>
        <v>0</v>
      </c>
      <c r="M468" t="str">
        <f>'RESUMEN TOTAL'!S508</f>
        <v>APAGADO</v>
      </c>
      <c r="N468" t="str">
        <f>'RESUMEN TOTAL'!T508</f>
        <v>APAGADO</v>
      </c>
      <c r="O468" t="str">
        <f>'RESUMEN TOTAL'!U508</f>
        <v>APAGADO</v>
      </c>
      <c r="P468" t="str">
        <f>'RESUMEN TOTAL'!V508</f>
        <v>APAGADO</v>
      </c>
      <c r="Q468" t="str">
        <f>'RESUMEN TOTAL'!W508</f>
        <v>APAGADO</v>
      </c>
      <c r="R468" t="str">
        <f>'RESUMEN TOTAL'!X508</f>
        <v>APAGADO</v>
      </c>
      <c r="S468" t="str">
        <f>'RESUMEN TOTAL'!Y508</f>
        <v>APAGADO</v>
      </c>
      <c r="T468" t="str">
        <f>'RESUMEN TOTAL'!Z508</f>
        <v>APAGADO</v>
      </c>
      <c r="U468" t="str">
        <f>'RESUMEN TOTAL'!AA508</f>
        <v>APAGADO</v>
      </c>
      <c r="V468" t="str">
        <f>'RESUMEN TOTAL'!AB508</f>
        <v>APAGADO</v>
      </c>
      <c r="W468" t="str">
        <f>'RESUMEN TOTAL'!AC508</f>
        <v>APAGADO</v>
      </c>
      <c r="X468">
        <f>'RESUMEN TOTAL'!AD508</f>
        <v>0</v>
      </c>
      <c r="Y468" t="str">
        <f>'RESUMEN TOTAL'!AE508</f>
        <v>APAGADO</v>
      </c>
      <c r="Z468" t="str">
        <f>'RESUMEN TOTAL'!AF508</f>
        <v>APAGADO</v>
      </c>
      <c r="AA468" t="str">
        <f>'RESUMEN TOTAL'!AG508</f>
        <v>APAGADO</v>
      </c>
      <c r="AB468" t="str">
        <f>'RESUMEN TOTAL'!AH508</f>
        <v>APAGADO</v>
      </c>
      <c r="AC468" t="str">
        <f>'RESUMEN TOTAL'!AI508</f>
        <v>APAGADO</v>
      </c>
      <c r="AD468" t="str">
        <f>'RESUMEN TOTAL'!AJ508</f>
        <v>APAGADO</v>
      </c>
      <c r="AE468">
        <f>'RESUMEN TOTAL'!AK508</f>
        <v>0</v>
      </c>
      <c r="AF468">
        <f>'RESUMEN TOTAL'!AL508</f>
        <v>0</v>
      </c>
      <c r="AG468">
        <f>'RESUMEN TOTAL'!AM508</f>
        <v>0</v>
      </c>
      <c r="AH468">
        <f>'RESUMEN TOTAL'!AN508</f>
        <v>0</v>
      </c>
      <c r="AI468">
        <f>'RESUMEN TOTAL'!AO508</f>
        <v>0</v>
      </c>
      <c r="AJ468">
        <f>'RESUMEN TOTAL'!AP508</f>
        <v>0</v>
      </c>
    </row>
    <row r="469" spans="1:36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>
        <f>'RESUMEN TOTAL'!L509</f>
        <v>0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>
        <f>'RESUMEN TOTAL'!P509</f>
        <v>0</v>
      </c>
      <c r="K469" t="str">
        <f>'RESUMEN TOTAL'!Q509</f>
        <v>APAGADO</v>
      </c>
      <c r="L469">
        <f>'RESUMEN TOTAL'!R509</f>
        <v>0</v>
      </c>
      <c r="M469" t="str">
        <f>'RESUMEN TOTAL'!S509</f>
        <v>APAGADO</v>
      </c>
      <c r="N469" t="str">
        <f>'RESUMEN TOTAL'!T509</f>
        <v>APAGADO</v>
      </c>
      <c r="O469" t="str">
        <f>'RESUMEN TOTAL'!U509</f>
        <v>APAGADO</v>
      </c>
      <c r="P469" t="str">
        <f>'RESUMEN TOTAL'!V509</f>
        <v>APAGADO</v>
      </c>
      <c r="Q469" t="str">
        <f>'RESUMEN TOTAL'!W509</f>
        <v>APAGADO</v>
      </c>
      <c r="R469" t="str">
        <f>'RESUMEN TOTAL'!X509</f>
        <v>APAGADO</v>
      </c>
      <c r="S469" t="str">
        <f>'RESUMEN TOTAL'!Y509</f>
        <v>APAGADO</v>
      </c>
      <c r="T469" t="str">
        <f>'RESUMEN TOTAL'!Z509</f>
        <v>APAGADO</v>
      </c>
      <c r="U469" t="str">
        <f>'RESUMEN TOTAL'!AA509</f>
        <v>APAGADO</v>
      </c>
      <c r="V469" t="str">
        <f>'RESUMEN TOTAL'!AB509</f>
        <v>APAGADO</v>
      </c>
      <c r="W469" t="str">
        <f>'RESUMEN TOTAL'!AC509</f>
        <v>APAGADO</v>
      </c>
      <c r="X469">
        <f>'RESUMEN TOTAL'!AD509</f>
        <v>0</v>
      </c>
      <c r="Y469" t="str">
        <f>'RESUMEN TOTAL'!AE509</f>
        <v>APAGADO</v>
      </c>
      <c r="Z469" t="str">
        <f>'RESUMEN TOTAL'!AF509</f>
        <v>APAGADO</v>
      </c>
      <c r="AA469" t="str">
        <f>'RESUMEN TOTAL'!AG509</f>
        <v>APAGADO</v>
      </c>
      <c r="AB469" t="str">
        <f>'RESUMEN TOTAL'!AH509</f>
        <v>APAGADO</v>
      </c>
      <c r="AC469" t="str">
        <f>'RESUMEN TOTAL'!AI509</f>
        <v>APAGADO</v>
      </c>
      <c r="AD469" t="str">
        <f>'RESUMEN TOTAL'!AJ509</f>
        <v>APAGADO</v>
      </c>
      <c r="AE469">
        <f>'RESUMEN TOTAL'!AK509</f>
        <v>0</v>
      </c>
      <c r="AF469">
        <f>'RESUMEN TOTAL'!AL509</f>
        <v>0</v>
      </c>
      <c r="AG469">
        <f>'RESUMEN TOTAL'!AM509</f>
        <v>0</v>
      </c>
      <c r="AH469">
        <f>'RESUMEN TOTAL'!AN509</f>
        <v>0</v>
      </c>
      <c r="AI469">
        <f>'RESUMEN TOTAL'!AO509</f>
        <v>0</v>
      </c>
      <c r="AJ469">
        <f>'RESUMEN TOTAL'!AP509</f>
        <v>0</v>
      </c>
    </row>
    <row r="470" spans="1:36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>
        <f>'RESUMEN TOTAL'!L510</f>
        <v>0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>
        <f>'RESUMEN TOTAL'!P510</f>
        <v>0</v>
      </c>
      <c r="K470" t="str">
        <f>'RESUMEN TOTAL'!Q510</f>
        <v>APAGADO</v>
      </c>
      <c r="L470">
        <f>'RESUMEN TOTAL'!R510</f>
        <v>0</v>
      </c>
      <c r="M470" t="str">
        <f>'RESUMEN TOTAL'!S510</f>
        <v>APAGADO</v>
      </c>
      <c r="N470" t="str">
        <f>'RESUMEN TOTAL'!T510</f>
        <v>APAGADO</v>
      </c>
      <c r="O470" t="str">
        <f>'RESUMEN TOTAL'!U510</f>
        <v>APAGADO</v>
      </c>
      <c r="P470" t="str">
        <f>'RESUMEN TOTAL'!V510</f>
        <v>APAGADO</v>
      </c>
      <c r="Q470" t="str">
        <f>'RESUMEN TOTAL'!W510</f>
        <v>APAGADO</v>
      </c>
      <c r="R470" t="str">
        <f>'RESUMEN TOTAL'!X510</f>
        <v>APAGADO</v>
      </c>
      <c r="S470" t="str">
        <f>'RESUMEN TOTAL'!Y510</f>
        <v>APAGADO</v>
      </c>
      <c r="T470" t="str">
        <f>'RESUMEN TOTAL'!Z510</f>
        <v>APAGADO</v>
      </c>
      <c r="U470" t="str">
        <f>'RESUMEN TOTAL'!AA510</f>
        <v>APAGADO</v>
      </c>
      <c r="V470" t="str">
        <f>'RESUMEN TOTAL'!AB510</f>
        <v>APAGADO</v>
      </c>
      <c r="W470" t="str">
        <f>'RESUMEN TOTAL'!AC510</f>
        <v>APAGADO</v>
      </c>
      <c r="X470">
        <f>'RESUMEN TOTAL'!AD510</f>
        <v>0</v>
      </c>
      <c r="Y470" t="str">
        <f>'RESUMEN TOTAL'!AE510</f>
        <v>APAGADO</v>
      </c>
      <c r="Z470" t="str">
        <f>'RESUMEN TOTAL'!AF510</f>
        <v>APAGADO</v>
      </c>
      <c r="AA470" t="str">
        <f>'RESUMEN TOTAL'!AG510</f>
        <v>APAGADO</v>
      </c>
      <c r="AB470" t="str">
        <f>'RESUMEN TOTAL'!AH510</f>
        <v>APAGADO</v>
      </c>
      <c r="AC470" t="str">
        <f>'RESUMEN TOTAL'!AI510</f>
        <v>APAGADO</v>
      </c>
      <c r="AD470" t="str">
        <f>'RESUMEN TOTAL'!AJ510</f>
        <v>APAGADO</v>
      </c>
      <c r="AE470">
        <f>'RESUMEN TOTAL'!AK510</f>
        <v>0</v>
      </c>
      <c r="AF470">
        <f>'RESUMEN TOTAL'!AL510</f>
        <v>0</v>
      </c>
      <c r="AG470">
        <f>'RESUMEN TOTAL'!AM510</f>
        <v>0</v>
      </c>
      <c r="AH470">
        <f>'RESUMEN TOTAL'!AN510</f>
        <v>0</v>
      </c>
      <c r="AI470">
        <f>'RESUMEN TOTAL'!AO510</f>
        <v>0</v>
      </c>
      <c r="AJ470">
        <f>'RESUMEN TOTAL'!AP510</f>
        <v>0</v>
      </c>
    </row>
    <row r="471" spans="1:36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 t="str">
        <f>'RESUMEN TOTAL'!M511</f>
        <v>APAGADO</v>
      </c>
      <c r="H471" t="str">
        <f>'RESUMEN TOTAL'!N511</f>
        <v>APAGADO</v>
      </c>
      <c r="I471" t="str">
        <f>'RESUMEN TOTAL'!O511</f>
        <v>APAGADO</v>
      </c>
      <c r="J471">
        <f>'RESUMEN TOTAL'!P511</f>
        <v>0</v>
      </c>
      <c r="K471" t="str">
        <f>'RESUMEN TOTAL'!Q511</f>
        <v>APAGADO</v>
      </c>
      <c r="L471">
        <f>'RESUMEN TOTAL'!R511</f>
        <v>0</v>
      </c>
      <c r="M471">
        <f>'RESUMEN TOTAL'!S511</f>
        <v>0</v>
      </c>
      <c r="N471">
        <f>'RESUMEN TOTAL'!T511</f>
        <v>0</v>
      </c>
      <c r="O471">
        <f>'RESUMEN TOTAL'!U511</f>
        <v>0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 t="str">
        <f>'RESUMEN TOTAL'!AB511</f>
        <v>APAGADO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  <c r="AH471">
        <f>'RESUMEN TOTAL'!AN511</f>
        <v>0</v>
      </c>
      <c r="AI471">
        <f>'RESUMEN TOTAL'!AO511</f>
        <v>0</v>
      </c>
      <c r="AJ471">
        <f>'RESUMEN TOTAL'!AP511</f>
        <v>0</v>
      </c>
    </row>
    <row r="472" spans="1:36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>
        <f>'RESUMEN TOTAL'!L512</f>
        <v>0</v>
      </c>
      <c r="G472">
        <f>'RESUMEN TOTAL'!M512</f>
        <v>0</v>
      </c>
      <c r="H472">
        <f>'RESUMEN TOTAL'!N512</f>
        <v>0</v>
      </c>
      <c r="I472">
        <f>'RESUMEN TOTAL'!O512</f>
        <v>0</v>
      </c>
      <c r="J472">
        <f>'RESUMEN TOTAL'!P512</f>
        <v>0</v>
      </c>
      <c r="K472">
        <f>'RESUMEN TOTAL'!Q512</f>
        <v>0</v>
      </c>
      <c r="L472">
        <f>'RESUMEN TOTAL'!R512</f>
        <v>0</v>
      </c>
      <c r="M472" t="str">
        <f>'RESUMEN TOTAL'!S512</f>
        <v>APAGADO</v>
      </c>
      <c r="N472" t="str">
        <f>'RESUMEN TOTAL'!T512</f>
        <v>APAGADO</v>
      </c>
      <c r="O472" t="str">
        <f>'RESUMEN TOTAL'!U512</f>
        <v>APAGADO</v>
      </c>
      <c r="P472" t="str">
        <f>'RESUMEN TOTAL'!V512</f>
        <v>APAGADO</v>
      </c>
      <c r="Q472" t="str">
        <f>'RESUMEN TOTAL'!W512</f>
        <v>APAGADO</v>
      </c>
      <c r="R472" t="str">
        <f>'RESUMEN TOTAL'!X512</f>
        <v>APAGADO</v>
      </c>
      <c r="S472" t="str">
        <f>'RESUMEN TOTAL'!Y512</f>
        <v>APAGADO</v>
      </c>
      <c r="T472" t="str">
        <f>'RESUMEN TOTAL'!Z512</f>
        <v>APAGADO</v>
      </c>
      <c r="U472" t="str">
        <f>'RESUMEN TOTAL'!AA512</f>
        <v>APAGADO</v>
      </c>
      <c r="V472">
        <f>'RESUMEN TOTAL'!AB512</f>
        <v>0</v>
      </c>
      <c r="W472" t="str">
        <f>'RESUMEN TOTAL'!AC512</f>
        <v>APAGADO</v>
      </c>
      <c r="X472">
        <f>'RESUMEN TOTAL'!AD512</f>
        <v>0</v>
      </c>
      <c r="Y472" t="str">
        <f>'RESUMEN TOTAL'!AE512</f>
        <v>APAGADO</v>
      </c>
      <c r="Z472" t="str">
        <f>'RESUMEN TOTAL'!AF512</f>
        <v>APAGADO</v>
      </c>
      <c r="AA472" t="str">
        <f>'RESUMEN TOTAL'!AG512</f>
        <v>APAGADO</v>
      </c>
      <c r="AB472" t="str">
        <f>'RESUMEN TOTAL'!AH512</f>
        <v>APAGADO</v>
      </c>
      <c r="AC472" t="str">
        <f>'RESUMEN TOTAL'!AI512</f>
        <v>APAGADO</v>
      </c>
      <c r="AD472" t="str">
        <f>'RESUMEN TOTAL'!AJ512</f>
        <v>APAGADO</v>
      </c>
      <c r="AE472">
        <f>'RESUMEN TOTAL'!AK512</f>
        <v>0</v>
      </c>
      <c r="AF472">
        <f>'RESUMEN TOTAL'!AL512</f>
        <v>0</v>
      </c>
      <c r="AG472">
        <f>'RESUMEN TOTAL'!AM512</f>
        <v>0</v>
      </c>
      <c r="AH472">
        <f>'RESUMEN TOTAL'!AN512</f>
        <v>0</v>
      </c>
      <c r="AI472">
        <f>'RESUMEN TOTAL'!AO512</f>
        <v>0</v>
      </c>
      <c r="AJ472">
        <f>'RESUMEN TOTAL'!AP512</f>
        <v>0</v>
      </c>
    </row>
    <row r="473" spans="1:36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>
        <f>'RESUMEN TOTAL'!L513</f>
        <v>0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>
        <f>'RESUMEN TOTAL'!P513</f>
        <v>0</v>
      </c>
      <c r="K473" t="str">
        <f>'RESUMEN TOTAL'!Q513</f>
        <v>APAGADO</v>
      </c>
      <c r="L473">
        <f>'RESUMEN TOTAL'!R513</f>
        <v>0</v>
      </c>
      <c r="M473" t="str">
        <f>'RESUMEN TOTAL'!S513</f>
        <v>APAGADO</v>
      </c>
      <c r="N473" t="str">
        <f>'RESUMEN TOTAL'!T513</f>
        <v>APAGADO</v>
      </c>
      <c r="O473" t="str">
        <f>'RESUMEN TOTAL'!U513</f>
        <v>APAGADO</v>
      </c>
      <c r="P473" t="str">
        <f>'RESUMEN TOTAL'!V513</f>
        <v>APAGADO</v>
      </c>
      <c r="Q473" t="str">
        <f>'RESUMEN TOTAL'!W513</f>
        <v>APAGADO</v>
      </c>
      <c r="R473" t="str">
        <f>'RESUMEN TOTAL'!X513</f>
        <v>APAGADO</v>
      </c>
      <c r="S473" t="str">
        <f>'RESUMEN TOTAL'!Y513</f>
        <v>APAGADO</v>
      </c>
      <c r="T473" t="str">
        <f>'RESUMEN TOTAL'!Z513</f>
        <v>APAGADO</v>
      </c>
      <c r="U473" t="str">
        <f>'RESUMEN TOTAL'!AA513</f>
        <v>APAGADO</v>
      </c>
      <c r="V473" t="str">
        <f>'RESUMEN TOTAL'!AB513</f>
        <v>APAGADO</v>
      </c>
      <c r="W473" t="str">
        <f>'RESUMEN TOTAL'!AC513</f>
        <v>APAGADO</v>
      </c>
      <c r="X473">
        <f>'RESUMEN TOTAL'!AD513</f>
        <v>0</v>
      </c>
      <c r="Y473" t="str">
        <f>'RESUMEN TOTAL'!AE513</f>
        <v>APAGADO</v>
      </c>
      <c r="Z473" t="str">
        <f>'RESUMEN TOTAL'!AF513</f>
        <v>APAGADO</v>
      </c>
      <c r="AA473" t="str">
        <f>'RESUMEN TOTAL'!AG513</f>
        <v>APAGADO</v>
      </c>
      <c r="AB473" t="str">
        <f>'RESUMEN TOTAL'!AH513</f>
        <v>APAGADO</v>
      </c>
      <c r="AC473" t="str">
        <f>'RESUMEN TOTAL'!AI513</f>
        <v>APAGADO</v>
      </c>
      <c r="AD473" t="str">
        <f>'RESUMEN TOTAL'!AJ513</f>
        <v>APAGADO</v>
      </c>
      <c r="AE473">
        <f>'RESUMEN TOTAL'!AK513</f>
        <v>0</v>
      </c>
      <c r="AF473">
        <f>'RESUMEN TOTAL'!AL513</f>
        <v>0</v>
      </c>
      <c r="AG473">
        <f>'RESUMEN TOTAL'!AM513</f>
        <v>0</v>
      </c>
      <c r="AH473">
        <f>'RESUMEN TOTAL'!AN513</f>
        <v>0</v>
      </c>
      <c r="AI473">
        <f>'RESUMEN TOTAL'!AO513</f>
        <v>0</v>
      </c>
      <c r="AJ473">
        <f>'RESUMEN TOTAL'!AP513</f>
        <v>0</v>
      </c>
    </row>
    <row r="474" spans="1:36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>
        <f>'RESUMEN TOTAL'!L514</f>
        <v>0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>
        <f>'RESUMEN TOTAL'!P514</f>
        <v>0</v>
      </c>
      <c r="K474" t="str">
        <f>'RESUMEN TOTAL'!Q514</f>
        <v>APAGADO</v>
      </c>
      <c r="L474">
        <f>'RESUMEN TOTAL'!R514</f>
        <v>0</v>
      </c>
      <c r="M474" t="str">
        <f>'RESUMEN TOTAL'!S514</f>
        <v>APAGADO</v>
      </c>
      <c r="N474" t="str">
        <f>'RESUMEN TOTAL'!T514</f>
        <v>APAGADO</v>
      </c>
      <c r="O474" t="str">
        <f>'RESUMEN TOTAL'!U514</f>
        <v>APAGADO</v>
      </c>
      <c r="P474" t="str">
        <f>'RESUMEN TOTAL'!V514</f>
        <v>APAGADO</v>
      </c>
      <c r="Q474" t="str">
        <f>'RESUMEN TOTAL'!W514</f>
        <v>APAGADO</v>
      </c>
      <c r="R474" t="str">
        <f>'RESUMEN TOTAL'!X514</f>
        <v>APAGADO</v>
      </c>
      <c r="S474" t="str">
        <f>'RESUMEN TOTAL'!Y514</f>
        <v>APAGADO</v>
      </c>
      <c r="T474" t="str">
        <f>'RESUMEN TOTAL'!Z514</f>
        <v>APAGADO</v>
      </c>
      <c r="U474" t="str">
        <f>'RESUMEN TOTAL'!AA514</f>
        <v>APAGADO</v>
      </c>
      <c r="V474" t="str">
        <f>'RESUMEN TOTAL'!AB514</f>
        <v>APAGADO</v>
      </c>
      <c r="W474" t="str">
        <f>'RESUMEN TOTAL'!AC514</f>
        <v>APAGADO</v>
      </c>
      <c r="X474">
        <f>'RESUMEN TOTAL'!AD514</f>
        <v>0</v>
      </c>
      <c r="Y474" t="str">
        <f>'RESUMEN TOTAL'!AE514</f>
        <v>APAGADO</v>
      </c>
      <c r="Z474" t="str">
        <f>'RESUMEN TOTAL'!AF514</f>
        <v>APAGADO</v>
      </c>
      <c r="AA474" t="str">
        <f>'RESUMEN TOTAL'!AG514</f>
        <v>APAGADO</v>
      </c>
      <c r="AB474" t="str">
        <f>'RESUMEN TOTAL'!AH514</f>
        <v>APAGADO</v>
      </c>
      <c r="AC474" t="str">
        <f>'RESUMEN TOTAL'!AI514</f>
        <v>APAGADO</v>
      </c>
      <c r="AD474" t="str">
        <f>'RESUMEN TOTAL'!AJ514</f>
        <v>APAGADO</v>
      </c>
      <c r="AE474">
        <f>'RESUMEN TOTAL'!AK514</f>
        <v>0</v>
      </c>
      <c r="AF474">
        <f>'RESUMEN TOTAL'!AL514</f>
        <v>0</v>
      </c>
      <c r="AG474">
        <f>'RESUMEN TOTAL'!AM514</f>
        <v>0</v>
      </c>
      <c r="AH474">
        <f>'RESUMEN TOTAL'!AN514</f>
        <v>0</v>
      </c>
      <c r="AI474">
        <f>'RESUMEN TOTAL'!AO514</f>
        <v>0</v>
      </c>
      <c r="AJ474">
        <f>'RESUMEN TOTAL'!AP514</f>
        <v>0</v>
      </c>
    </row>
    <row r="475" spans="1:36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>
        <f>'RESUMEN TOTAL'!L515</f>
        <v>0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>
        <f>'RESUMEN TOTAL'!P515</f>
        <v>0</v>
      </c>
      <c r="K475" t="str">
        <f>'RESUMEN TOTAL'!Q515</f>
        <v>APAGADO</v>
      </c>
      <c r="L475">
        <f>'RESUMEN TOTAL'!R515</f>
        <v>0</v>
      </c>
      <c r="M475" t="str">
        <f>'RESUMEN TOTAL'!S515</f>
        <v>APAGADO</v>
      </c>
      <c r="N475" t="str">
        <f>'RESUMEN TOTAL'!T515</f>
        <v>APAGADO</v>
      </c>
      <c r="O475" t="str">
        <f>'RESUMEN TOTAL'!U515</f>
        <v>APAGADO</v>
      </c>
      <c r="P475" t="str">
        <f>'RESUMEN TOTAL'!V515</f>
        <v>APAGADO</v>
      </c>
      <c r="Q475" t="str">
        <f>'RESUMEN TOTAL'!W515</f>
        <v>APAGADO</v>
      </c>
      <c r="R475" t="str">
        <f>'RESUMEN TOTAL'!X515</f>
        <v>APAGADO</v>
      </c>
      <c r="S475" t="str">
        <f>'RESUMEN TOTAL'!Y515</f>
        <v>APAGADO</v>
      </c>
      <c r="T475" t="str">
        <f>'RESUMEN TOTAL'!Z515</f>
        <v>APAGADO</v>
      </c>
      <c r="U475" t="str">
        <f>'RESUMEN TOTAL'!AA515</f>
        <v>APAGADO</v>
      </c>
      <c r="V475" t="str">
        <f>'RESUMEN TOTAL'!AB515</f>
        <v>APAGADO</v>
      </c>
      <c r="W475" t="str">
        <f>'RESUMEN TOTAL'!AC515</f>
        <v>APAGADO</v>
      </c>
      <c r="X475">
        <f>'RESUMEN TOTAL'!AD515</f>
        <v>0</v>
      </c>
      <c r="Y475" t="str">
        <f>'RESUMEN TOTAL'!AE515</f>
        <v>APAGADO</v>
      </c>
      <c r="Z475" t="str">
        <f>'RESUMEN TOTAL'!AF515</f>
        <v>APAGADO</v>
      </c>
      <c r="AA475" t="str">
        <f>'RESUMEN TOTAL'!AG515</f>
        <v>APAGADO</v>
      </c>
      <c r="AB475" t="str">
        <f>'RESUMEN TOTAL'!AH515</f>
        <v>APAGADO</v>
      </c>
      <c r="AC475" t="str">
        <f>'RESUMEN TOTAL'!AI515</f>
        <v>APAGADO</v>
      </c>
      <c r="AD475" t="str">
        <f>'RESUMEN TOTAL'!AJ515</f>
        <v>APAGADO</v>
      </c>
      <c r="AE475">
        <f>'RESUMEN TOTAL'!AK515</f>
        <v>0</v>
      </c>
      <c r="AF475">
        <f>'RESUMEN TOTAL'!AL515</f>
        <v>0</v>
      </c>
      <c r="AG475">
        <f>'RESUMEN TOTAL'!AM515</f>
        <v>0</v>
      </c>
      <c r="AH475">
        <f>'RESUMEN TOTAL'!AN515</f>
        <v>0</v>
      </c>
      <c r="AI475">
        <f>'RESUMEN TOTAL'!AO515</f>
        <v>0</v>
      </c>
      <c r="AJ475">
        <f>'RESUMEN TOTAL'!AP515</f>
        <v>0</v>
      </c>
    </row>
    <row r="476" spans="1:36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>
        <f>'RESUMEN TOTAL'!L516</f>
        <v>0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>
        <f>'RESUMEN TOTAL'!P516</f>
        <v>0</v>
      </c>
      <c r="K476" t="str">
        <f>'RESUMEN TOTAL'!Q516</f>
        <v>APAGADO</v>
      </c>
      <c r="L476">
        <f>'RESUMEN TOTAL'!R516</f>
        <v>0</v>
      </c>
      <c r="M476" t="str">
        <f>'RESUMEN TOTAL'!S516</f>
        <v>APAGADO</v>
      </c>
      <c r="N476" t="str">
        <f>'RESUMEN TOTAL'!T516</f>
        <v>APAGADO</v>
      </c>
      <c r="O476" t="str">
        <f>'RESUMEN TOTAL'!U516</f>
        <v>APAGADO</v>
      </c>
      <c r="P476" t="str">
        <f>'RESUMEN TOTAL'!V516</f>
        <v>APAGADO</v>
      </c>
      <c r="Q476" t="str">
        <f>'RESUMEN TOTAL'!W516</f>
        <v>APAGADO</v>
      </c>
      <c r="R476" t="str">
        <f>'RESUMEN TOTAL'!X516</f>
        <v>APAGADO</v>
      </c>
      <c r="S476" t="str">
        <f>'RESUMEN TOTAL'!Y516</f>
        <v>APAGADO</v>
      </c>
      <c r="T476" t="str">
        <f>'RESUMEN TOTAL'!Z516</f>
        <v>APAGADO</v>
      </c>
      <c r="U476" t="str">
        <f>'RESUMEN TOTAL'!AA516</f>
        <v>APAGADO</v>
      </c>
      <c r="V476" t="str">
        <f>'RESUMEN TOTAL'!AB516</f>
        <v>APAGADO</v>
      </c>
      <c r="W476" t="str">
        <f>'RESUMEN TOTAL'!AC516</f>
        <v>APAGADO</v>
      </c>
      <c r="X476">
        <f>'RESUMEN TOTAL'!AD516</f>
        <v>0</v>
      </c>
      <c r="Y476" t="str">
        <f>'RESUMEN TOTAL'!AE516</f>
        <v>APAGADO</v>
      </c>
      <c r="Z476" t="str">
        <f>'RESUMEN TOTAL'!AF516</f>
        <v>APAGADO</v>
      </c>
      <c r="AA476" t="str">
        <f>'RESUMEN TOTAL'!AG516</f>
        <v>APAGADO</v>
      </c>
      <c r="AB476" t="str">
        <f>'RESUMEN TOTAL'!AH516</f>
        <v>APAGADO</v>
      </c>
      <c r="AC476" t="str">
        <f>'RESUMEN TOTAL'!AI516</f>
        <v>APAGADO</v>
      </c>
      <c r="AD476" t="str">
        <f>'RESUMEN TOTAL'!AJ516</f>
        <v>APAGADO</v>
      </c>
      <c r="AE476">
        <f>'RESUMEN TOTAL'!AK516</f>
        <v>0</v>
      </c>
      <c r="AF476">
        <f>'RESUMEN TOTAL'!AL516</f>
        <v>0</v>
      </c>
      <c r="AG476">
        <f>'RESUMEN TOTAL'!AM516</f>
        <v>0</v>
      </c>
      <c r="AH476">
        <f>'RESUMEN TOTAL'!AN516</f>
        <v>0</v>
      </c>
      <c r="AI476">
        <f>'RESUMEN TOTAL'!AO516</f>
        <v>0</v>
      </c>
      <c r="AJ476">
        <f>'RESUMEN TOTAL'!AP516</f>
        <v>0</v>
      </c>
    </row>
    <row r="477" spans="1:36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>
        <f>'RESUMEN TOTAL'!L517</f>
        <v>0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>
        <f>'RESUMEN TOTAL'!P517</f>
        <v>0</v>
      </c>
      <c r="K477" t="str">
        <f>'RESUMEN TOTAL'!Q517</f>
        <v>APAGADO</v>
      </c>
      <c r="L477">
        <f>'RESUMEN TOTAL'!R517</f>
        <v>0</v>
      </c>
      <c r="M477" t="str">
        <f>'RESUMEN TOTAL'!S517</f>
        <v>APAGADO</v>
      </c>
      <c r="N477" t="str">
        <f>'RESUMEN TOTAL'!T517</f>
        <v>APAGADO</v>
      </c>
      <c r="O477" t="str">
        <f>'RESUMEN TOTAL'!U517</f>
        <v>APAGADO</v>
      </c>
      <c r="P477" t="str">
        <f>'RESUMEN TOTAL'!V517</f>
        <v>APAGADO</v>
      </c>
      <c r="Q477" t="str">
        <f>'RESUMEN TOTAL'!W517</f>
        <v>APAGADO</v>
      </c>
      <c r="R477" t="str">
        <f>'RESUMEN TOTAL'!X517</f>
        <v>APAGADO</v>
      </c>
      <c r="S477" t="str">
        <f>'RESUMEN TOTAL'!Y517</f>
        <v>APAGADO</v>
      </c>
      <c r="T477" t="str">
        <f>'RESUMEN TOTAL'!Z517</f>
        <v>APAGADO</v>
      </c>
      <c r="U477" t="str">
        <f>'RESUMEN TOTAL'!AA517</f>
        <v>APAGADO</v>
      </c>
      <c r="V477" t="str">
        <f>'RESUMEN TOTAL'!AB517</f>
        <v>APAGADO</v>
      </c>
      <c r="W477" t="str">
        <f>'RESUMEN TOTAL'!AC517</f>
        <v>APAGADO</v>
      </c>
      <c r="X477">
        <f>'RESUMEN TOTAL'!AD517</f>
        <v>0</v>
      </c>
      <c r="Y477" t="str">
        <f>'RESUMEN TOTAL'!AE517</f>
        <v>APAGADO</v>
      </c>
      <c r="Z477" t="str">
        <f>'RESUMEN TOTAL'!AF517</f>
        <v>APAGADO</v>
      </c>
      <c r="AA477" t="str">
        <f>'RESUMEN TOTAL'!AG517</f>
        <v>APAGADO</v>
      </c>
      <c r="AB477" t="str">
        <f>'RESUMEN TOTAL'!AH517</f>
        <v>APAGADO</v>
      </c>
      <c r="AC477" t="str">
        <f>'RESUMEN TOTAL'!AI517</f>
        <v>APAGADO</v>
      </c>
      <c r="AD477" t="str">
        <f>'RESUMEN TOTAL'!AJ517</f>
        <v>APAGADO</v>
      </c>
      <c r="AE477">
        <f>'RESUMEN TOTAL'!AK517</f>
        <v>0</v>
      </c>
      <c r="AF477">
        <f>'RESUMEN TOTAL'!AL517</f>
        <v>0</v>
      </c>
      <c r="AG477">
        <f>'RESUMEN TOTAL'!AM517</f>
        <v>0</v>
      </c>
      <c r="AH477">
        <f>'RESUMEN TOTAL'!AN517</f>
        <v>0</v>
      </c>
      <c r="AI477">
        <f>'RESUMEN TOTAL'!AO517</f>
        <v>0</v>
      </c>
      <c r="AJ477">
        <f>'RESUMEN TOTAL'!AP517</f>
        <v>0</v>
      </c>
    </row>
    <row r="478" spans="1:36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>
        <f>'RESUMEN TOTAL'!L518</f>
        <v>0</v>
      </c>
      <c r="G478">
        <f>'RESUMEN TOTAL'!M518</f>
        <v>0</v>
      </c>
      <c r="H478">
        <f>'RESUMEN TOTAL'!N518</f>
        <v>0</v>
      </c>
      <c r="I478">
        <f>'RESUMEN TOTAL'!O518</f>
        <v>0</v>
      </c>
      <c r="J478">
        <f>'RESUMEN TOTAL'!P518</f>
        <v>0</v>
      </c>
      <c r="K478">
        <f>'RESUMEN TOTAL'!Q518</f>
        <v>0</v>
      </c>
      <c r="L478">
        <f>'RESUMEN TOTAL'!R518</f>
        <v>0</v>
      </c>
      <c r="M478" t="str">
        <f>'RESUMEN TOTAL'!S518</f>
        <v>APAGADO</v>
      </c>
      <c r="N478" t="str">
        <f>'RESUMEN TOTAL'!T518</f>
        <v>APAGADO</v>
      </c>
      <c r="O478" t="str">
        <f>'RESUMEN TOTAL'!U518</f>
        <v>APAGADO</v>
      </c>
      <c r="P478" t="str">
        <f>'RESUMEN TOTAL'!V518</f>
        <v>APAGADO</v>
      </c>
      <c r="Q478" t="str">
        <f>'RESUMEN TOTAL'!W518</f>
        <v>APAGADO</v>
      </c>
      <c r="R478" t="str">
        <f>'RESUMEN TOTAL'!X518</f>
        <v>APAGADO</v>
      </c>
      <c r="S478" t="str">
        <f>'RESUMEN TOTAL'!Y518</f>
        <v>APAGADO</v>
      </c>
      <c r="T478" t="str">
        <f>'RESUMEN TOTAL'!Z518</f>
        <v>APAGADO</v>
      </c>
      <c r="U478" t="str">
        <f>'RESUMEN TOTAL'!AA518</f>
        <v>APAGADO</v>
      </c>
      <c r="V478" t="str">
        <f>'RESUMEN TOTAL'!AB518</f>
        <v>APAGADO</v>
      </c>
      <c r="W478" t="str">
        <f>'RESUMEN TOTAL'!AC518</f>
        <v>APAGADO</v>
      </c>
      <c r="X478">
        <f>'RESUMEN TOTAL'!AD518</f>
        <v>0</v>
      </c>
      <c r="Y478" t="str">
        <f>'RESUMEN TOTAL'!AE518</f>
        <v>APAGADO</v>
      </c>
      <c r="Z478" t="str">
        <f>'RESUMEN TOTAL'!AF518</f>
        <v>APAGADO</v>
      </c>
      <c r="AA478" t="str">
        <f>'RESUMEN TOTAL'!AG518</f>
        <v>APAGADO</v>
      </c>
      <c r="AB478" t="str">
        <f>'RESUMEN TOTAL'!AH518</f>
        <v>APAGADO</v>
      </c>
      <c r="AC478" t="str">
        <f>'RESUMEN TOTAL'!AI518</f>
        <v>APAGADO</v>
      </c>
      <c r="AD478" t="str">
        <f>'RESUMEN TOTAL'!AJ518</f>
        <v>APAGADO</v>
      </c>
      <c r="AE478">
        <f>'RESUMEN TOTAL'!AK518</f>
        <v>0</v>
      </c>
      <c r="AF478">
        <f>'RESUMEN TOTAL'!AL518</f>
        <v>0</v>
      </c>
      <c r="AG478">
        <f>'RESUMEN TOTAL'!AM518</f>
        <v>0</v>
      </c>
      <c r="AH478">
        <f>'RESUMEN TOTAL'!AN518</f>
        <v>0</v>
      </c>
      <c r="AI478">
        <f>'RESUMEN TOTAL'!AO518</f>
        <v>0</v>
      </c>
      <c r="AJ478">
        <f>'RESUMEN TOTAL'!AP518</f>
        <v>0</v>
      </c>
    </row>
    <row r="479" spans="1:36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>
        <f>'RESUMEN TOTAL'!U519</f>
        <v>0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  <c r="AH479">
        <f>'RESUMEN TOTAL'!AN519</f>
        <v>0</v>
      </c>
      <c r="AI479">
        <f>'RESUMEN TOTAL'!AO519</f>
        <v>0</v>
      </c>
      <c r="AJ479">
        <f>'RESUMEN TOTAL'!AP519</f>
        <v>0</v>
      </c>
    </row>
    <row r="480" spans="1:36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  <c r="AH480">
        <f>'RESUMEN TOTAL'!AN520</f>
        <v>0</v>
      </c>
      <c r="AI480">
        <f>'RESUMEN TOTAL'!AO520</f>
        <v>0</v>
      </c>
      <c r="AJ480">
        <f>'RESUMEN TOTAL'!AP520</f>
        <v>0</v>
      </c>
    </row>
    <row r="481" spans="1:36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  <c r="AH481">
        <f>'RESUMEN TOTAL'!AN521</f>
        <v>0</v>
      </c>
      <c r="AI481">
        <f>'RESUMEN TOTAL'!AO521</f>
        <v>0</v>
      </c>
      <c r="AJ481">
        <f>'RESUMEN TOTAL'!AP521</f>
        <v>0</v>
      </c>
    </row>
    <row r="482" spans="1:36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  <c r="AH482">
        <f>'RESUMEN TOTAL'!AN522</f>
        <v>0</v>
      </c>
      <c r="AI482">
        <f>'RESUMEN TOTAL'!AO522</f>
        <v>0</v>
      </c>
      <c r="AJ482">
        <f>'RESUMEN TOTAL'!AP522</f>
        <v>0</v>
      </c>
    </row>
    <row r="483" spans="1:36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>
        <f>'RESUMEN TOTAL'!L523</f>
        <v>0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>
        <f>'RESUMEN TOTAL'!P523</f>
        <v>0</v>
      </c>
      <c r="K483" t="str">
        <f>'RESUMEN TOTAL'!Q523</f>
        <v>APAGADO</v>
      </c>
      <c r="L483">
        <f>'RESUMEN TOTAL'!R523</f>
        <v>0</v>
      </c>
      <c r="M483" t="str">
        <f>'RESUMEN TOTAL'!S523</f>
        <v>APAGADO</v>
      </c>
      <c r="N483" t="str">
        <f>'RESUMEN TOTAL'!T523</f>
        <v>APAGADO</v>
      </c>
      <c r="O483" t="str">
        <f>'RESUMEN TOTAL'!U523</f>
        <v>APAGADO</v>
      </c>
      <c r="P483" t="str">
        <f>'RESUMEN TOTAL'!V523</f>
        <v>APAGADO</v>
      </c>
      <c r="Q483" t="str">
        <f>'RESUMEN TOTAL'!W523</f>
        <v>APAGADO</v>
      </c>
      <c r="R483" t="str">
        <f>'RESUMEN TOTAL'!X523</f>
        <v>APAGADO</v>
      </c>
      <c r="S483" t="str">
        <f>'RESUMEN TOTAL'!Y523</f>
        <v>APAGADO</v>
      </c>
      <c r="T483" t="str">
        <f>'RESUMEN TOTAL'!Z523</f>
        <v>APAGADO</v>
      </c>
      <c r="U483" t="str">
        <f>'RESUMEN TOTAL'!AA523</f>
        <v>APAGADO</v>
      </c>
      <c r="V483" t="str">
        <f>'RESUMEN TOTAL'!AB523</f>
        <v>APAGADO</v>
      </c>
      <c r="W483" t="str">
        <f>'RESUMEN TOTAL'!AC523</f>
        <v>APAGADO</v>
      </c>
      <c r="X483">
        <f>'RESUMEN TOTAL'!AD523</f>
        <v>0</v>
      </c>
      <c r="Y483" t="str">
        <f>'RESUMEN TOTAL'!AE523</f>
        <v>APAGADO</v>
      </c>
      <c r="Z483" t="str">
        <f>'RESUMEN TOTAL'!AF523</f>
        <v>APAGADO</v>
      </c>
      <c r="AA483" t="str">
        <f>'RESUMEN TOTAL'!AG523</f>
        <v>APAGADO</v>
      </c>
      <c r="AB483" t="str">
        <f>'RESUMEN TOTAL'!AH523</f>
        <v>APAGADO</v>
      </c>
      <c r="AC483" t="str">
        <f>'RESUMEN TOTAL'!AI523</f>
        <v>APAGADO</v>
      </c>
      <c r="AD483" t="str">
        <f>'RESUMEN TOTAL'!AJ523</f>
        <v>APAGADO</v>
      </c>
      <c r="AE483">
        <f>'RESUMEN TOTAL'!AK523</f>
        <v>0</v>
      </c>
      <c r="AF483">
        <f>'RESUMEN TOTAL'!AL523</f>
        <v>0</v>
      </c>
      <c r="AG483">
        <f>'RESUMEN TOTAL'!AM523</f>
        <v>0</v>
      </c>
      <c r="AH483">
        <f>'RESUMEN TOTAL'!AN523</f>
        <v>0</v>
      </c>
      <c r="AI483">
        <f>'RESUMEN TOTAL'!AO523</f>
        <v>0</v>
      </c>
      <c r="AJ483">
        <f>'RESUMEN TOTAL'!AP523</f>
        <v>0</v>
      </c>
    </row>
    <row r="484" spans="1:36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>
        <f>'RESUMEN TOTAL'!L524</f>
        <v>0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>
        <f>'RESUMEN TOTAL'!P524</f>
        <v>0</v>
      </c>
      <c r="K484" t="str">
        <f>'RESUMEN TOTAL'!Q524</f>
        <v>APAGADO</v>
      </c>
      <c r="L484">
        <f>'RESUMEN TOTAL'!R524</f>
        <v>0</v>
      </c>
      <c r="M484" t="str">
        <f>'RESUMEN TOTAL'!S524</f>
        <v>APAGADO</v>
      </c>
      <c r="N484" t="str">
        <f>'RESUMEN TOTAL'!T524</f>
        <v>APAGADO</v>
      </c>
      <c r="O484" t="str">
        <f>'RESUMEN TOTAL'!U524</f>
        <v>APAGADO</v>
      </c>
      <c r="P484" t="str">
        <f>'RESUMEN TOTAL'!V524</f>
        <v>APAGADO</v>
      </c>
      <c r="Q484" t="str">
        <f>'RESUMEN TOTAL'!W524</f>
        <v>APAGADO</v>
      </c>
      <c r="R484" t="str">
        <f>'RESUMEN TOTAL'!X524</f>
        <v>APAGADO</v>
      </c>
      <c r="S484" t="str">
        <f>'RESUMEN TOTAL'!Y524</f>
        <v>APAGADO</v>
      </c>
      <c r="T484" t="str">
        <f>'RESUMEN TOTAL'!Z524</f>
        <v>APAGADO</v>
      </c>
      <c r="U484" t="str">
        <f>'RESUMEN TOTAL'!AA524</f>
        <v>APAGADO</v>
      </c>
      <c r="V484" t="str">
        <f>'RESUMEN TOTAL'!AB526</f>
        <v>APAGADO</v>
      </c>
      <c r="W484" t="str">
        <f>'RESUMEN TOTAL'!AC524</f>
        <v>APAGADO</v>
      </c>
      <c r="X484">
        <f>'RESUMEN TOTAL'!AD524</f>
        <v>0</v>
      </c>
      <c r="Y484" t="str">
        <f>'RESUMEN TOTAL'!AE524</f>
        <v>APAGADO</v>
      </c>
      <c r="Z484" t="str">
        <f>'RESUMEN TOTAL'!AF524</f>
        <v>APAGADO</v>
      </c>
      <c r="AA484" t="str">
        <f>'RESUMEN TOTAL'!AG524</f>
        <v>APAGADO</v>
      </c>
      <c r="AB484" t="str">
        <f>'RESUMEN TOTAL'!AH524</f>
        <v>APAGADO</v>
      </c>
      <c r="AC484" t="str">
        <f>'RESUMEN TOTAL'!AI524</f>
        <v>APAGADO</v>
      </c>
      <c r="AD484" t="str">
        <f>'RESUMEN TOTAL'!AJ524</f>
        <v>APAGADO</v>
      </c>
      <c r="AE484">
        <f>'RESUMEN TOTAL'!AK524</f>
        <v>0</v>
      </c>
      <c r="AF484">
        <f>'RESUMEN TOTAL'!AL524</f>
        <v>0</v>
      </c>
      <c r="AG484">
        <f>'RESUMEN TOTAL'!AM524</f>
        <v>0</v>
      </c>
      <c r="AH484">
        <f>'RESUMEN TOTAL'!AN524</f>
        <v>0</v>
      </c>
      <c r="AI484">
        <f>'RESUMEN TOTAL'!AO524</f>
        <v>0</v>
      </c>
      <c r="AJ484">
        <f>'RESUMEN TOTAL'!AP524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  <c r="AH487">
        <f>'RESUMEN TOTAL'!AN527</f>
        <v>0</v>
      </c>
      <c r="AI487">
        <f>'RESUMEN TOTAL'!AO527</f>
        <v>0</v>
      </c>
      <c r="AJ487">
        <f>'RESUMEN TOTAL'!AP527</f>
        <v>0</v>
      </c>
    </row>
    <row r="488" spans="1:36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  <c r="AH488">
        <f>'RESUMEN TOTAL'!AN528</f>
        <v>0</v>
      </c>
      <c r="AI488">
        <f>'RESUMEN TOTAL'!AO528</f>
        <v>0</v>
      </c>
      <c r="AJ488">
        <f>'RESUMEN TOTAL'!AP528</f>
        <v>0</v>
      </c>
    </row>
    <row r="489" spans="1:36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  <c r="AH489">
        <f>'RESUMEN TOTAL'!AN529</f>
        <v>0</v>
      </c>
      <c r="AI489">
        <f>'RESUMEN TOTAL'!AO529</f>
        <v>0</v>
      </c>
      <c r="AJ489">
        <f>'RESUMEN TOTAL'!AP529</f>
        <v>0</v>
      </c>
    </row>
    <row r="490" spans="1:36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  <c r="AH490">
        <f>'RESUMEN TOTAL'!AN530</f>
        <v>0</v>
      </c>
      <c r="AI490">
        <f>'RESUMEN TOTAL'!AO530</f>
        <v>0</v>
      </c>
      <c r="AJ490">
        <f>'RESUMEN TOTAL'!AP530</f>
        <v>0</v>
      </c>
    </row>
    <row r="491" spans="1:36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 t="str">
        <f>'RESUMEN TOTAL'!M531</f>
        <v>APAGADO</v>
      </c>
      <c r="H491" t="str">
        <f>'RESUMEN TOTAL'!N531</f>
        <v>APAGADO</v>
      </c>
      <c r="I491" t="str">
        <f>'RESUMEN TOTAL'!O531</f>
        <v>APAGADO</v>
      </c>
      <c r="J491">
        <f>'RESUMEN TOTAL'!P531</f>
        <v>0</v>
      </c>
      <c r="K491" t="str">
        <f>'RESUMEN TOTAL'!Q531</f>
        <v>APAGADO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>
        <f>'RESUMEN TOTAL'!U531</f>
        <v>0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 t="str">
        <f>'RESUMEN TOTAL'!AB531</f>
        <v>APAGADO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  <c r="AH491">
        <f>'RESUMEN TOTAL'!AN531</f>
        <v>0</v>
      </c>
      <c r="AI491">
        <f>'RESUMEN TOTAL'!AO531</f>
        <v>0</v>
      </c>
      <c r="AJ491">
        <f>'RESUMEN TOTAL'!AP531</f>
        <v>0</v>
      </c>
    </row>
    <row r="492" spans="1:36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 t="str">
        <f>'RESUMEN TOTAL'!S532</f>
        <v>APAGADO</v>
      </c>
      <c r="N492" t="str">
        <f>'RESUMEN TOTAL'!T532</f>
        <v>APAGADO</v>
      </c>
      <c r="O492" t="str">
        <f>'RESUMEN TOTAL'!U532</f>
        <v>APAGADO</v>
      </c>
      <c r="P492" t="str">
        <f>'RESUMEN TOTAL'!V532</f>
        <v>APAGADO</v>
      </c>
      <c r="Q492" t="str">
        <f>'RESUMEN TOTAL'!W532</f>
        <v>APAGADO</v>
      </c>
      <c r="R492" t="str">
        <f>'RESUMEN TOTAL'!X532</f>
        <v>APAGADO</v>
      </c>
      <c r="S492" t="str">
        <f>'RESUMEN TOTAL'!Y532</f>
        <v>APAGADO</v>
      </c>
      <c r="T492" t="str">
        <f>'RESUMEN TOTAL'!Z532</f>
        <v>APAGADO</v>
      </c>
      <c r="U492" t="str">
        <f>'RESUMEN TOTAL'!AA532</f>
        <v>APAGADO</v>
      </c>
      <c r="V492">
        <f>'RESUMEN TOTAL'!AB532</f>
        <v>0</v>
      </c>
      <c r="W492" t="str">
        <f>'RESUMEN TOTAL'!AC532</f>
        <v>APAGADO</v>
      </c>
      <c r="X492">
        <f>'RESUMEN TOTAL'!AD532</f>
        <v>0</v>
      </c>
      <c r="Y492" t="str">
        <f>'RESUMEN TOTAL'!AE532</f>
        <v>APAGADO</v>
      </c>
      <c r="Z492" t="str">
        <f>'RESUMEN TOTAL'!AF532</f>
        <v>APAGADO</v>
      </c>
      <c r="AA492" t="str">
        <f>'RESUMEN TOTAL'!AG532</f>
        <v>APAGADO</v>
      </c>
      <c r="AB492" t="str">
        <f>'RESUMEN TOTAL'!AH532</f>
        <v>APAGADO</v>
      </c>
      <c r="AC492" t="str">
        <f>'RESUMEN TOTAL'!AI532</f>
        <v>APAGADO</v>
      </c>
      <c r="AD492" t="str">
        <f>'RESUMEN TOTAL'!AJ532</f>
        <v>APAGADO</v>
      </c>
      <c r="AE492">
        <f>'RESUMEN TOTAL'!AK532</f>
        <v>0</v>
      </c>
      <c r="AF492">
        <f>'RESUMEN TOTAL'!AL532</f>
        <v>0</v>
      </c>
      <c r="AG492">
        <f>'RESUMEN TOTAL'!AM532</f>
        <v>0</v>
      </c>
      <c r="AH492">
        <f>'RESUMEN TOTAL'!AN532</f>
        <v>0</v>
      </c>
      <c r="AI492">
        <f>'RESUMEN TOTAL'!AO532</f>
        <v>0</v>
      </c>
      <c r="AJ492">
        <f>'RESUMEN TOTAL'!AP532</f>
        <v>0</v>
      </c>
    </row>
    <row r="493" spans="1:36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  <c r="AH493">
        <f>'RESUMEN TOTAL'!AN533</f>
        <v>0</v>
      </c>
      <c r="AI493">
        <f>'RESUMEN TOTAL'!AO533</f>
        <v>0</v>
      </c>
      <c r="AJ493">
        <f>'RESUMEN TOTAL'!AP533</f>
        <v>0</v>
      </c>
    </row>
    <row r="494" spans="1:36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  <c r="AH494">
        <f>'RESUMEN TOTAL'!AN534</f>
        <v>0</v>
      </c>
      <c r="AI494">
        <f>'RESUMEN TOTAL'!AO534</f>
        <v>0</v>
      </c>
      <c r="AJ494">
        <f>'RESUMEN TOTAL'!AP534</f>
        <v>0</v>
      </c>
    </row>
    <row r="495" spans="1:36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>
        <f>'RESUMEN TOTAL'!L535</f>
        <v>0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>
        <f>'RESUMEN TOTAL'!P535</f>
        <v>0</v>
      </c>
      <c r="K495" t="str">
        <f>'RESUMEN TOTAL'!Q535</f>
        <v>APAGADO</v>
      </c>
      <c r="L495">
        <f>'RESUMEN TOTAL'!R535</f>
        <v>0</v>
      </c>
      <c r="M495" t="str">
        <f>'RESUMEN TOTAL'!S535</f>
        <v>APAGADO</v>
      </c>
      <c r="N495" t="str">
        <f>'RESUMEN TOTAL'!T535</f>
        <v>APAGADO</v>
      </c>
      <c r="O495" t="str">
        <f>'RESUMEN TOTAL'!U535</f>
        <v>APAGADO</v>
      </c>
      <c r="P495" t="str">
        <f>'RESUMEN TOTAL'!V535</f>
        <v>APAGADO</v>
      </c>
      <c r="Q495" t="str">
        <f>'RESUMEN TOTAL'!W535</f>
        <v>APAGADO</v>
      </c>
      <c r="R495" t="str">
        <f>'RESUMEN TOTAL'!X535</f>
        <v>APAGADO</v>
      </c>
      <c r="S495" t="str">
        <f>'RESUMEN TOTAL'!Y535</f>
        <v>APAGADO</v>
      </c>
      <c r="T495" t="str">
        <f>'RESUMEN TOTAL'!Z535</f>
        <v>APAGADO</v>
      </c>
      <c r="U495" t="str">
        <f>'RESUMEN TOTAL'!AA535</f>
        <v>APAGADO</v>
      </c>
      <c r="V495" t="str">
        <f>'RESUMEN TOTAL'!AB535</f>
        <v>APAGADO</v>
      </c>
      <c r="W495" t="str">
        <f>'RESUMEN TOTAL'!AC535</f>
        <v>APAGADO</v>
      </c>
      <c r="X495">
        <f>'RESUMEN TOTAL'!AD535</f>
        <v>0</v>
      </c>
      <c r="Y495" t="str">
        <f>'RESUMEN TOTAL'!AE535</f>
        <v>APAGADO</v>
      </c>
      <c r="Z495" t="str">
        <f>'RESUMEN TOTAL'!AF535</f>
        <v>APAGADO</v>
      </c>
      <c r="AA495" t="str">
        <f>'RESUMEN TOTAL'!AG535</f>
        <v>APAGADO</v>
      </c>
      <c r="AB495" t="str">
        <f>'RESUMEN TOTAL'!AH535</f>
        <v>APAGADO</v>
      </c>
      <c r="AC495" t="str">
        <f>'RESUMEN TOTAL'!AI535</f>
        <v>APAGADO</v>
      </c>
      <c r="AD495" t="str">
        <f>'RESUMEN TOTAL'!AJ535</f>
        <v>APAGADO</v>
      </c>
      <c r="AE495">
        <f>'RESUMEN TOTAL'!AK535</f>
        <v>0</v>
      </c>
      <c r="AF495">
        <f>'RESUMEN TOTAL'!AL535</f>
        <v>0</v>
      </c>
      <c r="AG495">
        <f>'RESUMEN TOTAL'!AM535</f>
        <v>0</v>
      </c>
      <c r="AH495">
        <f>'RESUMEN TOTAL'!AN535</f>
        <v>0</v>
      </c>
      <c r="AI495">
        <f>'RESUMEN TOTAL'!AO535</f>
        <v>0</v>
      </c>
      <c r="AJ495">
        <f>'RESUMEN TOTAL'!AP535</f>
        <v>0</v>
      </c>
    </row>
    <row r="496" spans="1:36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>
        <f>'RESUMEN TOTAL'!L536</f>
        <v>0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>
        <f>'RESUMEN TOTAL'!P536</f>
        <v>0</v>
      </c>
      <c r="K496" t="str">
        <f>'RESUMEN TOTAL'!Q536</f>
        <v>APAGADO</v>
      </c>
      <c r="L496">
        <f>'RESUMEN TOTAL'!R536</f>
        <v>0</v>
      </c>
      <c r="M496" t="str">
        <f>'RESUMEN TOTAL'!S536</f>
        <v>APAGADO</v>
      </c>
      <c r="N496" t="str">
        <f>'RESUMEN TOTAL'!T536</f>
        <v>APAGADO</v>
      </c>
      <c r="O496" t="str">
        <f>'RESUMEN TOTAL'!U536</f>
        <v>APAGADO</v>
      </c>
      <c r="P496" t="str">
        <f>'RESUMEN TOTAL'!V536</f>
        <v>APAGADO</v>
      </c>
      <c r="Q496" t="str">
        <f>'RESUMEN TOTAL'!W536</f>
        <v>APAGADO</v>
      </c>
      <c r="R496" t="str">
        <f>'RESUMEN TOTAL'!X536</f>
        <v>APAGADO</v>
      </c>
      <c r="S496" t="str">
        <f>'RESUMEN TOTAL'!Y536</f>
        <v>APAGADO</v>
      </c>
      <c r="T496" t="str">
        <f>'RESUMEN TOTAL'!Z536</f>
        <v>APAGADO</v>
      </c>
      <c r="U496" t="str">
        <f>'RESUMEN TOTAL'!AA536</f>
        <v>APAGADO</v>
      </c>
      <c r="V496" t="str">
        <f>'RESUMEN TOTAL'!AB536</f>
        <v>APAGADO</v>
      </c>
      <c r="W496" t="str">
        <f>'RESUMEN TOTAL'!AC536</f>
        <v>APAGADO</v>
      </c>
      <c r="X496">
        <f>'RESUMEN TOTAL'!AD536</f>
        <v>0</v>
      </c>
      <c r="Y496" t="str">
        <f>'RESUMEN TOTAL'!AE536</f>
        <v>APAGADO</v>
      </c>
      <c r="Z496" t="str">
        <f>'RESUMEN TOTAL'!AF536</f>
        <v>APAGADO</v>
      </c>
      <c r="AA496" t="str">
        <f>'RESUMEN TOTAL'!AG536</f>
        <v>APAGADO</v>
      </c>
      <c r="AB496" t="str">
        <f>'RESUMEN TOTAL'!AH536</f>
        <v>APAGADO</v>
      </c>
      <c r="AC496" t="str">
        <f>'RESUMEN TOTAL'!AI536</f>
        <v>APAGADO</v>
      </c>
      <c r="AD496" t="str">
        <f>'RESUMEN TOTAL'!AJ536</f>
        <v>APAGADO</v>
      </c>
      <c r="AE496">
        <f>'RESUMEN TOTAL'!AK536</f>
        <v>0</v>
      </c>
      <c r="AF496">
        <f>'RESUMEN TOTAL'!AL536</f>
        <v>0</v>
      </c>
      <c r="AG496">
        <f>'RESUMEN TOTAL'!AM536</f>
        <v>0</v>
      </c>
      <c r="AH496">
        <f>'RESUMEN TOTAL'!AN536</f>
        <v>0</v>
      </c>
      <c r="AI496">
        <f>'RESUMEN TOTAL'!AO536</f>
        <v>0</v>
      </c>
      <c r="AJ496">
        <f>'RESUMEN TOTAL'!AP536</f>
        <v>0</v>
      </c>
    </row>
    <row r="497" spans="1:36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  <c r="AH497">
        <f>'RESUMEN TOTAL'!AN537</f>
        <v>0</v>
      </c>
      <c r="AI497">
        <f>'RESUMEN TOTAL'!AO537</f>
        <v>0</v>
      </c>
      <c r="AJ497">
        <f>'RESUMEN TOTAL'!AP537</f>
        <v>0</v>
      </c>
    </row>
    <row r="498" spans="1:36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  <c r="AH498">
        <f>'RESUMEN TOTAL'!AN538</f>
        <v>0</v>
      </c>
      <c r="AI498">
        <f>'RESUMEN TOTAL'!AO538</f>
        <v>0</v>
      </c>
      <c r="AJ498">
        <f>'RESUMEN TOTAL'!AP538</f>
        <v>0</v>
      </c>
    </row>
    <row r="499" spans="1:36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>
        <f>'RESUMEN TOTAL'!L539</f>
        <v>0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>
        <f>'RESUMEN TOTAL'!P539</f>
        <v>0</v>
      </c>
      <c r="K499" t="str">
        <f>'RESUMEN TOTAL'!Q539</f>
        <v>APAGADO</v>
      </c>
      <c r="L499">
        <f>'RESUMEN TOTAL'!R539</f>
        <v>0</v>
      </c>
      <c r="M499" t="str">
        <f>'RESUMEN TOTAL'!S539</f>
        <v>APAGADO</v>
      </c>
      <c r="N499" t="str">
        <f>'RESUMEN TOTAL'!T539</f>
        <v>APAGADO</v>
      </c>
      <c r="O499" t="str">
        <f>'RESUMEN TOTAL'!U539</f>
        <v>APAGADO</v>
      </c>
      <c r="P499" t="str">
        <f>'RESUMEN TOTAL'!V539</f>
        <v>APAGADO</v>
      </c>
      <c r="Q499" t="str">
        <f>'RESUMEN TOTAL'!W539</f>
        <v>APAGADO</v>
      </c>
      <c r="R499" t="str">
        <f>'RESUMEN TOTAL'!X539</f>
        <v>APAGADO</v>
      </c>
      <c r="S499" t="str">
        <f>'RESUMEN TOTAL'!Y539</f>
        <v>APAGADO</v>
      </c>
      <c r="T499" t="str">
        <f>'RESUMEN TOTAL'!Z539</f>
        <v>APAGADO</v>
      </c>
      <c r="U499" t="str">
        <f>'RESUMEN TOTAL'!AA539</f>
        <v>APAGADO</v>
      </c>
      <c r="V499" t="str">
        <f>'RESUMEN TOTAL'!AB539</f>
        <v>APAGADO</v>
      </c>
      <c r="W499" t="str">
        <f>'RESUMEN TOTAL'!AC539</f>
        <v>APAGADO</v>
      </c>
      <c r="X499">
        <f>'RESUMEN TOTAL'!AD539</f>
        <v>0</v>
      </c>
      <c r="Y499" t="str">
        <f>'RESUMEN TOTAL'!AE539</f>
        <v>APAGADO</v>
      </c>
      <c r="Z499" t="str">
        <f>'RESUMEN TOTAL'!AF539</f>
        <v>APAGADO</v>
      </c>
      <c r="AA499" t="str">
        <f>'RESUMEN TOTAL'!AG539</f>
        <v>APAGADO</v>
      </c>
      <c r="AB499" t="str">
        <f>'RESUMEN TOTAL'!AH539</f>
        <v>APAGADO</v>
      </c>
      <c r="AC499" t="str">
        <f>'RESUMEN TOTAL'!AI539</f>
        <v>APAGADO</v>
      </c>
      <c r="AD499" t="str">
        <f>'RESUMEN TOTAL'!AJ539</f>
        <v>APAGADO</v>
      </c>
      <c r="AE499">
        <f>'RESUMEN TOTAL'!AK539</f>
        <v>0</v>
      </c>
      <c r="AF499">
        <f>'RESUMEN TOTAL'!AL539</f>
        <v>0</v>
      </c>
      <c r="AG499">
        <f>'RESUMEN TOTAL'!AM539</f>
        <v>0</v>
      </c>
      <c r="AH499">
        <f>'RESUMEN TOTAL'!AN539</f>
        <v>0</v>
      </c>
      <c r="AI499">
        <f>'RESUMEN TOTAL'!AO539</f>
        <v>0</v>
      </c>
      <c r="AJ499">
        <f>'RESUMEN TOTAL'!AP539</f>
        <v>0</v>
      </c>
    </row>
    <row r="500" spans="1:36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>
        <f>'RESUMEN TOTAL'!L540</f>
        <v>0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>
        <f>'RESUMEN TOTAL'!P540</f>
        <v>0</v>
      </c>
      <c r="K500" t="str">
        <f>'RESUMEN TOTAL'!Q540</f>
        <v>APAGADO</v>
      </c>
      <c r="L500">
        <f>'RESUMEN TOTAL'!R540</f>
        <v>0</v>
      </c>
      <c r="M500" t="str">
        <f>'RESUMEN TOTAL'!S540</f>
        <v>APAGADO</v>
      </c>
      <c r="N500" t="str">
        <f>'RESUMEN TOTAL'!T540</f>
        <v>APAGADO</v>
      </c>
      <c r="O500" t="str">
        <f>'RESUMEN TOTAL'!U540</f>
        <v>APAGADO</v>
      </c>
      <c r="P500" t="str">
        <f>'RESUMEN TOTAL'!V540</f>
        <v>APAGADO</v>
      </c>
      <c r="Q500" t="str">
        <f>'RESUMEN TOTAL'!W540</f>
        <v>APAGADO</v>
      </c>
      <c r="R500" t="str">
        <f>'RESUMEN TOTAL'!X540</f>
        <v>APAGADO</v>
      </c>
      <c r="S500" t="str">
        <f>'RESUMEN TOTAL'!Y540</f>
        <v>APAGADO</v>
      </c>
      <c r="T500" t="str">
        <f>'RESUMEN TOTAL'!Z540</f>
        <v>APAGADO</v>
      </c>
      <c r="U500" t="str">
        <f>'RESUMEN TOTAL'!AA540</f>
        <v>APAGADO</v>
      </c>
      <c r="V500" t="str">
        <f>'RESUMEN TOTAL'!AB540</f>
        <v>APAGADO</v>
      </c>
      <c r="W500" t="str">
        <f>'RESUMEN TOTAL'!AC540</f>
        <v>APAGADO</v>
      </c>
      <c r="X500">
        <f>'RESUMEN TOTAL'!AD540</f>
        <v>0</v>
      </c>
      <c r="Y500" t="str">
        <f>'RESUMEN TOTAL'!AE540</f>
        <v>APAGADO</v>
      </c>
      <c r="Z500" t="str">
        <f>'RESUMEN TOTAL'!AF540</f>
        <v>APAGADO</v>
      </c>
      <c r="AA500" t="str">
        <f>'RESUMEN TOTAL'!AG540</f>
        <v>APAGADO</v>
      </c>
      <c r="AB500" t="str">
        <f>'RESUMEN TOTAL'!AH540</f>
        <v>APAGADO</v>
      </c>
      <c r="AC500" t="str">
        <f>'RESUMEN TOTAL'!AI540</f>
        <v>APAGADO</v>
      </c>
      <c r="AD500" t="str">
        <f>'RESUMEN TOTAL'!AJ540</f>
        <v>APAGADO</v>
      </c>
      <c r="AE500">
        <f>'RESUMEN TOTAL'!AK540</f>
        <v>0</v>
      </c>
      <c r="AF500">
        <f>'RESUMEN TOTAL'!AL540</f>
        <v>0</v>
      </c>
      <c r="AG500">
        <f>'RESUMEN TOTAL'!AM540</f>
        <v>0</v>
      </c>
      <c r="AH500">
        <f>'RESUMEN TOTAL'!AN540</f>
        <v>0</v>
      </c>
      <c r="AI500">
        <f>'RESUMEN TOTAL'!AO540</f>
        <v>0</v>
      </c>
      <c r="AJ500">
        <f>'RESUMEN TOTAL'!AP540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  <c r="AH503">
        <f>'RESUMEN TOTAL'!AN541</f>
        <v>0</v>
      </c>
      <c r="AI503">
        <f>'RESUMEN TOTAL'!AO541</f>
        <v>0</v>
      </c>
      <c r="AJ503">
        <f>'RESUMEN TOTAL'!AP541</f>
        <v>0</v>
      </c>
    </row>
    <row r="504" spans="1:36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  <c r="AH504">
        <f>'RESUMEN TOTAL'!AN542</f>
        <v>0</v>
      </c>
      <c r="AI504">
        <f>'RESUMEN TOTAL'!AO542</f>
        <v>0</v>
      </c>
      <c r="AJ504">
        <f>'RESUMEN TOTAL'!AP542</f>
        <v>0</v>
      </c>
    </row>
    <row r="505" spans="1:36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>
        <f>'RESUMEN TOTAL'!L543</f>
        <v>0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>
        <f>'RESUMEN TOTAL'!P543</f>
        <v>0</v>
      </c>
      <c r="K505" t="str">
        <f>'RESUMEN TOTAL'!Q543</f>
        <v>APAGADO</v>
      </c>
      <c r="L505">
        <f>'RESUMEN TOTAL'!R543</f>
        <v>0</v>
      </c>
      <c r="M505" t="str">
        <f>'RESUMEN TOTAL'!S543</f>
        <v>APAGADO</v>
      </c>
      <c r="N505" t="str">
        <f>'RESUMEN TOTAL'!T543</f>
        <v>APAGADO</v>
      </c>
      <c r="O505" t="str">
        <f>'RESUMEN TOTAL'!U543</f>
        <v>APAGADO</v>
      </c>
      <c r="P505" t="str">
        <f>'RESUMEN TOTAL'!V543</f>
        <v>APAGADO</v>
      </c>
      <c r="Q505" t="str">
        <f>'RESUMEN TOTAL'!W543</f>
        <v>APAGADO</v>
      </c>
      <c r="R505" t="str">
        <f>'RESUMEN TOTAL'!X543</f>
        <v>APAGADO</v>
      </c>
      <c r="S505" t="str">
        <f>'RESUMEN TOTAL'!Y543</f>
        <v>APAGADO</v>
      </c>
      <c r="T505" t="str">
        <f>'RESUMEN TOTAL'!Z543</f>
        <v>APAGADO</v>
      </c>
      <c r="U505" t="str">
        <f>'RESUMEN TOTAL'!AA543</f>
        <v>APAGADO</v>
      </c>
      <c r="V505" t="str">
        <f>'RESUMEN TOTAL'!AB543</f>
        <v>APAGADO</v>
      </c>
      <c r="W505" t="str">
        <f>'RESUMEN TOTAL'!AC543</f>
        <v>APAGADO</v>
      </c>
      <c r="X505">
        <f>'RESUMEN TOTAL'!AD543</f>
        <v>0</v>
      </c>
      <c r="Y505" t="str">
        <f>'RESUMEN TOTAL'!AE543</f>
        <v>APAGADO</v>
      </c>
      <c r="Z505" t="str">
        <f>'RESUMEN TOTAL'!AF543</f>
        <v>APAGADO</v>
      </c>
      <c r="AA505" t="str">
        <f>'RESUMEN TOTAL'!AG543</f>
        <v>APAGADO</v>
      </c>
      <c r="AB505" t="str">
        <f>'RESUMEN TOTAL'!AH543</f>
        <v>APAGADO</v>
      </c>
      <c r="AC505" t="str">
        <f>'RESUMEN TOTAL'!AI543</f>
        <v>APAGADO</v>
      </c>
      <c r="AD505" t="str">
        <f>'RESUMEN TOTAL'!AJ543</f>
        <v>APAGADO</v>
      </c>
      <c r="AE505">
        <f>'RESUMEN TOTAL'!AK543</f>
        <v>0</v>
      </c>
      <c r="AF505">
        <f>'RESUMEN TOTAL'!AL543</f>
        <v>0</v>
      </c>
      <c r="AG505">
        <f>'RESUMEN TOTAL'!AM543</f>
        <v>0</v>
      </c>
      <c r="AH505">
        <f>'RESUMEN TOTAL'!AN543</f>
        <v>0</v>
      </c>
      <c r="AI505">
        <f>'RESUMEN TOTAL'!AO543</f>
        <v>0</v>
      </c>
      <c r="AJ505">
        <f>'RESUMEN TOTAL'!AP543</f>
        <v>0</v>
      </c>
    </row>
    <row r="506" spans="1:36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>
        <f>'RESUMEN TOTAL'!L544</f>
        <v>0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>
        <f>'RESUMEN TOTAL'!P544</f>
        <v>0</v>
      </c>
      <c r="K506" t="str">
        <f>'RESUMEN TOTAL'!Q544</f>
        <v>APAGADO</v>
      </c>
      <c r="L506">
        <f>'RESUMEN TOTAL'!R544</f>
        <v>0</v>
      </c>
      <c r="M506" t="str">
        <f>'RESUMEN TOTAL'!S544</f>
        <v>APAGADO</v>
      </c>
      <c r="N506" t="str">
        <f>'RESUMEN TOTAL'!T544</f>
        <v>APAGADO</v>
      </c>
      <c r="O506" t="str">
        <f>'RESUMEN TOTAL'!U544</f>
        <v>APAGADO</v>
      </c>
      <c r="P506" t="str">
        <f>'RESUMEN TOTAL'!V544</f>
        <v>APAGADO</v>
      </c>
      <c r="Q506" t="str">
        <f>'RESUMEN TOTAL'!W544</f>
        <v>APAGADO</v>
      </c>
      <c r="R506" t="str">
        <f>'RESUMEN TOTAL'!X544</f>
        <v>APAGADO</v>
      </c>
      <c r="S506" t="str">
        <f>'RESUMEN TOTAL'!Y544</f>
        <v>APAGADO</v>
      </c>
      <c r="T506" t="str">
        <f>'RESUMEN TOTAL'!Z544</f>
        <v>APAGADO</v>
      </c>
      <c r="U506" t="str">
        <f>'RESUMEN TOTAL'!AA544</f>
        <v>APAGADO</v>
      </c>
      <c r="V506" t="str">
        <f>'RESUMEN TOTAL'!AB544</f>
        <v>APAGADO</v>
      </c>
      <c r="W506" t="str">
        <f>'RESUMEN TOTAL'!AC544</f>
        <v>APAGADO</v>
      </c>
      <c r="X506">
        <f>'RESUMEN TOTAL'!AD544</f>
        <v>0</v>
      </c>
      <c r="Y506" t="str">
        <f>'RESUMEN TOTAL'!AE544</f>
        <v>APAGADO</v>
      </c>
      <c r="Z506" t="str">
        <f>'RESUMEN TOTAL'!AF544</f>
        <v>APAGADO</v>
      </c>
      <c r="AA506" t="str">
        <f>'RESUMEN TOTAL'!AG544</f>
        <v>APAGADO</v>
      </c>
      <c r="AB506" t="str">
        <f>'RESUMEN TOTAL'!AH544</f>
        <v>APAGADO</v>
      </c>
      <c r="AC506" t="str">
        <f>'RESUMEN TOTAL'!AI544</f>
        <v>APAGADO</v>
      </c>
      <c r="AD506" t="str">
        <f>'RESUMEN TOTAL'!AJ544</f>
        <v>APAGADO</v>
      </c>
      <c r="AE506">
        <f>'RESUMEN TOTAL'!AK544</f>
        <v>0</v>
      </c>
      <c r="AF506">
        <f>'RESUMEN TOTAL'!AL544</f>
        <v>0</v>
      </c>
      <c r="AG506">
        <f>'RESUMEN TOTAL'!AM544</f>
        <v>0</v>
      </c>
      <c r="AH506">
        <f>'RESUMEN TOTAL'!AN544</f>
        <v>0</v>
      </c>
      <c r="AI506">
        <f>'RESUMEN TOTAL'!AO544</f>
        <v>0</v>
      </c>
      <c r="AJ506">
        <f>'RESUMEN TOTAL'!AP544</f>
        <v>0</v>
      </c>
    </row>
    <row r="507" spans="1:36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  <c r="AH507">
        <f>'RESUMEN TOTAL'!AN545</f>
        <v>0</v>
      </c>
      <c r="AI507">
        <f>'RESUMEN TOTAL'!AO545</f>
        <v>0</v>
      </c>
      <c r="AJ507">
        <f>'RESUMEN TOTAL'!AP545</f>
        <v>0</v>
      </c>
    </row>
    <row r="508" spans="1:36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  <c r="AH508">
        <f>'RESUMEN TOTAL'!AN546</f>
        <v>0</v>
      </c>
      <c r="AI508">
        <f>'RESUMEN TOTAL'!AO546</f>
        <v>0</v>
      </c>
      <c r="AJ508">
        <f>'RESUMEN TOTAL'!AP546</f>
        <v>0</v>
      </c>
    </row>
    <row r="509" spans="1:36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>
        <f>'RESUMEN TOTAL'!L547</f>
        <v>0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>
        <f>'RESUMEN TOTAL'!P547</f>
        <v>0</v>
      </c>
      <c r="K509" t="str">
        <f>'RESUMEN TOTAL'!Q547</f>
        <v>APAGADO</v>
      </c>
      <c r="L509">
        <f>'RESUMEN TOTAL'!R547</f>
        <v>0</v>
      </c>
      <c r="M509" t="str">
        <f>'RESUMEN TOTAL'!S547</f>
        <v>APAGADO</v>
      </c>
      <c r="N509" t="str">
        <f>'RESUMEN TOTAL'!T547</f>
        <v>APAGADO</v>
      </c>
      <c r="O509" t="str">
        <f>'RESUMEN TOTAL'!U547</f>
        <v>APAGADO</v>
      </c>
      <c r="P509" t="str">
        <f>'RESUMEN TOTAL'!V547</f>
        <v>APAGADO</v>
      </c>
      <c r="Q509" t="str">
        <f>'RESUMEN TOTAL'!W547</f>
        <v>APAGADO</v>
      </c>
      <c r="R509" t="str">
        <f>'RESUMEN TOTAL'!X547</f>
        <v>APAGADO</v>
      </c>
      <c r="S509" t="str">
        <f>'RESUMEN TOTAL'!Y547</f>
        <v>APAGADO</v>
      </c>
      <c r="T509" t="str">
        <f>'RESUMEN TOTAL'!Z547</f>
        <v>APAGADO</v>
      </c>
      <c r="U509" t="str">
        <f>'RESUMEN TOTAL'!AA547</f>
        <v>APAGADO</v>
      </c>
      <c r="V509" t="str">
        <f>'RESUMEN TOTAL'!AB547</f>
        <v>APAGADO</v>
      </c>
      <c r="W509" t="str">
        <f>'RESUMEN TOTAL'!AC547</f>
        <v>APAGADO</v>
      </c>
      <c r="X509">
        <f>'RESUMEN TOTAL'!AD547</f>
        <v>0</v>
      </c>
      <c r="Y509" t="str">
        <f>'RESUMEN TOTAL'!AE547</f>
        <v>APAGADO</v>
      </c>
      <c r="Z509" t="str">
        <f>'RESUMEN TOTAL'!AF547</f>
        <v>APAGADO</v>
      </c>
      <c r="AA509" t="str">
        <f>'RESUMEN TOTAL'!AG547</f>
        <v>APAGADO</v>
      </c>
      <c r="AB509" t="str">
        <f>'RESUMEN TOTAL'!AH547</f>
        <v>APAGADO</v>
      </c>
      <c r="AC509" t="str">
        <f>'RESUMEN TOTAL'!AI547</f>
        <v>APAGADO</v>
      </c>
      <c r="AD509" t="str">
        <f>'RESUMEN TOTAL'!AJ547</f>
        <v>APAGADO</v>
      </c>
      <c r="AE509">
        <f>'RESUMEN TOTAL'!AK547</f>
        <v>0</v>
      </c>
      <c r="AF509">
        <f>'RESUMEN TOTAL'!AL547</f>
        <v>0</v>
      </c>
      <c r="AG509">
        <f>'RESUMEN TOTAL'!AM547</f>
        <v>0</v>
      </c>
      <c r="AH509">
        <f>'RESUMEN TOTAL'!AN547</f>
        <v>0</v>
      </c>
      <c r="AI509">
        <f>'RESUMEN TOTAL'!AO547</f>
        <v>0</v>
      </c>
      <c r="AJ509">
        <f>'RESUMEN TOTAL'!AP547</f>
        <v>0</v>
      </c>
    </row>
    <row r="510" spans="1:36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>
        <f>'RESUMEN TOTAL'!L548</f>
        <v>0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>
        <f>'RESUMEN TOTAL'!P548</f>
        <v>0</v>
      </c>
      <c r="K510" t="str">
        <f>'RESUMEN TOTAL'!Q548</f>
        <v>APAGADO</v>
      </c>
      <c r="L510">
        <f>'RESUMEN TOTAL'!R548</f>
        <v>0</v>
      </c>
      <c r="M510" t="str">
        <f>'RESUMEN TOTAL'!S548</f>
        <v>APAGADO</v>
      </c>
      <c r="N510" t="str">
        <f>'RESUMEN TOTAL'!T548</f>
        <v>APAGADO</v>
      </c>
      <c r="O510" t="str">
        <f>'RESUMEN TOTAL'!U548</f>
        <v>APAGADO</v>
      </c>
      <c r="P510" t="str">
        <f>'RESUMEN TOTAL'!V548</f>
        <v>APAGADO</v>
      </c>
      <c r="Q510" t="str">
        <f>'RESUMEN TOTAL'!W548</f>
        <v>APAGADO</v>
      </c>
      <c r="R510" t="str">
        <f>'RESUMEN TOTAL'!X548</f>
        <v>APAGADO</v>
      </c>
      <c r="S510" t="str">
        <f>'RESUMEN TOTAL'!Y548</f>
        <v>APAGADO</v>
      </c>
      <c r="T510" t="str">
        <f>'RESUMEN TOTAL'!Z548</f>
        <v>APAGADO</v>
      </c>
      <c r="U510" t="str">
        <f>'RESUMEN TOTAL'!AA548</f>
        <v>APAGADO</v>
      </c>
      <c r="V510" t="str">
        <f>'RESUMEN TOTAL'!AB548</f>
        <v>APAGADO</v>
      </c>
      <c r="W510" t="str">
        <f>'RESUMEN TOTAL'!AC548</f>
        <v>APAGADO</v>
      </c>
      <c r="X510">
        <f>'RESUMEN TOTAL'!AD548</f>
        <v>0</v>
      </c>
      <c r="Y510" t="str">
        <f>'RESUMEN TOTAL'!AE548</f>
        <v>APAGADO</v>
      </c>
      <c r="Z510" t="str">
        <f>'RESUMEN TOTAL'!AF548</f>
        <v>APAGADO</v>
      </c>
      <c r="AA510" t="str">
        <f>'RESUMEN TOTAL'!AG548</f>
        <v>APAGADO</v>
      </c>
      <c r="AB510" t="str">
        <f>'RESUMEN TOTAL'!AH548</f>
        <v>APAGADO</v>
      </c>
      <c r="AC510" t="str">
        <f>'RESUMEN TOTAL'!AI548</f>
        <v>APAGADO</v>
      </c>
      <c r="AD510" t="str">
        <f>'RESUMEN TOTAL'!AJ548</f>
        <v>APAGADO</v>
      </c>
      <c r="AE510">
        <f>'RESUMEN TOTAL'!AK548</f>
        <v>0</v>
      </c>
      <c r="AF510">
        <f>'RESUMEN TOTAL'!AL548</f>
        <v>0</v>
      </c>
      <c r="AG510">
        <f>'RESUMEN TOTAL'!AM548</f>
        <v>0</v>
      </c>
      <c r="AH510">
        <f>'RESUMEN TOTAL'!AN548</f>
        <v>0</v>
      </c>
      <c r="AI510">
        <f>'RESUMEN TOTAL'!AO548</f>
        <v>0</v>
      </c>
      <c r="AJ510">
        <f>'RESUMEN TOTAL'!AP548</f>
        <v>0</v>
      </c>
    </row>
    <row r="511" spans="1:36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>
        <f>'RESUMEN TOTAL'!L549</f>
        <v>0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>
        <f>'RESUMEN TOTAL'!P549</f>
        <v>0</v>
      </c>
      <c r="K511" t="str">
        <f>'RESUMEN TOTAL'!Q549</f>
        <v>APAGADO</v>
      </c>
      <c r="L511">
        <f>'RESUMEN TOTAL'!R549</f>
        <v>0</v>
      </c>
      <c r="M511" t="str">
        <f>'RESUMEN TOTAL'!S549</f>
        <v>APAGADO</v>
      </c>
      <c r="N511" t="str">
        <f>'RESUMEN TOTAL'!T549</f>
        <v>APAGADO</v>
      </c>
      <c r="O511" t="str">
        <f>'RESUMEN TOTAL'!U549</f>
        <v>APAGADO</v>
      </c>
      <c r="P511" t="str">
        <f>'RESUMEN TOTAL'!V549</f>
        <v>APAGADO</v>
      </c>
      <c r="Q511" t="str">
        <f>'RESUMEN TOTAL'!W549</f>
        <v>APAGADO</v>
      </c>
      <c r="R511" t="str">
        <f>'RESUMEN TOTAL'!X549</f>
        <v>APAGADO</v>
      </c>
      <c r="S511" t="str">
        <f>'RESUMEN TOTAL'!Y549</f>
        <v>APAGADO</v>
      </c>
      <c r="T511" t="str">
        <f>'RESUMEN TOTAL'!Z549</f>
        <v>APAGADO</v>
      </c>
      <c r="U511" t="str">
        <f>'RESUMEN TOTAL'!AA549</f>
        <v>APAGADO</v>
      </c>
      <c r="V511" t="str">
        <f>'RESUMEN TOTAL'!AB549</f>
        <v>APAGADO</v>
      </c>
      <c r="W511" t="str">
        <f>'RESUMEN TOTAL'!AC549</f>
        <v>APAGADO</v>
      </c>
      <c r="X511">
        <f>'RESUMEN TOTAL'!AD549</f>
        <v>0</v>
      </c>
      <c r="Y511" t="str">
        <f>'RESUMEN TOTAL'!AE549</f>
        <v>APAGADO</v>
      </c>
      <c r="Z511" t="str">
        <f>'RESUMEN TOTAL'!AF549</f>
        <v>APAGADO</v>
      </c>
      <c r="AA511" t="str">
        <f>'RESUMEN TOTAL'!AG549</f>
        <v>APAGADO</v>
      </c>
      <c r="AB511" t="str">
        <f>'RESUMEN TOTAL'!AH549</f>
        <v>APAGADO</v>
      </c>
      <c r="AC511" t="str">
        <f>'RESUMEN TOTAL'!AI549</f>
        <v>APAGADO</v>
      </c>
      <c r="AD511" t="str">
        <f>'RESUMEN TOTAL'!AJ549</f>
        <v>APAGADO</v>
      </c>
      <c r="AE511">
        <f>'RESUMEN TOTAL'!AK549</f>
        <v>0</v>
      </c>
      <c r="AF511">
        <f>'RESUMEN TOTAL'!AL549</f>
        <v>0</v>
      </c>
      <c r="AG511">
        <f>'RESUMEN TOTAL'!AM549</f>
        <v>0</v>
      </c>
      <c r="AH511">
        <f>'RESUMEN TOTAL'!AN549</f>
        <v>0</v>
      </c>
      <c r="AI511">
        <f>'RESUMEN TOTAL'!AO549</f>
        <v>0</v>
      </c>
      <c r="AJ511">
        <f>'RESUMEN TOTAL'!AP549</f>
        <v>0</v>
      </c>
    </row>
    <row r="512" spans="1:36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>
        <f>'RESUMEN TOTAL'!L550</f>
        <v>0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>
        <f>'RESUMEN TOTAL'!P550</f>
        <v>0</v>
      </c>
      <c r="K512" t="str">
        <f>'RESUMEN TOTAL'!Q550</f>
        <v>APAGADO</v>
      </c>
      <c r="L512">
        <f>'RESUMEN TOTAL'!R550</f>
        <v>0</v>
      </c>
      <c r="M512" t="str">
        <f>'RESUMEN TOTAL'!S550</f>
        <v>APAGADO</v>
      </c>
      <c r="N512" t="str">
        <f>'RESUMEN TOTAL'!T550</f>
        <v>APAGADO</v>
      </c>
      <c r="O512" t="str">
        <f>'RESUMEN TOTAL'!U550</f>
        <v>APAGADO</v>
      </c>
      <c r="P512" t="str">
        <f>'RESUMEN TOTAL'!V550</f>
        <v>APAGADO</v>
      </c>
      <c r="Q512" t="str">
        <f>'RESUMEN TOTAL'!W550</f>
        <v>APAGADO</v>
      </c>
      <c r="R512" t="str">
        <f>'RESUMEN TOTAL'!X550</f>
        <v>APAGADO</v>
      </c>
      <c r="S512" t="str">
        <f>'RESUMEN TOTAL'!Y550</f>
        <v>APAGADO</v>
      </c>
      <c r="T512" t="str">
        <f>'RESUMEN TOTAL'!Z550</f>
        <v>APAGADO</v>
      </c>
      <c r="U512" t="str">
        <f>'RESUMEN TOTAL'!AA550</f>
        <v>APAGADO</v>
      </c>
      <c r="V512" t="str">
        <f>'RESUMEN TOTAL'!AB550</f>
        <v>APAGADO</v>
      </c>
      <c r="W512" t="str">
        <f>'RESUMEN TOTAL'!AC550</f>
        <v>APAGADO</v>
      </c>
      <c r="X512">
        <f>'RESUMEN TOTAL'!AD550</f>
        <v>0</v>
      </c>
      <c r="Y512" t="str">
        <f>'RESUMEN TOTAL'!AE550</f>
        <v>APAGADO</v>
      </c>
      <c r="Z512" t="str">
        <f>'RESUMEN TOTAL'!AF550</f>
        <v>APAGADO</v>
      </c>
      <c r="AA512" t="str">
        <f>'RESUMEN TOTAL'!AG550</f>
        <v>APAGADO</v>
      </c>
      <c r="AB512" t="str">
        <f>'RESUMEN TOTAL'!AH550</f>
        <v>APAGADO</v>
      </c>
      <c r="AC512" t="str">
        <f>'RESUMEN TOTAL'!AI550</f>
        <v>APAGADO</v>
      </c>
      <c r="AD512" t="str">
        <f>'RESUMEN TOTAL'!AJ550</f>
        <v>APAGADO</v>
      </c>
      <c r="AE512">
        <f>'RESUMEN TOTAL'!AK550</f>
        <v>0</v>
      </c>
      <c r="AF512">
        <f>'RESUMEN TOTAL'!AL550</f>
        <v>0</v>
      </c>
      <c r="AG512">
        <f>'RESUMEN TOTAL'!AM550</f>
        <v>0</v>
      </c>
      <c r="AH512">
        <f>'RESUMEN TOTAL'!AN550</f>
        <v>0</v>
      </c>
      <c r="AI512">
        <f>'RESUMEN TOTAL'!AO550</f>
        <v>0</v>
      </c>
      <c r="AJ512">
        <f>'RESUMEN TOTAL'!AP550</f>
        <v>0</v>
      </c>
    </row>
    <row r="513" spans="1:36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>
        <f>'RESUMEN TOTAL'!L551</f>
        <v>0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>
        <f>'RESUMEN TOTAL'!P551</f>
        <v>0</v>
      </c>
      <c r="K513" t="str">
        <f>'RESUMEN TOTAL'!Q551</f>
        <v>APAGADO</v>
      </c>
      <c r="L513">
        <f>'RESUMEN TOTAL'!R551</f>
        <v>0</v>
      </c>
      <c r="M513" t="str">
        <f>'RESUMEN TOTAL'!S551</f>
        <v>APAGADO</v>
      </c>
      <c r="N513" t="str">
        <f>'RESUMEN TOTAL'!T551</f>
        <v>APAGADO</v>
      </c>
      <c r="O513" t="str">
        <f>'RESUMEN TOTAL'!U551</f>
        <v>APAGADO</v>
      </c>
      <c r="P513" t="str">
        <f>'RESUMEN TOTAL'!V551</f>
        <v>APAGADO</v>
      </c>
      <c r="Q513" t="str">
        <f>'RESUMEN TOTAL'!W551</f>
        <v>APAGADO</v>
      </c>
      <c r="R513" t="str">
        <f>'RESUMEN TOTAL'!X551</f>
        <v>APAGADO</v>
      </c>
      <c r="S513" t="str">
        <f>'RESUMEN TOTAL'!Y551</f>
        <v>APAGADO</v>
      </c>
      <c r="T513" t="str">
        <f>'RESUMEN TOTAL'!Z551</f>
        <v>APAGADO</v>
      </c>
      <c r="U513" t="str">
        <f>'RESUMEN TOTAL'!AA551</f>
        <v>APAGADO</v>
      </c>
      <c r="V513" t="str">
        <f>'RESUMEN TOTAL'!AB551</f>
        <v>APAGADO</v>
      </c>
      <c r="W513" t="str">
        <f>'RESUMEN TOTAL'!AC551</f>
        <v>APAGADO</v>
      </c>
      <c r="X513">
        <f>'RESUMEN TOTAL'!AD551</f>
        <v>0</v>
      </c>
      <c r="Y513" t="str">
        <f>'RESUMEN TOTAL'!AE551</f>
        <v>APAGADO</v>
      </c>
      <c r="Z513" t="str">
        <f>'RESUMEN TOTAL'!AF551</f>
        <v>APAGADO</v>
      </c>
      <c r="AA513" t="str">
        <f>'RESUMEN TOTAL'!AG551</f>
        <v>APAGADO</v>
      </c>
      <c r="AB513" t="str">
        <f>'RESUMEN TOTAL'!AH551</f>
        <v>APAGADO</v>
      </c>
      <c r="AC513" t="str">
        <f>'RESUMEN TOTAL'!AI551</f>
        <v>APAGADO</v>
      </c>
      <c r="AD513" t="str">
        <f>'RESUMEN TOTAL'!AJ551</f>
        <v>APAGADO</v>
      </c>
      <c r="AE513">
        <f>'RESUMEN TOTAL'!AK551</f>
        <v>0</v>
      </c>
      <c r="AF513">
        <f>'RESUMEN TOTAL'!AL551</f>
        <v>0</v>
      </c>
      <c r="AG513">
        <f>'RESUMEN TOTAL'!AM551</f>
        <v>0</v>
      </c>
      <c r="AH513">
        <f>'RESUMEN TOTAL'!AN551</f>
        <v>0</v>
      </c>
      <c r="AI513">
        <f>'RESUMEN TOTAL'!AO551</f>
        <v>0</v>
      </c>
      <c r="AJ513">
        <f>'RESUMEN TOTAL'!AP551</f>
        <v>0</v>
      </c>
    </row>
    <row r="514" spans="1:36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>
        <f>'RESUMEN TOTAL'!L552</f>
        <v>0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>
        <f>'RESUMEN TOTAL'!P552</f>
        <v>0</v>
      </c>
      <c r="K514" t="str">
        <f>'RESUMEN TOTAL'!Q552</f>
        <v>APAGADO</v>
      </c>
      <c r="L514">
        <f>'RESUMEN TOTAL'!R552</f>
        <v>0</v>
      </c>
      <c r="M514" t="str">
        <f>'RESUMEN TOTAL'!S552</f>
        <v>APAGADO</v>
      </c>
      <c r="N514" t="str">
        <f>'RESUMEN TOTAL'!T552</f>
        <v>APAGADO</v>
      </c>
      <c r="O514" t="str">
        <f>'RESUMEN TOTAL'!U552</f>
        <v>APAGADO</v>
      </c>
      <c r="P514" t="str">
        <f>'RESUMEN TOTAL'!V552</f>
        <v>APAGADO</v>
      </c>
      <c r="Q514" t="str">
        <f>'RESUMEN TOTAL'!W552</f>
        <v>APAGADO</v>
      </c>
      <c r="R514" t="str">
        <f>'RESUMEN TOTAL'!X552</f>
        <v>APAGADO</v>
      </c>
      <c r="S514" t="str">
        <f>'RESUMEN TOTAL'!Y552</f>
        <v>APAGADO</v>
      </c>
      <c r="T514" t="str">
        <f>'RESUMEN TOTAL'!Z552</f>
        <v>APAGADO</v>
      </c>
      <c r="U514" t="str">
        <f>'RESUMEN TOTAL'!AA552</f>
        <v>APAGADO</v>
      </c>
      <c r="V514" t="str">
        <f>'RESUMEN TOTAL'!AB552</f>
        <v>APAGADO</v>
      </c>
      <c r="W514" t="str">
        <f>'RESUMEN TOTAL'!AC552</f>
        <v>APAGADO</v>
      </c>
      <c r="X514">
        <f>'RESUMEN TOTAL'!AD552</f>
        <v>0</v>
      </c>
      <c r="Y514" t="str">
        <f>'RESUMEN TOTAL'!AE552</f>
        <v>APAGADO</v>
      </c>
      <c r="Z514" t="str">
        <f>'RESUMEN TOTAL'!AF552</f>
        <v>APAGADO</v>
      </c>
      <c r="AA514" t="str">
        <f>'RESUMEN TOTAL'!AG552</f>
        <v>APAGADO</v>
      </c>
      <c r="AB514" t="str">
        <f>'RESUMEN TOTAL'!AH552</f>
        <v>APAGADO</v>
      </c>
      <c r="AC514" t="str">
        <f>'RESUMEN TOTAL'!AI552</f>
        <v>APAGADO</v>
      </c>
      <c r="AD514" t="str">
        <f>'RESUMEN TOTAL'!AJ552</f>
        <v>APAGADO</v>
      </c>
      <c r="AE514">
        <f>'RESUMEN TOTAL'!AK552</f>
        <v>0</v>
      </c>
      <c r="AF514">
        <f>'RESUMEN TOTAL'!AL552</f>
        <v>0</v>
      </c>
      <c r="AG514">
        <f>'RESUMEN TOTAL'!AM552</f>
        <v>0</v>
      </c>
      <c r="AH514">
        <f>'RESUMEN TOTAL'!AN552</f>
        <v>0</v>
      </c>
      <c r="AI514">
        <f>'RESUMEN TOTAL'!AO552</f>
        <v>0</v>
      </c>
      <c r="AJ514">
        <f>'RESUMEN TOTAL'!AP552</f>
        <v>0</v>
      </c>
    </row>
    <row r="515" spans="1:36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>
        <f>'RESUMEN TOTAL'!L553</f>
        <v>0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>
        <f>'RESUMEN TOTAL'!P553</f>
        <v>0</v>
      </c>
      <c r="K515" t="str">
        <f>'RESUMEN TOTAL'!Q553</f>
        <v>APAGADO</v>
      </c>
      <c r="L515">
        <f>'RESUMEN TOTAL'!R553</f>
        <v>0</v>
      </c>
      <c r="M515" t="str">
        <f>'RESUMEN TOTAL'!S553</f>
        <v>APAGADO</v>
      </c>
      <c r="N515" t="str">
        <f>'RESUMEN TOTAL'!T553</f>
        <v>APAGADO</v>
      </c>
      <c r="O515" t="str">
        <f>'RESUMEN TOTAL'!U553</f>
        <v>APAGADO</v>
      </c>
      <c r="P515" t="str">
        <f>'RESUMEN TOTAL'!V553</f>
        <v>APAGADO</v>
      </c>
      <c r="Q515" t="str">
        <f>'RESUMEN TOTAL'!W553</f>
        <v>APAGADO</v>
      </c>
      <c r="R515" t="str">
        <f>'RESUMEN TOTAL'!X553</f>
        <v>APAGADO</v>
      </c>
      <c r="S515" t="str">
        <f>'RESUMEN TOTAL'!Y553</f>
        <v>APAGADO</v>
      </c>
      <c r="T515" t="str">
        <f>'RESUMEN TOTAL'!Z553</f>
        <v>APAGADO</v>
      </c>
      <c r="U515" t="str">
        <f>'RESUMEN TOTAL'!AA553</f>
        <v>APAGADO</v>
      </c>
      <c r="V515" t="str">
        <f>'RESUMEN TOTAL'!AB553</f>
        <v>APAGADO</v>
      </c>
      <c r="W515" t="str">
        <f>'RESUMEN TOTAL'!AC553</f>
        <v>APAGADO</v>
      </c>
      <c r="X515">
        <f>'RESUMEN TOTAL'!AD553</f>
        <v>0</v>
      </c>
      <c r="Y515" t="str">
        <f>'RESUMEN TOTAL'!AE553</f>
        <v>APAGADO</v>
      </c>
      <c r="Z515" t="str">
        <f>'RESUMEN TOTAL'!AF553</f>
        <v>APAGADO</v>
      </c>
      <c r="AA515" t="str">
        <f>'RESUMEN TOTAL'!AG553</f>
        <v>APAGADO</v>
      </c>
      <c r="AB515" t="str">
        <f>'RESUMEN TOTAL'!AH553</f>
        <v>APAGADO</v>
      </c>
      <c r="AC515" t="str">
        <f>'RESUMEN TOTAL'!AI553</f>
        <v>APAGADO</v>
      </c>
      <c r="AD515" t="str">
        <f>'RESUMEN TOTAL'!AJ553</f>
        <v>APAGADO</v>
      </c>
      <c r="AE515">
        <f>'RESUMEN TOTAL'!AK553</f>
        <v>0</v>
      </c>
      <c r="AF515">
        <f>'RESUMEN TOTAL'!AL553</f>
        <v>0</v>
      </c>
      <c r="AG515">
        <f>'RESUMEN TOTAL'!AM553</f>
        <v>0</v>
      </c>
      <c r="AH515">
        <f>'RESUMEN TOTAL'!AN553</f>
        <v>0</v>
      </c>
      <c r="AI515">
        <f>'RESUMEN TOTAL'!AO553</f>
        <v>0</v>
      </c>
      <c r="AJ515">
        <f>'RESUMEN TOTAL'!AP553</f>
        <v>0</v>
      </c>
    </row>
    <row r="516" spans="1:36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>
        <f>'RESUMEN TOTAL'!L554</f>
        <v>0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>
        <f>'RESUMEN TOTAL'!P554</f>
        <v>0</v>
      </c>
      <c r="K516" t="str">
        <f>'RESUMEN TOTAL'!Q554</f>
        <v>APAGADO</v>
      </c>
      <c r="L516">
        <f>'RESUMEN TOTAL'!R554</f>
        <v>0</v>
      </c>
      <c r="M516" t="str">
        <f>'RESUMEN TOTAL'!S554</f>
        <v>APAGADO</v>
      </c>
      <c r="N516" t="str">
        <f>'RESUMEN TOTAL'!T554</f>
        <v>APAGADO</v>
      </c>
      <c r="O516" t="str">
        <f>'RESUMEN TOTAL'!U554</f>
        <v>APAGADO</v>
      </c>
      <c r="P516" t="str">
        <f>'RESUMEN TOTAL'!V554</f>
        <v>APAGADO</v>
      </c>
      <c r="Q516" t="str">
        <f>'RESUMEN TOTAL'!W554</f>
        <v>APAGADO</v>
      </c>
      <c r="R516" t="str">
        <f>'RESUMEN TOTAL'!X554</f>
        <v>APAGADO</v>
      </c>
      <c r="S516" t="str">
        <f>'RESUMEN TOTAL'!Y554</f>
        <v>APAGADO</v>
      </c>
      <c r="T516" t="str">
        <f>'RESUMEN TOTAL'!Z554</f>
        <v>APAGADO</v>
      </c>
      <c r="U516" t="str">
        <f>'RESUMEN TOTAL'!AA554</f>
        <v>APAGADO</v>
      </c>
      <c r="V516" t="str">
        <f>'RESUMEN TOTAL'!AB554</f>
        <v>APAGADO</v>
      </c>
      <c r="W516" t="str">
        <f>'RESUMEN TOTAL'!AC554</f>
        <v>APAGADO</v>
      </c>
      <c r="X516">
        <f>'RESUMEN TOTAL'!AD554</f>
        <v>0</v>
      </c>
      <c r="Y516" t="str">
        <f>'RESUMEN TOTAL'!AE554</f>
        <v>APAGADO</v>
      </c>
      <c r="Z516" t="str">
        <f>'RESUMEN TOTAL'!AF554</f>
        <v>APAGADO</v>
      </c>
      <c r="AA516" t="str">
        <f>'RESUMEN TOTAL'!AG554</f>
        <v>APAGADO</v>
      </c>
      <c r="AB516" t="str">
        <f>'RESUMEN TOTAL'!AH554</f>
        <v>APAGADO</v>
      </c>
      <c r="AC516" t="str">
        <f>'RESUMEN TOTAL'!AI554</f>
        <v>APAGADO</v>
      </c>
      <c r="AD516" t="str">
        <f>'RESUMEN TOTAL'!AJ554</f>
        <v>APAGADO</v>
      </c>
      <c r="AE516">
        <f>'RESUMEN TOTAL'!AK554</f>
        <v>0</v>
      </c>
      <c r="AF516">
        <f>'RESUMEN TOTAL'!AL554</f>
        <v>0</v>
      </c>
      <c r="AG516">
        <f>'RESUMEN TOTAL'!AM554</f>
        <v>0</v>
      </c>
      <c r="AH516">
        <f>'RESUMEN TOTAL'!AN554</f>
        <v>0</v>
      </c>
      <c r="AI516">
        <f>'RESUMEN TOTAL'!AO554</f>
        <v>0</v>
      </c>
      <c r="AJ516">
        <f>'RESUMEN TOTAL'!AP554</f>
        <v>0</v>
      </c>
    </row>
    <row r="517" spans="1:36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  <c r="AH517">
        <f>'RESUMEN TOTAL'!AN555</f>
        <v>0</v>
      </c>
      <c r="AI517">
        <f>'RESUMEN TOTAL'!AO555</f>
        <v>0</v>
      </c>
      <c r="AJ517">
        <f>'RESUMEN TOTAL'!AP555</f>
        <v>0</v>
      </c>
    </row>
    <row r="518" spans="1:36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  <c r="AH518">
        <f>'RESUMEN TOTAL'!AN556</f>
        <v>0</v>
      </c>
      <c r="AI518">
        <f>'RESUMEN TOTAL'!AO556</f>
        <v>0</v>
      </c>
      <c r="AJ518">
        <f>'RESUMEN TOTAL'!AP556</f>
        <v>0</v>
      </c>
    </row>
    <row r="519" spans="1:36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  <c r="AH519">
        <f>'RESUMEN TOTAL'!AN557</f>
        <v>0</v>
      </c>
      <c r="AI519">
        <f>'RESUMEN TOTAL'!AO557</f>
        <v>0</v>
      </c>
      <c r="AJ519">
        <f>'RESUMEN TOTAL'!AP557</f>
        <v>0</v>
      </c>
    </row>
    <row r="520" spans="1:36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  <c r="AH520">
        <f>'RESUMEN TOTAL'!AN558</f>
        <v>0</v>
      </c>
      <c r="AI520">
        <f>'RESUMEN TOTAL'!AO558</f>
        <v>0</v>
      </c>
      <c r="AJ520">
        <f>'RESUMEN TOTAL'!AP558</f>
        <v>0</v>
      </c>
    </row>
    <row r="521" spans="1:36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  <c r="AH521">
        <f>'RESUMEN TOTAL'!AN559</f>
        <v>0</v>
      </c>
      <c r="AI521">
        <f>'RESUMEN TOTAL'!AO559</f>
        <v>0</v>
      </c>
      <c r="AJ521">
        <f>'RESUMEN TOTAL'!AP559</f>
        <v>0</v>
      </c>
    </row>
    <row r="522" spans="1:36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  <c r="AH522">
        <f>'RESUMEN TOTAL'!AN560</f>
        <v>0</v>
      </c>
      <c r="AI522">
        <f>'RESUMEN TOTAL'!AO560</f>
        <v>0</v>
      </c>
      <c r="AJ522">
        <f>'RESUMEN TOTAL'!AP560</f>
        <v>0</v>
      </c>
    </row>
    <row r="523" spans="1:36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  <c r="AH523">
        <f>'RESUMEN TOTAL'!AN561</f>
        <v>0</v>
      </c>
      <c r="AI523">
        <f>'RESUMEN TOTAL'!AO561</f>
        <v>0</v>
      </c>
      <c r="AJ523">
        <f>'RESUMEN TOTAL'!AP561</f>
        <v>0</v>
      </c>
    </row>
    <row r="524" spans="1:36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  <c r="AH524">
        <f>'RESUMEN TOTAL'!AN562</f>
        <v>0</v>
      </c>
      <c r="AI524">
        <f>'RESUMEN TOTAL'!AO562</f>
        <v>0</v>
      </c>
      <c r="AJ524">
        <f>'RESUMEN TOTAL'!AP562</f>
        <v>0</v>
      </c>
    </row>
    <row r="525" spans="1:36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  <c r="AH525">
        <f>'RESUMEN TOTAL'!AN563</f>
        <v>0</v>
      </c>
      <c r="AI525">
        <f>'RESUMEN TOTAL'!AO563</f>
        <v>0</v>
      </c>
      <c r="AJ525">
        <f>'RESUMEN TOTAL'!AP563</f>
        <v>0</v>
      </c>
    </row>
    <row r="526" spans="1:36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  <c r="AH526">
        <f>'RESUMEN TOTAL'!AN564</f>
        <v>0</v>
      </c>
      <c r="AI526">
        <f>'RESUMEN TOTAL'!AO564</f>
        <v>0</v>
      </c>
      <c r="AJ526">
        <f>'RESUMEN TOTAL'!AP564</f>
        <v>0</v>
      </c>
    </row>
    <row r="527" spans="1:36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  <c r="AH527">
        <f>'RESUMEN TOTAL'!AN565</f>
        <v>0</v>
      </c>
      <c r="AI527">
        <f>'RESUMEN TOTAL'!AO565</f>
        <v>0</v>
      </c>
      <c r="AJ527">
        <f>'RESUMEN TOTAL'!AP565</f>
        <v>0</v>
      </c>
    </row>
    <row r="528" spans="1:36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  <c r="AH528">
        <f>'RESUMEN TOTAL'!AN566</f>
        <v>0</v>
      </c>
      <c r="AI528">
        <f>'RESUMEN TOTAL'!AO566</f>
        <v>0</v>
      </c>
      <c r="AJ528">
        <f>'RESUMEN TOTAL'!AP566</f>
        <v>0</v>
      </c>
    </row>
    <row r="529" spans="1:36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  <c r="AH529">
        <f>'RESUMEN TOTAL'!AN567</f>
        <v>0</v>
      </c>
      <c r="AI529">
        <f>'RESUMEN TOTAL'!AO567</f>
        <v>0</v>
      </c>
      <c r="AJ529">
        <f>'RESUMEN TOTAL'!AP567</f>
        <v>0</v>
      </c>
    </row>
    <row r="530" spans="1:36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  <c r="AH530">
        <f>'RESUMEN TOTAL'!AN568</f>
        <v>0</v>
      </c>
      <c r="AI530">
        <f>'RESUMEN TOTAL'!AO568</f>
        <v>0</v>
      </c>
      <c r="AJ530">
        <f>'RESUMEN TOTAL'!AP568</f>
        <v>0</v>
      </c>
    </row>
    <row r="531" spans="1:36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  <c r="AH531">
        <f>'RESUMEN TOTAL'!AN569</f>
        <v>0</v>
      </c>
      <c r="AI531">
        <f>'RESUMEN TOTAL'!AO569</f>
        <v>0</v>
      </c>
      <c r="AJ531">
        <f>'RESUMEN TOTAL'!AP569</f>
        <v>0</v>
      </c>
    </row>
    <row r="532" spans="1:36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  <c r="AH532">
        <f>'RESUMEN TOTAL'!AN570</f>
        <v>0</v>
      </c>
      <c r="AI532">
        <f>'RESUMEN TOTAL'!AO570</f>
        <v>0</v>
      </c>
      <c r="AJ532">
        <f>'RESUMEN TOTAL'!AP570</f>
        <v>0</v>
      </c>
    </row>
    <row r="533" spans="1:36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  <c r="AH533">
        <f>'RESUMEN TOTAL'!AN571</f>
        <v>0</v>
      </c>
      <c r="AI533">
        <f>'RESUMEN TOTAL'!AO571</f>
        <v>0</v>
      </c>
      <c r="AJ533">
        <f>'RESUMEN TOTAL'!AP571</f>
        <v>0</v>
      </c>
    </row>
    <row r="534" spans="1:36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  <c r="AH534">
        <f>'RESUMEN TOTAL'!AN572</f>
        <v>0</v>
      </c>
      <c r="AI534">
        <f>'RESUMEN TOTAL'!AO572</f>
        <v>0</v>
      </c>
      <c r="AJ534">
        <f>'RESUMEN TOTAL'!AP572</f>
        <v>0</v>
      </c>
    </row>
    <row r="535" spans="1:36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  <c r="AH535">
        <f>'RESUMEN TOTAL'!AN573</f>
        <v>0</v>
      </c>
      <c r="AI535">
        <f>'RESUMEN TOTAL'!AO573</f>
        <v>0</v>
      </c>
      <c r="AJ535">
        <f>'RESUMEN TOTAL'!AP573</f>
        <v>0</v>
      </c>
    </row>
    <row r="536" spans="1:36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  <c r="AH536">
        <f>'RESUMEN TOTAL'!AN574</f>
        <v>0</v>
      </c>
      <c r="AI536">
        <f>'RESUMEN TOTAL'!AO574</f>
        <v>0</v>
      </c>
      <c r="AJ536">
        <f>'RESUMEN TOTAL'!AP574</f>
        <v>0</v>
      </c>
    </row>
    <row r="537" spans="1:36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  <c r="AH537">
        <f>'RESUMEN TOTAL'!AN575</f>
        <v>0</v>
      </c>
      <c r="AI537">
        <f>'RESUMEN TOTAL'!AO575</f>
        <v>0</v>
      </c>
      <c r="AJ537">
        <f>'RESUMEN TOTAL'!AP575</f>
        <v>0</v>
      </c>
    </row>
    <row r="538" spans="1:36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  <c r="AH538">
        <f>'RESUMEN TOTAL'!AN576</f>
        <v>0</v>
      </c>
      <c r="AI538">
        <f>'RESUMEN TOTAL'!AO576</f>
        <v>0</v>
      </c>
      <c r="AJ538">
        <f>'RESUMEN TOTAL'!AP576</f>
        <v>0</v>
      </c>
    </row>
    <row r="539" spans="1:36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  <c r="AH539">
        <f>'RESUMEN TOTAL'!AN577</f>
        <v>0</v>
      </c>
      <c r="AI539">
        <f>'RESUMEN TOTAL'!AO577</f>
        <v>0</v>
      </c>
      <c r="AJ539">
        <f>'RESUMEN TOTAL'!AP577</f>
        <v>0</v>
      </c>
    </row>
    <row r="540" spans="1:36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  <c r="AH540">
        <f>'RESUMEN TOTAL'!AN578</f>
        <v>0</v>
      </c>
      <c r="AI540">
        <f>'RESUMEN TOTAL'!AO578</f>
        <v>0</v>
      </c>
      <c r="AJ540">
        <f>'RESUMEN TOTAL'!AP578</f>
        <v>0</v>
      </c>
    </row>
    <row r="541" spans="1:36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  <c r="AH541">
        <f>'RESUMEN TOTAL'!AN579</f>
        <v>0</v>
      </c>
      <c r="AI541">
        <f>'RESUMEN TOTAL'!AO579</f>
        <v>0</v>
      </c>
      <c r="AJ541">
        <f>'RESUMEN TOTAL'!AP579</f>
        <v>0</v>
      </c>
    </row>
    <row r="542" spans="1:36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  <c r="AH542">
        <f>'RESUMEN TOTAL'!AN580</f>
        <v>0</v>
      </c>
      <c r="AI542">
        <f>'RESUMEN TOTAL'!AO580</f>
        <v>0</v>
      </c>
      <c r="AJ542">
        <f>'RESUMEN TOTAL'!AP580</f>
        <v>0</v>
      </c>
    </row>
    <row r="543" spans="1:36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  <c r="AH543">
        <f>'RESUMEN TOTAL'!AN581</f>
        <v>0</v>
      </c>
      <c r="AI543">
        <f>'RESUMEN TOTAL'!AO581</f>
        <v>0</v>
      </c>
      <c r="AJ543">
        <f>'RESUMEN TOTAL'!AP581</f>
        <v>0</v>
      </c>
    </row>
    <row r="544" spans="1:36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  <c r="AH544">
        <f>'RESUMEN TOTAL'!AN582</f>
        <v>0</v>
      </c>
      <c r="AI544">
        <f>'RESUMEN TOTAL'!AO582</f>
        <v>0</v>
      </c>
      <c r="AJ544">
        <f>'RESUMEN TOTAL'!AP582</f>
        <v>0</v>
      </c>
    </row>
    <row r="545" spans="1:36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  <c r="AH545">
        <f>'RESUMEN TOTAL'!AN583</f>
        <v>0</v>
      </c>
      <c r="AI545">
        <f>'RESUMEN TOTAL'!AO583</f>
        <v>0</v>
      </c>
      <c r="AJ545">
        <f>'RESUMEN TOTAL'!AP583</f>
        <v>0</v>
      </c>
    </row>
    <row r="546" spans="1:36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  <c r="AH546">
        <f>'RESUMEN TOTAL'!AN584</f>
        <v>0</v>
      </c>
      <c r="AI546">
        <f>'RESUMEN TOTAL'!AO584</f>
        <v>0</v>
      </c>
      <c r="AJ546">
        <f>'RESUMEN TOTAL'!AP584</f>
        <v>0</v>
      </c>
    </row>
    <row r="547" spans="1:36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  <c r="AH547">
        <f>'RESUMEN TOTAL'!AN585</f>
        <v>0</v>
      </c>
      <c r="AI547">
        <f>'RESUMEN TOTAL'!AO585</f>
        <v>0</v>
      </c>
      <c r="AJ547">
        <f>'RESUMEN TOTAL'!AP585</f>
        <v>0</v>
      </c>
    </row>
    <row r="548" spans="1:36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  <c r="AH548">
        <f>'RESUMEN TOTAL'!AN586</f>
        <v>0</v>
      </c>
      <c r="AI548">
        <f>'RESUMEN TOTAL'!AO586</f>
        <v>0</v>
      </c>
      <c r="AJ548">
        <f>'RESUMEN TOTAL'!AP586</f>
        <v>0</v>
      </c>
    </row>
    <row r="549" spans="1:36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  <c r="AH549">
        <f>'RESUMEN TOTAL'!AN587</f>
        <v>0</v>
      </c>
      <c r="AI549">
        <f>'RESUMEN TOTAL'!AO587</f>
        <v>0</v>
      </c>
      <c r="AJ549">
        <f>'RESUMEN TOTAL'!AP587</f>
        <v>0</v>
      </c>
    </row>
    <row r="550" spans="1:36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  <c r="AH550">
        <f>'RESUMEN TOTAL'!AN588</f>
        <v>0</v>
      </c>
      <c r="AI550">
        <f>'RESUMEN TOTAL'!AO588</f>
        <v>0</v>
      </c>
      <c r="AJ550">
        <f>'RESUMEN TOTAL'!AP588</f>
        <v>0</v>
      </c>
    </row>
    <row r="551" spans="1:36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  <c r="AH551">
        <f>'RESUMEN TOTAL'!AN589</f>
        <v>0</v>
      </c>
      <c r="AI551">
        <f>'RESUMEN TOTAL'!AO589</f>
        <v>0</v>
      </c>
      <c r="AJ551">
        <f>'RESUMEN TOTAL'!AP589</f>
        <v>0</v>
      </c>
    </row>
    <row r="552" spans="1:36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  <c r="AH552">
        <f>'RESUMEN TOTAL'!AN590</f>
        <v>0</v>
      </c>
      <c r="AI552">
        <f>'RESUMEN TOTAL'!AO590</f>
        <v>0</v>
      </c>
      <c r="AJ552">
        <f>'RESUMEN TOTAL'!AP590</f>
        <v>0</v>
      </c>
    </row>
    <row r="553" spans="1:36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  <c r="AH553">
        <f>'RESUMEN TOTAL'!AN591</f>
        <v>0</v>
      </c>
      <c r="AI553">
        <f>'RESUMEN TOTAL'!AO591</f>
        <v>0</v>
      </c>
      <c r="AJ553">
        <f>'RESUMEN TOTAL'!AP591</f>
        <v>0</v>
      </c>
    </row>
    <row r="554" spans="1:36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  <c r="AH554">
        <f>'RESUMEN TOTAL'!AN592</f>
        <v>0</v>
      </c>
      <c r="AI554">
        <f>'RESUMEN TOTAL'!AO592</f>
        <v>0</v>
      </c>
      <c r="AJ554">
        <f>'RESUMEN TOTAL'!AP592</f>
        <v>0</v>
      </c>
    </row>
    <row r="555" spans="1:36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  <c r="AH555">
        <f>'RESUMEN TOTAL'!AN593</f>
        <v>0</v>
      </c>
      <c r="AI555">
        <f>'RESUMEN TOTAL'!AO593</f>
        <v>0</v>
      </c>
      <c r="AJ555">
        <f>'RESUMEN TOTAL'!AP593</f>
        <v>0</v>
      </c>
    </row>
    <row r="556" spans="1:36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  <c r="AH556">
        <f>'RESUMEN TOTAL'!AN594</f>
        <v>0</v>
      </c>
      <c r="AI556">
        <f>'RESUMEN TOTAL'!AO594</f>
        <v>0</v>
      </c>
      <c r="AJ556">
        <f>'RESUMEN TOTAL'!AP594</f>
        <v>0</v>
      </c>
    </row>
    <row r="557" spans="1:36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  <c r="AH557">
        <f>'RESUMEN TOTAL'!AN595</f>
        <v>0</v>
      </c>
      <c r="AI557">
        <f>'RESUMEN TOTAL'!AO595</f>
        <v>0</v>
      </c>
      <c r="AJ557">
        <f>'RESUMEN TOTAL'!AP595</f>
        <v>0</v>
      </c>
    </row>
    <row r="558" spans="1:36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  <c r="AH558">
        <f>'RESUMEN TOTAL'!AN596</f>
        <v>0</v>
      </c>
      <c r="AI558">
        <f>'RESUMEN TOTAL'!AO596</f>
        <v>0</v>
      </c>
      <c r="AJ558">
        <f>'RESUMEN TOTAL'!AP596</f>
        <v>0</v>
      </c>
    </row>
    <row r="559" spans="1:36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  <c r="AH559">
        <f>'RESUMEN TOTAL'!AN597</f>
        <v>0</v>
      </c>
      <c r="AI559">
        <f>'RESUMEN TOTAL'!AO597</f>
        <v>0</v>
      </c>
      <c r="AJ559">
        <f>'RESUMEN TOTAL'!AP597</f>
        <v>0</v>
      </c>
    </row>
    <row r="560" spans="1:36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  <c r="AH560">
        <f>'RESUMEN TOTAL'!AN598</f>
        <v>0</v>
      </c>
      <c r="AI560">
        <f>'RESUMEN TOTAL'!AO598</f>
        <v>0</v>
      </c>
      <c r="AJ560">
        <f>'RESUMEN TOTAL'!AP598</f>
        <v>0</v>
      </c>
    </row>
    <row r="561" spans="1:36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  <c r="AH561">
        <f>'RESUMEN TOTAL'!AN599</f>
        <v>0</v>
      </c>
      <c r="AI561">
        <f>'RESUMEN TOTAL'!AO599</f>
        <v>0</v>
      </c>
      <c r="AJ561">
        <f>'RESUMEN TOTAL'!AP599</f>
        <v>0</v>
      </c>
    </row>
    <row r="562" spans="1:36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  <c r="AH562">
        <f>'RESUMEN TOTAL'!AN600</f>
        <v>0</v>
      </c>
      <c r="AI562">
        <f>'RESUMEN TOTAL'!AO600</f>
        <v>0</v>
      </c>
      <c r="AJ562">
        <f>'RESUMEN TOTAL'!AP600</f>
        <v>0</v>
      </c>
    </row>
    <row r="563" spans="1:36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  <c r="AH563">
        <f>'RESUMEN TOTAL'!AN601</f>
        <v>0</v>
      </c>
      <c r="AI563">
        <f>'RESUMEN TOTAL'!AO601</f>
        <v>0</v>
      </c>
      <c r="AJ563">
        <f>'RESUMEN TOTAL'!AP601</f>
        <v>0</v>
      </c>
    </row>
    <row r="564" spans="1:36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  <c r="AH564">
        <f>'RESUMEN TOTAL'!AN602</f>
        <v>0</v>
      </c>
      <c r="AI564">
        <f>'RESUMEN TOTAL'!AO602</f>
        <v>0</v>
      </c>
      <c r="AJ564">
        <f>'RESUMEN TOTAL'!AP602</f>
        <v>0</v>
      </c>
    </row>
    <row r="565" spans="1:36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  <c r="AH565">
        <f>'RESUMEN TOTAL'!AN603</f>
        <v>0</v>
      </c>
      <c r="AI565">
        <f>'RESUMEN TOTAL'!AO603</f>
        <v>0</v>
      </c>
      <c r="AJ565">
        <f>'RESUMEN TOTAL'!AP603</f>
        <v>0</v>
      </c>
    </row>
    <row r="566" spans="1:36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  <c r="AH566">
        <f>'RESUMEN TOTAL'!AN604</f>
        <v>0</v>
      </c>
      <c r="AI566">
        <f>'RESUMEN TOTAL'!AO604</f>
        <v>0</v>
      </c>
      <c r="AJ566">
        <f>'RESUMEN TOTAL'!AP604</f>
        <v>0</v>
      </c>
    </row>
    <row r="567" spans="1:36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  <c r="AH567">
        <f>'RESUMEN TOTAL'!AN605</f>
        <v>0</v>
      </c>
      <c r="AI567">
        <f>'RESUMEN TOTAL'!AO605</f>
        <v>0</v>
      </c>
      <c r="AJ567">
        <f>'RESUMEN TOTAL'!AP605</f>
        <v>0</v>
      </c>
    </row>
    <row r="568" spans="1:36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  <c r="AH568">
        <f>'RESUMEN TOTAL'!AN606</f>
        <v>0</v>
      </c>
      <c r="AI568">
        <f>'RESUMEN TOTAL'!AO606</f>
        <v>0</v>
      </c>
      <c r="AJ568">
        <f>'RESUMEN TOTAL'!AP606</f>
        <v>0</v>
      </c>
    </row>
    <row r="569" spans="1:36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  <c r="AH569">
        <f>'RESUMEN TOTAL'!AN607</f>
        <v>0</v>
      </c>
      <c r="AI569">
        <f>'RESUMEN TOTAL'!AO607</f>
        <v>0</v>
      </c>
      <c r="AJ569">
        <f>'RESUMEN TOTAL'!AP607</f>
        <v>0</v>
      </c>
    </row>
    <row r="570" spans="1:36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  <c r="AH570">
        <f>'RESUMEN TOTAL'!AN608</f>
        <v>0</v>
      </c>
      <c r="AI570">
        <f>'RESUMEN TOTAL'!AO608</f>
        <v>0</v>
      </c>
      <c r="AJ570">
        <f>'RESUMEN TOTAL'!AP608</f>
        <v>0</v>
      </c>
    </row>
    <row r="571" spans="1:36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  <c r="AH571">
        <f>'RESUMEN TOTAL'!AN609</f>
        <v>0</v>
      </c>
      <c r="AI571">
        <f>'RESUMEN TOTAL'!AO609</f>
        <v>0</v>
      </c>
      <c r="AJ571">
        <f>'RESUMEN TOTAL'!AP609</f>
        <v>0</v>
      </c>
    </row>
    <row r="572" spans="1:36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  <c r="AH572">
        <f>'RESUMEN TOTAL'!AN610</f>
        <v>0</v>
      </c>
      <c r="AI572">
        <f>'RESUMEN TOTAL'!AO610</f>
        <v>0</v>
      </c>
      <c r="AJ572">
        <f>'RESUMEN TOTAL'!AP610</f>
        <v>0</v>
      </c>
    </row>
    <row r="573" spans="1:36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  <c r="AH573">
        <f>'RESUMEN TOTAL'!AN611</f>
        <v>0</v>
      </c>
      <c r="AI573">
        <f>'RESUMEN TOTAL'!AO611</f>
        <v>0</v>
      </c>
      <c r="AJ573">
        <f>'RESUMEN TOTAL'!AP611</f>
        <v>0</v>
      </c>
    </row>
    <row r="574" spans="1:36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  <c r="AH574">
        <f>'RESUMEN TOTAL'!AN612</f>
        <v>0</v>
      </c>
      <c r="AI574">
        <f>'RESUMEN TOTAL'!AO612</f>
        <v>0</v>
      </c>
      <c r="AJ574">
        <f>'RESUMEN TOTAL'!AP612</f>
        <v>0</v>
      </c>
    </row>
    <row r="575" spans="1:36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  <c r="AH575">
        <f>'RESUMEN TOTAL'!AN613</f>
        <v>0</v>
      </c>
      <c r="AI575">
        <f>'RESUMEN TOTAL'!AO613</f>
        <v>0</v>
      </c>
      <c r="AJ575">
        <f>'RESUMEN TOTAL'!AP613</f>
        <v>0</v>
      </c>
    </row>
    <row r="576" spans="1:36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  <c r="AH576">
        <f>'RESUMEN TOTAL'!AN614</f>
        <v>0</v>
      </c>
      <c r="AI576">
        <f>'RESUMEN TOTAL'!AO614</f>
        <v>0</v>
      </c>
      <c r="AJ576">
        <f>'RESUMEN TOTAL'!AP614</f>
        <v>0</v>
      </c>
    </row>
    <row r="577" spans="1:36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  <c r="AH577">
        <f>'RESUMEN TOTAL'!AN615</f>
        <v>0</v>
      </c>
      <c r="AI577">
        <f>'RESUMEN TOTAL'!AO615</f>
        <v>0</v>
      </c>
      <c r="AJ577">
        <f>'RESUMEN TOTAL'!AP615</f>
        <v>0</v>
      </c>
    </row>
    <row r="578" spans="1:36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  <c r="AH578">
        <f>'RESUMEN TOTAL'!AN616</f>
        <v>0</v>
      </c>
      <c r="AI578">
        <f>'RESUMEN TOTAL'!AO616</f>
        <v>0</v>
      </c>
      <c r="AJ578">
        <f>'RESUMEN TOTAL'!AP616</f>
        <v>0</v>
      </c>
    </row>
    <row r="579" spans="1:36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  <c r="AH579">
        <f>'RESUMEN TOTAL'!AN617</f>
        <v>0</v>
      </c>
      <c r="AI579">
        <f>'RESUMEN TOTAL'!AO617</f>
        <v>0</v>
      </c>
      <c r="AJ579">
        <f>'RESUMEN TOTAL'!AP617</f>
        <v>0</v>
      </c>
    </row>
    <row r="580" spans="1:36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  <c r="AH580">
        <f>'RESUMEN TOTAL'!AN618</f>
        <v>0</v>
      </c>
      <c r="AI580">
        <f>'RESUMEN TOTAL'!AO618</f>
        <v>0</v>
      </c>
      <c r="AJ580">
        <f>'RESUMEN TOTAL'!AP618</f>
        <v>0</v>
      </c>
    </row>
    <row r="581" spans="1:36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  <c r="AH581">
        <f>'RESUMEN TOTAL'!AN619</f>
        <v>0</v>
      </c>
      <c r="AI581">
        <f>'RESUMEN TOTAL'!AO619</f>
        <v>0</v>
      </c>
      <c r="AJ581">
        <f>'RESUMEN TOTAL'!AP619</f>
        <v>0</v>
      </c>
    </row>
    <row r="582" spans="1:36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  <c r="AH582">
        <f>'RESUMEN TOTAL'!AN620</f>
        <v>0</v>
      </c>
      <c r="AI582">
        <f>'RESUMEN TOTAL'!AO620</f>
        <v>0</v>
      </c>
      <c r="AJ582">
        <f>'RESUMEN TOTAL'!AP620</f>
        <v>0</v>
      </c>
    </row>
    <row r="583" spans="1:36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  <c r="AH583">
        <f>'RESUMEN TOTAL'!AN621</f>
        <v>0</v>
      </c>
      <c r="AI583">
        <f>'RESUMEN TOTAL'!AO621</f>
        <v>0</v>
      </c>
      <c r="AJ583">
        <f>'RESUMEN TOTAL'!AP621</f>
        <v>0</v>
      </c>
    </row>
    <row r="584" spans="1:36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  <c r="AH584">
        <f>'RESUMEN TOTAL'!AN622</f>
        <v>0</v>
      </c>
      <c r="AI584">
        <f>'RESUMEN TOTAL'!AO622</f>
        <v>0</v>
      </c>
      <c r="AJ584">
        <f>'RESUMEN TOTAL'!AP622</f>
        <v>0</v>
      </c>
    </row>
    <row r="585" spans="1:36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  <c r="AH585">
        <f>'RESUMEN TOTAL'!AN623</f>
        <v>0</v>
      </c>
      <c r="AI585">
        <f>'RESUMEN TOTAL'!AO623</f>
        <v>0</v>
      </c>
      <c r="AJ585">
        <f>'RESUMEN TOTAL'!AP623</f>
        <v>0</v>
      </c>
    </row>
    <row r="586" spans="1:36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  <c r="AH586">
        <f>'RESUMEN TOTAL'!AN624</f>
        <v>0</v>
      </c>
      <c r="AI586">
        <f>'RESUMEN TOTAL'!AO624</f>
        <v>0</v>
      </c>
      <c r="AJ586">
        <f>'RESUMEN TOTAL'!AP624</f>
        <v>0</v>
      </c>
    </row>
    <row r="587" spans="1:36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  <c r="AH587">
        <f>'RESUMEN TOTAL'!AN625</f>
        <v>0</v>
      </c>
      <c r="AI587">
        <f>'RESUMEN TOTAL'!AO625</f>
        <v>0</v>
      </c>
      <c r="AJ587">
        <f>'RESUMEN TOTAL'!AP625</f>
        <v>0</v>
      </c>
    </row>
    <row r="588" spans="1:36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  <c r="AH588">
        <f>'RESUMEN TOTAL'!AN626</f>
        <v>0</v>
      </c>
      <c r="AI588">
        <f>'RESUMEN TOTAL'!AO626</f>
        <v>0</v>
      </c>
      <c r="AJ588">
        <f>'RESUMEN TOTAL'!AP626</f>
        <v>0</v>
      </c>
    </row>
    <row r="589" spans="1:36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  <c r="AH589">
        <f>'RESUMEN TOTAL'!AN627</f>
        <v>0</v>
      </c>
      <c r="AI589">
        <f>'RESUMEN TOTAL'!AO627</f>
        <v>0</v>
      </c>
      <c r="AJ589">
        <f>'RESUMEN TOTAL'!AP627</f>
        <v>0</v>
      </c>
    </row>
    <row r="590" spans="1:36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  <c r="AH590">
        <f>'RESUMEN TOTAL'!AN628</f>
        <v>0</v>
      </c>
      <c r="AI590">
        <f>'RESUMEN TOTAL'!AO628</f>
        <v>0</v>
      </c>
      <c r="AJ590">
        <f>'RESUMEN TOTAL'!AP628</f>
        <v>0</v>
      </c>
    </row>
    <row r="591" spans="1:36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  <c r="AH591">
        <f>'RESUMEN TOTAL'!AN629</f>
        <v>0</v>
      </c>
      <c r="AI591">
        <f>'RESUMEN TOTAL'!AO629</f>
        <v>0</v>
      </c>
      <c r="AJ591">
        <f>'RESUMEN TOTAL'!AP629</f>
        <v>0</v>
      </c>
    </row>
    <row r="592" spans="1:36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  <c r="AH592">
        <f>'RESUMEN TOTAL'!AN630</f>
        <v>0</v>
      </c>
      <c r="AI592">
        <f>'RESUMEN TOTAL'!AO630</f>
        <v>0</v>
      </c>
      <c r="AJ592">
        <f>'RESUMEN TOTAL'!AP630</f>
        <v>0</v>
      </c>
    </row>
    <row r="593" spans="1:36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  <c r="AH593">
        <f>'RESUMEN TOTAL'!AN631</f>
        <v>0</v>
      </c>
      <c r="AI593">
        <f>'RESUMEN TOTAL'!AO631</f>
        <v>0</v>
      </c>
      <c r="AJ593">
        <f>'RESUMEN TOTAL'!AP631</f>
        <v>0</v>
      </c>
    </row>
    <row r="594" spans="1:36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  <c r="AH594">
        <f>'RESUMEN TOTAL'!AN632</f>
        <v>0</v>
      </c>
      <c r="AI594">
        <f>'RESUMEN TOTAL'!AO632</f>
        <v>0</v>
      </c>
      <c r="AJ594">
        <f>'RESUMEN TOTAL'!AP632</f>
        <v>0</v>
      </c>
    </row>
    <row r="595" spans="1:36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  <c r="AH595">
        <f>'RESUMEN TOTAL'!AN633</f>
        <v>0</v>
      </c>
      <c r="AI595">
        <f>'RESUMEN TOTAL'!AO633</f>
        <v>0</v>
      </c>
      <c r="AJ595">
        <f>'RESUMEN TOTAL'!AP633</f>
        <v>0</v>
      </c>
    </row>
    <row r="596" spans="1:36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  <c r="AH596">
        <f>'RESUMEN TOTAL'!AN634</f>
        <v>0</v>
      </c>
      <c r="AI596">
        <f>'RESUMEN TOTAL'!AO634</f>
        <v>0</v>
      </c>
      <c r="AJ596">
        <f>'RESUMEN TOTAL'!AP634</f>
        <v>0</v>
      </c>
    </row>
    <row r="597" spans="1:36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  <c r="AH597">
        <f>'RESUMEN TOTAL'!AN635</f>
        <v>0</v>
      </c>
      <c r="AI597">
        <f>'RESUMEN TOTAL'!AO635</f>
        <v>0</v>
      </c>
      <c r="AJ597">
        <f>'RESUMEN TOTAL'!AP635</f>
        <v>0</v>
      </c>
    </row>
    <row r="598" spans="1:36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  <c r="AH598">
        <f>'RESUMEN TOTAL'!AN636</f>
        <v>0</v>
      </c>
      <c r="AI598">
        <f>'RESUMEN TOTAL'!AO636</f>
        <v>0</v>
      </c>
      <c r="AJ598">
        <f>'RESUMEN TOTAL'!AP636</f>
        <v>0</v>
      </c>
    </row>
    <row r="599" spans="1:36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  <c r="AH599">
        <f>'RESUMEN TOTAL'!AN637</f>
        <v>0</v>
      </c>
      <c r="AI599">
        <f>'RESUMEN TOTAL'!AO637</f>
        <v>0</v>
      </c>
      <c r="AJ599">
        <f>'RESUMEN TOTAL'!AP637</f>
        <v>0</v>
      </c>
    </row>
    <row r="600" spans="1:36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  <c r="AH600">
        <f>'RESUMEN TOTAL'!AN638</f>
        <v>0</v>
      </c>
      <c r="AI600">
        <f>'RESUMEN TOTAL'!AO638</f>
        <v>0</v>
      </c>
      <c r="AJ600">
        <f>'RESUMEN TOTAL'!AP638</f>
        <v>0</v>
      </c>
    </row>
    <row r="601" spans="1:36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  <c r="AH601">
        <f>'RESUMEN TOTAL'!AN639</f>
        <v>0</v>
      </c>
      <c r="AI601">
        <f>'RESUMEN TOTAL'!AO639</f>
        <v>0</v>
      </c>
      <c r="AJ601">
        <f>'RESUMEN TOTAL'!AP639</f>
        <v>0</v>
      </c>
    </row>
    <row r="602" spans="1:36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  <c r="AH602">
        <f>'RESUMEN TOTAL'!AN640</f>
        <v>0</v>
      </c>
      <c r="AI602">
        <f>'RESUMEN TOTAL'!AO640</f>
        <v>0</v>
      </c>
      <c r="AJ602">
        <f>'RESUMEN TOTAL'!AP640</f>
        <v>0</v>
      </c>
    </row>
    <row r="603" spans="1:36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  <c r="AH603">
        <f>'RESUMEN TOTAL'!AN641</f>
        <v>0</v>
      </c>
      <c r="AI603">
        <f>'RESUMEN TOTAL'!AO641</f>
        <v>0</v>
      </c>
      <c r="AJ603">
        <f>'RESUMEN TOTAL'!AP641</f>
        <v>0</v>
      </c>
    </row>
    <row r="604" spans="1:36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  <c r="AH604">
        <f>'RESUMEN TOTAL'!AN642</f>
        <v>0</v>
      </c>
      <c r="AI604">
        <f>'RESUMEN TOTAL'!AO642</f>
        <v>0</v>
      </c>
      <c r="AJ604">
        <f>'RESUMEN TOTAL'!AP642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942</v>
      </c>
      <c r="D1" s="32">
        <f>COUNTIFS(E4:E400,"=radio")</f>
        <v>57</v>
      </c>
    </row>
    <row r="2" spans="1:36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10</v>
      </c>
      <c r="H2" s="18">
        <f>COUNTIFS(H4:H500, "=APAGADO",E4:E500,"=radio")</f>
        <v>7</v>
      </c>
      <c r="I2" s="18">
        <f>COUNTIFS(I4:I600, "=APAGADO",E4:E600,"=radio")</f>
        <v>6</v>
      </c>
      <c r="J2" s="18">
        <f>COUNTIFS(J4:J500, "=APAGADO",E4:E500,"=radio")</f>
        <v>0</v>
      </c>
      <c r="K2" s="18">
        <f>COUNTIFS(K4:K500, "=APAGADO",E4:E500,"=radio")</f>
        <v>7</v>
      </c>
      <c r="L2" s="18">
        <f>COUNTIFS(L4:L500, "=APAGADO",E4:E500,"=radio")</f>
        <v>0</v>
      </c>
      <c r="M2" s="18">
        <f>COUNTIFS(M4:M500, "=APAGADO",E4:E500,"=radio")</f>
        <v>7</v>
      </c>
      <c r="N2" s="18">
        <f>COUNTIFS(N4:N500, "=APAGADO",E4:E500,"=radio")</f>
        <v>7</v>
      </c>
      <c r="O2" s="18">
        <f>COUNTIFS(O4:O500, "=APAGADO",E4:E500,"=radio")</f>
        <v>9</v>
      </c>
      <c r="P2" s="18">
        <f>COUNTIFS(P4:P500, "=APAGADO",E4:E500,"=radio")</f>
        <v>8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0</v>
      </c>
      <c r="Y2" s="18">
        <f>COUNTIFS(Y4:Y500, "=APAGADO",E4:E500,"=radio")</f>
        <v>5</v>
      </c>
      <c r="Z2" s="18">
        <f>COUNTIFS(Z4:Z500, "=APAGADO",E4:E500,"=radio")</f>
        <v>6</v>
      </c>
      <c r="AA2" s="18">
        <f>COUNTIFS(AA4:AA500, "=APAGADO",E4:E500,"=radio")</f>
        <v>5</v>
      </c>
      <c r="AB2" s="18">
        <f>COUNTIFS(AB4:AB500, "=APAGADO",E4:E500,"=radio")</f>
        <v>4</v>
      </c>
      <c r="AC2" s="18">
        <f>COUNTIFS(AC4:AC600, "=APAGADO",E4:E600,"=radio")</f>
        <v>7</v>
      </c>
      <c r="AD2" s="18">
        <f>COUNTIFS(AD4:AD500, "=APAGADO",E4:E500,"=radio")</f>
        <v>7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 t="str">
        <f>'RESUMEN TOTAL'!AJ16</f>
        <v>APAGADO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 t="str">
        <f>'RESUMEN TOTAL'!AJ17</f>
        <v>APAGADO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 t="str">
        <f>'RESUMEN TOTAL'!AI27</f>
        <v>APAGADO</v>
      </c>
      <c r="AD21" t="str">
        <f>'RESUMEN TOTAL'!AJ27</f>
        <v>APAGADO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 t="str">
        <f>'RESUMEN TOTAL'!AI28</f>
        <v>APAGADO</v>
      </c>
      <c r="AD22" t="str">
        <f>'RESUMEN TOTAL'!AJ28</f>
        <v>APAGADO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 t="str">
        <f>'RESUMEN TOTAL'!AI31</f>
        <v>APAGADO</v>
      </c>
      <c r="AD25" t="str">
        <f>'RESUMEN TOTAL'!AJ31</f>
        <v>APAGADO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 t="str">
        <f>'RESUMEN TOTAL'!AI32</f>
        <v>APAGADO</v>
      </c>
      <c r="AD26" t="str">
        <f>'RESUMEN TOTAL'!AJ32</f>
        <v>APAGADO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 t="str">
        <f>'RESUMEN TOTAL'!AI33</f>
        <v>APAGADO</v>
      </c>
      <c r="AD27" t="str">
        <f>'RESUMEN TOTAL'!AJ33</f>
        <v>APAGADO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 t="str">
        <f>'RESUMEN TOTAL'!AI34</f>
        <v>APAGADO</v>
      </c>
      <c r="AD28" t="str">
        <f>'RESUMEN TOTAL'!AJ34</f>
        <v>APAGADO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 t="str">
        <f>'RESUMEN TOTAL'!AI36</f>
        <v>APAGADO</v>
      </c>
      <c r="AD30" t="str">
        <f>'RESUMEN TOTAL'!AJ36</f>
        <v>APAGADO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 t="str">
        <f>'RESUMEN TOTAL'!AI37</f>
        <v>APAGADO</v>
      </c>
      <c r="AD31" t="str">
        <f>'RESUMEN TOTAL'!AJ37</f>
        <v>APAGADO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 t="str">
        <f>'RESUMEN TOTAL'!AI38</f>
        <v>APAGADO</v>
      </c>
      <c r="AD32" t="str">
        <f>'RESUMEN TOTAL'!AJ38</f>
        <v>APAGADO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 t="str">
        <f>'RESUMEN TOTAL'!AI40</f>
        <v>APAGADO</v>
      </c>
      <c r="AD34" t="str">
        <f>'RESUMEN TOTAL'!AJ40</f>
        <v>APAGADO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 t="str">
        <f>'RESUMEN TOTAL'!AI41</f>
        <v>APAGADO</v>
      </c>
      <c r="AD35" t="str">
        <f>'RESUMEN TOTAL'!AJ41</f>
        <v>APAGADO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 t="str">
        <f>'RESUMEN TOTAL'!AI42</f>
        <v>APAGADO</v>
      </c>
      <c r="AD36" t="str">
        <f>'RESUMEN TOTAL'!AJ42</f>
        <v>APAGADO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 t="str">
        <f>'RESUMEN TOTAL'!AI44</f>
        <v>APAGADO</v>
      </c>
      <c r="AD38" t="str">
        <f>'RESUMEN TOTAL'!AJ44</f>
        <v>APAGADO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 t="str">
        <f>'RESUMEN TOTAL'!AI49</f>
        <v>APAGADO</v>
      </c>
      <c r="AD43" t="str">
        <f>'RESUMEN TOTAL'!AJ49</f>
        <v>APAGADO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 t="str">
        <f>'RESUMEN TOTAL'!AI50</f>
        <v>APAGADO</v>
      </c>
      <c r="AD44" t="str">
        <f>'RESUMEN TOTAL'!AJ50</f>
        <v>APAGADO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 t="str">
        <f>'RESUMEN TOTAL'!AI51</f>
        <v>APAGADO</v>
      </c>
      <c r="AD45" t="str">
        <f>'RESUMEN TOTAL'!AJ51</f>
        <v>APAGADO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 t="str">
        <f>'RESUMEN TOTAL'!AI52</f>
        <v>APAGADO</v>
      </c>
      <c r="AD46" t="str">
        <f>'RESUMEN TOTAL'!AJ52</f>
        <v>APAGADO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 t="str">
        <f>'RESUMEN TOTAL'!AI53</f>
        <v>APAGADO</v>
      </c>
      <c r="AD47" t="str">
        <f>'RESUMEN TOTAL'!AJ53</f>
        <v>APAGADO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 t="str">
        <f>'RESUMEN TOTAL'!AI54</f>
        <v>APAGADO</v>
      </c>
      <c r="AD48" t="str">
        <f>'RESUMEN TOTAL'!AJ54</f>
        <v>APAGADO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 t="str">
        <f>'RESUMEN TOTAL'!AI55</f>
        <v>APAGADO</v>
      </c>
      <c r="AD49" t="str">
        <f>'RESUMEN TOTAL'!AJ55</f>
        <v>APAGADO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 t="str">
        <f>'RESUMEN TOTAL'!AI56</f>
        <v>APAGADO</v>
      </c>
      <c r="AD50" t="str">
        <f>'RESUMEN TOTAL'!AJ56</f>
        <v>APAGADO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 t="str">
        <f>'RESUMEN TOTAL'!AI57</f>
        <v>APAGADO</v>
      </c>
      <c r="AD51" t="str">
        <f>'RESUMEN TOTAL'!AJ57</f>
        <v>APAGADO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 t="str">
        <f>'RESUMEN TOTAL'!AI58</f>
        <v>APAGADO</v>
      </c>
      <c r="AD52" t="str">
        <f>'RESUMEN TOTAL'!AJ58</f>
        <v>APAGADO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 t="str">
        <f>'RESUMEN TOTAL'!AI59</f>
        <v>APAGADO</v>
      </c>
      <c r="AD53" t="str">
        <f>'RESUMEN TOTAL'!AJ59</f>
        <v>APAGADO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 t="str">
        <f>'RESUMEN TOTAL'!AI60</f>
        <v>APAGADO</v>
      </c>
      <c r="AD54" t="str">
        <f>'RESUMEN TOTAL'!AJ60</f>
        <v>APAGADO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 t="str">
        <f>'RESUMEN TOTAL'!AI65</f>
        <v>APAGADO</v>
      </c>
      <c r="AD59" t="str">
        <f>'RESUMEN TOTAL'!AJ65</f>
        <v>APAGADO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 t="str">
        <f>'RESUMEN TOTAL'!AI67</f>
        <v>APAGADO</v>
      </c>
      <c r="AD61" t="str">
        <f>'RESUMEN TOTAL'!AJ67</f>
        <v>APAGADO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 t="str">
        <f>'RESUMEN TOTAL'!AI69</f>
        <v>APAGADO</v>
      </c>
      <c r="AD63" t="str">
        <f>'RESUMEN TOTAL'!AJ69</f>
        <v>APAGADO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 t="str">
        <f>'RESUMEN TOTAL'!AI70</f>
        <v>APAGADO</v>
      </c>
      <c r="AD64" t="str">
        <f>'RESUMEN TOTAL'!AJ70</f>
        <v>APAGADO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 t="str">
        <f>'RESUMEN TOTAL'!AI82</f>
        <v>APAGADO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 t="str">
        <f>'RESUMEN TOTAL'!AI88</f>
        <v>APAGADO</v>
      </c>
      <c r="AD82" t="str">
        <f>'RESUMEN TOTAL'!AJ88</f>
        <v>APAGADO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 t="str">
        <f>'RESUMEN TOTAL'!AI90</f>
        <v>APAGADO</v>
      </c>
      <c r="AD84" t="str">
        <f>'RESUMEN TOTAL'!AJ90</f>
        <v>APAGADO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 t="str">
        <f>'RESUMEN TOTAL'!AI91</f>
        <v>APAGADO</v>
      </c>
      <c r="AD85" t="str">
        <f>'RESUMEN TOTAL'!AJ91</f>
        <v>APAGADO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 t="str">
        <f>'RESUMEN TOTAL'!AI92</f>
        <v>APAGADO</v>
      </c>
      <c r="AD86" t="str">
        <f>'RESUMEN TOTAL'!AJ92</f>
        <v>APAGADO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 t="str">
        <f>'RESUMEN TOTAL'!AI101</f>
        <v>APAGADO</v>
      </c>
      <c r="AD95" t="str">
        <f>'RESUMEN TOTAL'!AJ101</f>
        <v>APAGADO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 t="str">
        <f>'RESUMEN TOTAL'!AI102</f>
        <v>APAGADO</v>
      </c>
      <c r="AD96" t="str">
        <f>'RESUMEN TOTAL'!AJ102</f>
        <v>APAGADO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 t="str">
        <f>'RESUMEN TOTAL'!AI103</f>
        <v>APAGADO</v>
      </c>
      <c r="AD97" t="str">
        <f>'RESUMEN TOTAL'!AJ103</f>
        <v>APAGADO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 t="str">
        <f>'RESUMEN TOTAL'!AI104</f>
        <v>APAGADO</v>
      </c>
      <c r="AD98" t="str">
        <f>'RESUMEN TOTAL'!AJ104</f>
        <v>APAGADO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 t="str">
        <f>'RESUMEN TOTAL'!AI107</f>
        <v>APAGADO</v>
      </c>
      <c r="AD101" t="str">
        <f>'RESUMEN TOTAL'!AJ107</f>
        <v>APAGADO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 t="str">
        <f>'RESUMEN TOTAL'!AI112</f>
        <v>APAGADO</v>
      </c>
      <c r="AD106" t="str">
        <f>'RESUMEN TOTAL'!AJ112</f>
        <v>APAGADO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 t="str">
        <f>'RESUMEN TOTAL'!U115</f>
        <v>APAGADO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 t="str">
        <f>'RESUMEN TOTAL'!L116</f>
        <v>APAGADO</v>
      </c>
      <c r="G108" t="str">
        <f>'RESUMEN TOTAL'!M116</f>
        <v>APAGADO</v>
      </c>
      <c r="H108" t="str">
        <f>'RESUMEN TOTAL'!N116</f>
        <v>APAGADO</v>
      </c>
      <c r="I108" t="str">
        <f>'RESUMEN TOTAL'!O116</f>
        <v>APAGADO</v>
      </c>
      <c r="J108">
        <f>'RESUMEN TOTAL'!P116</f>
        <v>0</v>
      </c>
      <c r="K108" t="str">
        <f>'RESUMEN TOTAL'!Q116</f>
        <v>APAGADO</v>
      </c>
      <c r="L108">
        <f>'RESUMEN TOTAL'!R116</f>
        <v>0</v>
      </c>
      <c r="M108" t="str">
        <f>'RESUMEN TOTAL'!S116</f>
        <v>APAGADO</v>
      </c>
      <c r="N108" t="str">
        <f>'RESUMEN TOTAL'!T116</f>
        <v>APAGADO</v>
      </c>
      <c r="O108" t="str">
        <f>'RESUMEN TOTAL'!U116</f>
        <v>APAGADO</v>
      </c>
      <c r="P108" t="str">
        <f>'RESUMEN TOTAL'!V116</f>
        <v>APAGADO</v>
      </c>
      <c r="Q108" t="str">
        <f>'RESUMEN TOTAL'!W116</f>
        <v>APAGADO</v>
      </c>
      <c r="R108" t="str">
        <f>'RESUMEN TOTAL'!X116</f>
        <v>APAGADO</v>
      </c>
      <c r="S108" t="str">
        <f>'RESUMEN TOTAL'!Y116</f>
        <v>APAGADO</v>
      </c>
      <c r="T108" t="str">
        <f>'RESUMEN TOTAL'!Z116</f>
        <v>APAGADO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 t="str">
        <f>'RESUMEN TOTAL'!L117</f>
        <v>APAGADO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 t="str">
        <f>'RESUMEN TOTAL'!L118</f>
        <v>APAGADO</v>
      </c>
      <c r="G110" t="str">
        <f>'RESUMEN TOTAL'!M118</f>
        <v>APAGADO</v>
      </c>
      <c r="H110" t="str">
        <f>'RESUMEN TOTAL'!N118</f>
        <v>APAGADO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 t="str">
        <f>'RESUMEN TOTAL'!S118</f>
        <v>APAGADO</v>
      </c>
      <c r="N110" t="str">
        <f>'RESUMEN TOTAL'!T118</f>
        <v>APAGADO</v>
      </c>
      <c r="O110" t="str">
        <f>'RESUMEN TOTAL'!U118</f>
        <v>APAGADO</v>
      </c>
      <c r="P110" t="str">
        <f>'RESUMEN TOTAL'!V118</f>
        <v>APAGADO</v>
      </c>
      <c r="Q110" t="str">
        <f>'RESUMEN TOTAL'!W118</f>
        <v>APAGADO</v>
      </c>
      <c r="R110" t="str">
        <f>'RESUMEN TOTAL'!X118</f>
        <v>APAGADO</v>
      </c>
      <c r="S110" t="str">
        <f>'RESUMEN TOTAL'!Y118</f>
        <v>APAGADO</v>
      </c>
      <c r="T110" t="str">
        <f>'RESUMEN TOTAL'!Z118</f>
        <v>APAGADO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 t="str">
        <f>'RESUMEN TOTAL'!M119</f>
        <v>APAGADO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 t="str">
        <f>'RESUMEN TOTAL'!M120</f>
        <v>APAGADO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 t="str">
        <f>'RESUMEN TOTAL'!AA120</f>
        <v>APAGADO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 t="str">
        <f>'RESUMEN TOTAL'!M122</f>
        <v>APAGADO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>
        <f>'RESUMEN TOTAL'!P126</f>
        <v>0</v>
      </c>
      <c r="K118" t="str">
        <f>'RESUMEN TOTAL'!Q126</f>
        <v>APAGADO</v>
      </c>
      <c r="L118">
        <f>'RESUMEN TOTAL'!R126</f>
        <v>0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>
        <f>'RESUMEN TOTAL'!P127</f>
        <v>0</v>
      </c>
      <c r="K119" t="str">
        <f>'RESUMEN TOTAL'!Q127</f>
        <v>APAGADO</v>
      </c>
      <c r="L119">
        <f>'RESUMEN TOTAL'!R127</f>
        <v>0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 t="str">
        <f>'RESUMEN TOTAL'!AA129</f>
        <v>APAGADO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 t="str">
        <f>'RESUMEN TOTAL'!Q134</f>
        <v>APAGADO</v>
      </c>
      <c r="L124">
        <f>'RESUMEN TOTAL'!R134</f>
        <v>0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 t="str">
        <f>'RESUMEN TOTAL'!Q136</f>
        <v>APAGADO</v>
      </c>
      <c r="L126">
        <f>'RESUMEN TOTAL'!R136</f>
        <v>0</v>
      </c>
      <c r="M126" t="str">
        <f>'RESUMEN TOTAL'!S136</f>
        <v>APAGADO</v>
      </c>
      <c r="N126" t="str">
        <f>'RESUMEN TOTAL'!T136</f>
        <v>APAGADO</v>
      </c>
      <c r="O126" t="str">
        <f>'RESUMEN TOTAL'!U136</f>
        <v>APAGADO</v>
      </c>
      <c r="P126" t="str">
        <f>'RESUMEN TOTAL'!V136</f>
        <v>APAGADO</v>
      </c>
      <c r="Q126" t="str">
        <f>'RESUMEN TOTAL'!W136</f>
        <v>APAGADO</v>
      </c>
      <c r="R126" t="str">
        <f>'RESUMEN TOTAL'!X136</f>
        <v>APAGADO</v>
      </c>
      <c r="S126" t="str">
        <f>'RESUMEN TOTAL'!Y136</f>
        <v>APAGADO</v>
      </c>
      <c r="T126" t="str">
        <f>'RESUMEN TOTAL'!Z136</f>
        <v>APAGADO</v>
      </c>
      <c r="U126" t="str">
        <f>'RESUMEN TOTAL'!AA136</f>
        <v>APAGADO</v>
      </c>
      <c r="V126" t="str">
        <f>'RESUMEN TOTAL'!AB136</f>
        <v>APAGADO</v>
      </c>
      <c r="W126" t="str">
        <f>'RESUMEN TOTAL'!AC136</f>
        <v>APAGADO</v>
      </c>
      <c r="X126">
        <f>'RESUMEN TOTAL'!AD136</f>
        <v>0</v>
      </c>
      <c r="Y126" t="str">
        <f>'RESUMEN TOTAL'!AE136</f>
        <v>APAGADO</v>
      </c>
      <c r="Z126" t="str">
        <f>'RESUMEN TOTAL'!AF136</f>
        <v>APAGADO</v>
      </c>
      <c r="AA126" t="str">
        <f>'RESUMEN TOTAL'!AG136</f>
        <v>APAGADO</v>
      </c>
      <c r="AB126" t="str">
        <f>'RESUMEN TOTAL'!AH136</f>
        <v>APAGADO</v>
      </c>
      <c r="AC126" t="str">
        <f>'RESUMEN TOTAL'!AI136</f>
        <v>APAGADO</v>
      </c>
      <c r="AD126" t="str">
        <f>'RESUMEN TOTAL'!AJ136</f>
        <v>APAGADO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 t="str">
        <f>'RESUMEN TOTAL'!S141</f>
        <v>APAGADO</v>
      </c>
      <c r="N131" t="str">
        <f>'RESUMEN TOTAL'!T141</f>
        <v>APAGADO</v>
      </c>
      <c r="O131" t="str">
        <f>'RESUMEN TOTAL'!U141</f>
        <v>APAGADO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 t="str">
        <f>'RESUMEN TOTAL'!L144</f>
        <v>APAGADO</v>
      </c>
      <c r="G134" t="str">
        <f>'RESUMEN TOTAL'!M144</f>
        <v>APAGADO</v>
      </c>
      <c r="H134">
        <f>'RESUMEN TOTAL'!N144</f>
        <v>0</v>
      </c>
      <c r="I134" t="str">
        <f>'RESUMEN TOTAL'!O144</f>
        <v>APAGADO</v>
      </c>
      <c r="J134">
        <f>'RESUMEN TOTAL'!P144</f>
        <v>0</v>
      </c>
      <c r="K134" t="str">
        <f>'RESUMEN TOTAL'!Q144</f>
        <v>APAGADO</v>
      </c>
      <c r="L134">
        <f>'RESUMEN TOTAL'!R144</f>
        <v>0</v>
      </c>
      <c r="M134" t="str">
        <f>'RESUMEN TOTAL'!S144</f>
        <v>APAGADO</v>
      </c>
      <c r="N134" t="str">
        <f>'RESUMEN TOTAL'!T144</f>
        <v>APAGADO</v>
      </c>
      <c r="O134" t="str">
        <f>'RESUMEN TOTAL'!U144</f>
        <v>APAGADO</v>
      </c>
      <c r="P134" t="str">
        <f>'RESUMEN TOTAL'!V144</f>
        <v>APAGADO</v>
      </c>
      <c r="Q134" t="str">
        <f>'RESUMEN TOTAL'!W144</f>
        <v>APAGADO</v>
      </c>
      <c r="R134" t="str">
        <f>'RESUMEN TOTAL'!X144</f>
        <v>APAGADO</v>
      </c>
      <c r="S134" t="str">
        <f>'RESUMEN TOTAL'!Y144</f>
        <v>APAGADO</v>
      </c>
      <c r="T134" t="str">
        <f>'RESUMEN TOTAL'!Z144</f>
        <v>APAGADO</v>
      </c>
      <c r="U134" t="str">
        <f>'RESUMEN TOTAL'!AA144</f>
        <v>APAGADO</v>
      </c>
      <c r="V134" t="str">
        <f>'RESUMEN TOTAL'!AB144</f>
        <v>APAGADO</v>
      </c>
      <c r="W134" t="str">
        <f>'RESUMEN TOTAL'!AC144</f>
        <v>APAGADO</v>
      </c>
      <c r="X134">
        <f>'RESUMEN TOTAL'!AD144</f>
        <v>0</v>
      </c>
      <c r="Y134" t="str">
        <f>'RESUMEN TOTAL'!AE144</f>
        <v>APAGADO</v>
      </c>
      <c r="Z134" t="str">
        <f>'RESUMEN TOTAL'!AF144</f>
        <v>APAGADO</v>
      </c>
      <c r="AA134" t="str">
        <f>'RESUMEN TOTAL'!AG144</f>
        <v>APAGADO</v>
      </c>
      <c r="AB134" t="str">
        <f>'RESUMEN TOTAL'!AH144</f>
        <v>APAGADO</v>
      </c>
      <c r="AC134" t="str">
        <f>'RESUMEN TOTAL'!AI144</f>
        <v>APAGADO</v>
      </c>
      <c r="AD134" t="str">
        <f>'RESUMEN TOTAL'!AJ144</f>
        <v>APAGADO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 t="str">
        <f>'RESUMEN TOTAL'!L145</f>
        <v>APAGADO</v>
      </c>
      <c r="G135" t="str">
        <f>'RESUMEN TOTAL'!M145</f>
        <v>APAGADO</v>
      </c>
      <c r="H135">
        <f>'RESUMEN TOTAL'!N145</f>
        <v>0</v>
      </c>
      <c r="I135" t="str">
        <f>'RESUMEN TOTAL'!O145</f>
        <v>APAGADO</v>
      </c>
      <c r="J135">
        <f>'RESUMEN TOTAL'!P145</f>
        <v>0</v>
      </c>
      <c r="K135" t="str">
        <f>'RESUMEN TOTAL'!Q145</f>
        <v>APAGADO</v>
      </c>
      <c r="L135">
        <f>'RESUMEN TOTAL'!R145</f>
        <v>0</v>
      </c>
      <c r="M135" t="str">
        <f>'RESUMEN TOTAL'!S145</f>
        <v>APAGADO</v>
      </c>
      <c r="N135" t="str">
        <f>'RESUMEN TOTAL'!T145</f>
        <v>APAGADO</v>
      </c>
      <c r="O135" t="str">
        <f>'RESUMEN TOTAL'!U145</f>
        <v>APAGADO</v>
      </c>
      <c r="P135" t="str">
        <f>'RESUMEN TOTAL'!V145</f>
        <v>APAGADO</v>
      </c>
      <c r="Q135" t="str">
        <f>'RESUMEN TOTAL'!W145</f>
        <v>APAGADO</v>
      </c>
      <c r="R135" t="str">
        <f>'RESUMEN TOTAL'!X145</f>
        <v>APAGADO</v>
      </c>
      <c r="S135" t="str">
        <f>'RESUMEN TOTAL'!Y145</f>
        <v>APAGADO</v>
      </c>
      <c r="T135" t="str">
        <f>'RESUMEN TOTAL'!Z145</f>
        <v>APAGADO</v>
      </c>
      <c r="U135" t="str">
        <f>'RESUMEN TOTAL'!AA145</f>
        <v>APAGADO</v>
      </c>
      <c r="V135" t="str">
        <f>'RESUMEN TOTAL'!AB145</f>
        <v>APAGADO</v>
      </c>
      <c r="W135" t="str">
        <f>'RESUMEN TOTAL'!AC145</f>
        <v>APAGADO</v>
      </c>
      <c r="X135">
        <f>'RESUMEN TOTAL'!AD145</f>
        <v>0</v>
      </c>
      <c r="Y135" t="str">
        <f>'RESUMEN TOTAL'!AE145</f>
        <v>APAGADO</v>
      </c>
      <c r="Z135" t="str">
        <f>'RESUMEN TOTAL'!AF145</f>
        <v>APAGADO</v>
      </c>
      <c r="AA135" t="str">
        <f>'RESUMEN TOTAL'!AG145</f>
        <v>APAGADO</v>
      </c>
      <c r="AB135" t="str">
        <f>'RESUMEN TOTAL'!AH145</f>
        <v>APAGADO</v>
      </c>
      <c r="AC135" t="str">
        <f>'RESUMEN TOTAL'!AI145</f>
        <v>APAGADO</v>
      </c>
      <c r="AD135" t="str">
        <f>'RESUMEN TOTAL'!AJ145</f>
        <v>APAGADO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 t="str">
        <f>'RESUMEN TOTAL'!X146</f>
        <v>APAGADO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 t="str">
        <f>'RESUMEN TOTAL'!N158</f>
        <v>APAGADO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 t="str">
        <f>'RESUMEN TOTAL'!N159</f>
        <v>APAGADO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 t="str">
        <f>'RESUMEN TOTAL'!O164</f>
        <v>APAGADO</v>
      </c>
      <c r="J154">
        <f>'RESUMEN TOTAL'!P164</f>
        <v>0</v>
      </c>
      <c r="K154" t="str">
        <f>'RESUMEN TOTAL'!Q164</f>
        <v>APAGADO</v>
      </c>
      <c r="L154">
        <f>'RESUMEN TOTAL'!R164</f>
        <v>0</v>
      </c>
      <c r="M154" t="str">
        <f>'RESUMEN TOTAL'!S164</f>
        <v>APAGADO</v>
      </c>
      <c r="N154" t="str">
        <f>'RESUMEN TOTAL'!T164</f>
        <v>APAGADO</v>
      </c>
      <c r="O154" t="str">
        <f>'RESUMEN TOTAL'!U164</f>
        <v>APAGADO</v>
      </c>
      <c r="P154" t="str">
        <f>'RESUMEN TOTAL'!V164</f>
        <v>APAGADO</v>
      </c>
      <c r="Q154" t="str">
        <f>'RESUMEN TOTAL'!W164</f>
        <v>APAGADO</v>
      </c>
      <c r="R154" t="str">
        <f>'RESUMEN TOTAL'!X164</f>
        <v>APAGADO</v>
      </c>
      <c r="S154" t="str">
        <f>'RESUMEN TOTAL'!Y164</f>
        <v>APAGADO</v>
      </c>
      <c r="T154" t="str">
        <f>'RESUMEN TOTAL'!Z164</f>
        <v>APAGADO</v>
      </c>
      <c r="U154" t="str">
        <f>'RESUMEN TOTAL'!AA164</f>
        <v>APAGADO</v>
      </c>
      <c r="V154" t="str">
        <f>'RESUMEN TOTAL'!AB164</f>
        <v>APAGADO</v>
      </c>
      <c r="W154" t="str">
        <f>'RESUMEN TOTAL'!AC164</f>
        <v>APAGADO</v>
      </c>
      <c r="X154">
        <f>'RESUMEN TOTAL'!AD164</f>
        <v>0</v>
      </c>
      <c r="Y154" t="str">
        <f>'RESUMEN TOTAL'!AE164</f>
        <v>APAGADO</v>
      </c>
      <c r="Z154" t="str">
        <f>'RESUMEN TOTAL'!AF164</f>
        <v>APAGADO</v>
      </c>
      <c r="AA154" t="str">
        <f>'RESUMEN TOTAL'!AG164</f>
        <v>APAGADO</v>
      </c>
      <c r="AB154" t="str">
        <f>'RESUMEN TOTAL'!AH164</f>
        <v>APAGADO</v>
      </c>
      <c r="AC154" t="str">
        <f>'RESUMEN TOTAL'!AI164</f>
        <v>APAGADO</v>
      </c>
      <c r="AD154" t="str">
        <f>'RESUMEN TOTAL'!AJ164</f>
        <v>APAGADO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>
        <f>'RESUMEN TOTAL'!P172</f>
        <v>0</v>
      </c>
      <c r="K162" t="str">
        <f>'RESUMEN TOTAL'!Q172</f>
        <v>APAGADO</v>
      </c>
      <c r="L162">
        <f>'RESUMEN TOTAL'!R172</f>
        <v>0</v>
      </c>
      <c r="M162" t="str">
        <f>'RESUMEN TOTAL'!S172</f>
        <v>APAGADO</v>
      </c>
      <c r="N162" t="str">
        <f>'RESUMEN TOTAL'!T172</f>
        <v>APAGADO</v>
      </c>
      <c r="O162" t="str">
        <f>'RESUMEN TOTAL'!U172</f>
        <v>APAGADO</v>
      </c>
      <c r="P162" t="str">
        <f>'RESUMEN TOTAL'!V172</f>
        <v>APAGADO</v>
      </c>
      <c r="Q162" t="str">
        <f>'RESUMEN TOTAL'!W172</f>
        <v>APAGADO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 t="str">
        <f>'RESUMEN TOTAL'!AA172</f>
        <v>APAGADO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 t="str">
        <f>'RESUMEN TOTAL'!AE172</f>
        <v>APAGADO</v>
      </c>
      <c r="Z162" t="str">
        <f>'RESUMEN TOTAL'!AF172</f>
        <v>APAGADO</v>
      </c>
      <c r="AA162" t="str">
        <f>'RESUMEN TOTAL'!AG172</f>
        <v>APAGADO</v>
      </c>
      <c r="AB162" t="str">
        <f>'RESUMEN TOTAL'!AH172</f>
        <v>APAGADO</v>
      </c>
      <c r="AC162" t="str">
        <f>'RESUMEN TOTAL'!AI172</f>
        <v>APAGADO</v>
      </c>
      <c r="AD162" t="str">
        <f>'RESUMEN TOTAL'!AJ172</f>
        <v>APAGADO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 t="str">
        <f>'RESUMEN TOTAL'!AH175</f>
        <v>APAGADO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 t="str">
        <f>'RESUMEN TOTAL'!AB176</f>
        <v>APAGADO</v>
      </c>
      <c r="W166" t="str">
        <f>'RESUMEN TOTAL'!AC176</f>
        <v>APAGADO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 t="str">
        <f>'RESUMEN TOTAL'!AB177</f>
        <v>APAGADO</v>
      </c>
      <c r="W167" t="str">
        <f>'RESUMEN TOTAL'!AC177</f>
        <v>APAGADO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 t="str">
        <f>'RESUMEN TOTAL'!V190</f>
        <v>APAGADO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 t="str">
        <f>'RESUMEN TOTAL'!V191</f>
        <v>APAGADO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 t="str">
        <f>'RESUMEN TOTAL'!T193</f>
        <v>APAGADO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 t="str">
        <f>'RESUMEN TOTAL'!L201</f>
        <v>APAGADO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>
        <f>'RESUMEN TOTAL'!P203</f>
        <v>0</v>
      </c>
      <c r="K191" t="str">
        <f>'RESUMEN TOTAL'!Q203</f>
        <v>APAGADO</v>
      </c>
      <c r="L191">
        <f>'RESUMEN TOTAL'!R203</f>
        <v>0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 t="str">
        <f>'RESUMEN TOTAL'!N204</f>
        <v>APAGADO</v>
      </c>
      <c r="I192" t="str">
        <f>'RESUMEN TOTAL'!O204</f>
        <v>APAGADO</v>
      </c>
      <c r="J192">
        <f>'RESUMEN TOTAL'!P204</f>
        <v>0</v>
      </c>
      <c r="K192" t="str">
        <f>'RESUMEN TOTAL'!Q204</f>
        <v>APAGADO</v>
      </c>
      <c r="L192">
        <f>'RESUMEN TOTAL'!R204</f>
        <v>0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 t="str">
        <f>'RESUMEN TOTAL'!AE204</f>
        <v>APAGADO</v>
      </c>
      <c r="Z192" t="str">
        <f>'RESUMEN TOTAL'!AF204</f>
        <v>APAGADO</v>
      </c>
      <c r="AA192">
        <f>'RESUMEN TOTAL'!AG204</f>
        <v>0</v>
      </c>
      <c r="AB192" t="str">
        <f>'RESUMEN TOTAL'!AH204</f>
        <v>APAGADO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 t="str">
        <f>'RESUMEN TOTAL'!L210</f>
        <v>APAGADO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 t="str">
        <f>'RESUMEN TOTAL'!U220</f>
        <v>APAGADO</v>
      </c>
      <c r="P207" t="str">
        <f>'RESUMEN TOTAL'!V220</f>
        <v>APAGADO</v>
      </c>
      <c r="Q207" t="str">
        <f>'RESUMEN TOTAL'!W220</f>
        <v>APAGADO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 t="str">
        <f>'RESUMEN TOTAL'!U222</f>
        <v>APAGADO</v>
      </c>
      <c r="P209" t="str">
        <f>'RESUMEN TOTAL'!V222</f>
        <v>APAGADO</v>
      </c>
      <c r="Q209" t="str">
        <f>'RESUMEN TOTAL'!W222</f>
        <v>APAGADO</v>
      </c>
      <c r="R209" t="str">
        <f>'RESUMEN TOTAL'!X222</f>
        <v>APAGADO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 t="str">
        <f>'RESUMEN TOTAL'!AI223</f>
        <v>APAGADO</v>
      </c>
      <c r="AD210" t="str">
        <f>'RESUMEN TOTAL'!AJ223</f>
        <v>APAGADO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 t="str">
        <f>'RESUMEN TOTAL'!S225</f>
        <v>APAGADO</v>
      </c>
      <c r="N212" t="str">
        <f>'RESUMEN TOTAL'!T225</f>
        <v>APAGADO</v>
      </c>
      <c r="O212" t="str">
        <f>'RESUMEN TOTAL'!U225</f>
        <v>APAGADO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 t="str">
        <f>'RESUMEN TOTAL'!M226</f>
        <v>APAGADO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 t="str">
        <f>'RESUMEN TOTAL'!AI226</f>
        <v>APAGADO</v>
      </c>
      <c r="AD213" t="str">
        <f>'RESUMEN TOTAL'!AJ226</f>
        <v>APAGADO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>
        <f>'RESUMEN TOTAL'!P227</f>
        <v>0</v>
      </c>
      <c r="K214" t="str">
        <f>'RESUMEN TOTAL'!Q227</f>
        <v>APAGADO</v>
      </c>
      <c r="L214">
        <f>'RESUMEN TOTAL'!R227</f>
        <v>0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 t="str">
        <f>'RESUMEN TOTAL'!W227</f>
        <v>APAGADO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 t="str">
        <f>'RESUMEN TOTAL'!M228</f>
        <v>APAGADO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 t="str">
        <f>'RESUMEN TOTAL'!AI228</f>
        <v>APAGADO</v>
      </c>
      <c r="AD215" t="str">
        <f>'RESUMEN TOTAL'!AJ228</f>
        <v>APAGADO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 t="str">
        <f>'RESUMEN TOTAL'!AG229</f>
        <v>APAGADO</v>
      </c>
      <c r="AB216" t="str">
        <f>'RESUMEN TOTAL'!AH229</f>
        <v>APAGADO</v>
      </c>
      <c r="AC216" t="str">
        <f>'RESUMEN TOTAL'!AI229</f>
        <v>APAGADO</v>
      </c>
      <c r="AD216" t="str">
        <f>'RESUMEN TOTAL'!AJ229</f>
        <v>APAGADO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 t="str">
        <f>'RESUMEN TOTAL'!AG230</f>
        <v>APAGADO</v>
      </c>
      <c r="AB217" t="str">
        <f>'RESUMEN TOTAL'!AH230</f>
        <v>APAGADO</v>
      </c>
      <c r="AC217" t="str">
        <f>'RESUMEN TOTAL'!AI230</f>
        <v>APAGADO</v>
      </c>
      <c r="AD217" t="str">
        <f>'RESUMEN TOTAL'!AJ230</f>
        <v>APAGADO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 t="str">
        <f>'RESUMEN TOTAL'!M231</f>
        <v>APAGADO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 t="str">
        <f>'RESUMEN TOTAL'!AI231</f>
        <v>APAGADO</v>
      </c>
      <c r="AD218" t="str">
        <f>'RESUMEN TOTAL'!AJ231</f>
        <v>APAGADO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 t="str">
        <f>'RESUMEN TOTAL'!AI232</f>
        <v>APAGADO</v>
      </c>
      <c r="AD219" t="str">
        <f>'RESUMEN TOTAL'!AJ232</f>
        <v>APAGADO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 t="str">
        <f>'RESUMEN TOTAL'!AI233</f>
        <v>APAGADO</v>
      </c>
      <c r="AD220" t="str">
        <f>'RESUMEN TOTAL'!AJ233</f>
        <v>APAGADO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 t="str">
        <f>'RESUMEN TOTAL'!M234</f>
        <v>APAGADO</v>
      </c>
      <c r="H221" t="str">
        <f>'RESUMEN TOTAL'!N234</f>
        <v>APAGADO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 t="str">
        <f>'RESUMEN TOTAL'!AI234</f>
        <v>APAGADO</v>
      </c>
      <c r="AD221" t="str">
        <f>'RESUMEN TOTAL'!AJ234</f>
        <v>APAGADO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 t="str">
        <f>'RESUMEN TOTAL'!M236</f>
        <v>APAGADO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 t="str">
        <f>'RESUMEN TOTAL'!Y236</f>
        <v>APAGADO</v>
      </c>
      <c r="T222" t="str">
        <f>'RESUMEN TOTAL'!Z236</f>
        <v>APAGADO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 t="str">
        <f>'RESUMEN TOTAL'!M237</f>
        <v>APAGADO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 t="str">
        <f>'RESUMEN TOTAL'!M238</f>
        <v>APAGADO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 t="str">
        <f>'RESUMEN TOTAL'!M239</f>
        <v>APAGADO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 t="str">
        <f>'RESUMEN TOTAL'!M240</f>
        <v>APAGADO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>
        <f>'RESUMEN TOTAL'!P244</f>
        <v>0</v>
      </c>
      <c r="K230" t="str">
        <f>'RESUMEN TOTAL'!Q244</f>
        <v>APAGADO</v>
      </c>
      <c r="L230">
        <f>'RESUMEN TOTAL'!R244</f>
        <v>0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 t="str">
        <f>'RESUMEN TOTAL'!AA244</f>
        <v>APAGADO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 t="str">
        <f>'RESUMEN TOTAL'!AH244</f>
        <v>APAGADO</v>
      </c>
      <c r="AC230" t="str">
        <f>'RESUMEN TOTAL'!AI244</f>
        <v>APAGADO</v>
      </c>
      <c r="AD230" t="str">
        <f>'RESUMEN TOTAL'!AJ244</f>
        <v>APAGADO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 t="str">
        <f>'RESUMEN TOTAL'!T246</f>
        <v>APAGADO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 t="str">
        <f>'RESUMEN TOTAL'!L250</f>
        <v>APAGADO</v>
      </c>
      <c r="G236" t="str">
        <f>'RESUMEN TOTAL'!M250</f>
        <v>APAGADO</v>
      </c>
      <c r="H236" t="str">
        <f>'RESUMEN TOTAL'!N250</f>
        <v>APAGADO</v>
      </c>
      <c r="I236" t="str">
        <f>'RESUMEN TOTAL'!O250</f>
        <v>APAGADO</v>
      </c>
      <c r="J236">
        <f>'RESUMEN TOTAL'!P250</f>
        <v>0</v>
      </c>
      <c r="K236" t="str">
        <f>'RESUMEN TOTAL'!Q250</f>
        <v>APAGADO</v>
      </c>
      <c r="L236">
        <f>'RESUMEN TOTAL'!R250</f>
        <v>0</v>
      </c>
      <c r="M236" t="str">
        <f>'RESUMEN TOTAL'!S250</f>
        <v>APAGADO</v>
      </c>
      <c r="N236" t="str">
        <f>'RESUMEN TOTAL'!T250</f>
        <v>APAGADO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 t="str">
        <f>'RESUMEN TOTAL'!AE250</f>
        <v>APAGADO</v>
      </c>
      <c r="Z236" t="str">
        <f>'RESUMEN TOTAL'!AF250</f>
        <v>APAGADO</v>
      </c>
      <c r="AA236" t="str">
        <f>'RESUMEN TOTAL'!AG250</f>
        <v>APAGADO</v>
      </c>
      <c r="AB236" t="str">
        <f>'RESUMEN TOTAL'!AH250</f>
        <v>APAGADO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 t="str">
        <f>'RESUMEN TOTAL'!L251</f>
        <v>APAGADO</v>
      </c>
      <c r="G237" t="str">
        <f>'RESUMEN TOTAL'!M251</f>
        <v>APAGADO</v>
      </c>
      <c r="H237" t="str">
        <f>'RESUMEN TOTAL'!N251</f>
        <v>APAGADO</v>
      </c>
      <c r="I237" t="str">
        <f>'RESUMEN TOTAL'!O251</f>
        <v>APAGADO</v>
      </c>
      <c r="J237">
        <f>'RESUMEN TOTAL'!P251</f>
        <v>0</v>
      </c>
      <c r="K237" t="str">
        <f>'RESUMEN TOTAL'!Q251</f>
        <v>APAGADO</v>
      </c>
      <c r="L237">
        <f>'RESUMEN TOTAL'!R251</f>
        <v>0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 t="str">
        <f>'RESUMEN TOTAL'!AA251</f>
        <v>APAGADO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 t="str">
        <f>'RESUMEN TOTAL'!AE251</f>
        <v>APAGADO</v>
      </c>
      <c r="Z237" t="str">
        <f>'RESUMEN TOTAL'!AF251</f>
        <v>APAGADO</v>
      </c>
      <c r="AA237">
        <f>'RESUMEN TOTAL'!AG251</f>
        <v>0</v>
      </c>
      <c r="AB237" t="str">
        <f>'RESUMEN TOTAL'!AH251</f>
        <v>APAGADO</v>
      </c>
      <c r="AC237" t="str">
        <f>'RESUMEN TOTAL'!AI251</f>
        <v>APAGADO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 t="str">
        <f>'RESUMEN TOTAL'!N252</f>
        <v>APAGADO</v>
      </c>
      <c r="I238" t="str">
        <f>'RESUMEN TOTAL'!O252</f>
        <v>APAGADO</v>
      </c>
      <c r="J238">
        <f>'RESUMEN TOTAL'!P252</f>
        <v>0</v>
      </c>
      <c r="K238" t="str">
        <f>'RESUMEN TOTAL'!Q252</f>
        <v>APAGADO</v>
      </c>
      <c r="L238">
        <f>'RESUMEN TOTAL'!R252</f>
        <v>0</v>
      </c>
      <c r="M238" t="str">
        <f>'RESUMEN TOTAL'!S252</f>
        <v>APAGADO</v>
      </c>
      <c r="N238" t="str">
        <f>'RESUMEN TOTAL'!T252</f>
        <v>APAGADO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 t="str">
        <f>'RESUMEN TOTAL'!AE252</f>
        <v>APAGADO</v>
      </c>
      <c r="Z238" t="str">
        <f>'RESUMEN TOTAL'!AF252</f>
        <v>APAGADO</v>
      </c>
      <c r="AA238" t="str">
        <f>'RESUMEN TOTAL'!AG252</f>
        <v>APAGADO</v>
      </c>
      <c r="AB238" t="str">
        <f>'RESUMEN TOTAL'!AH252</f>
        <v>APAGADO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 t="str">
        <f>'RESUMEN TOTAL'!M253</f>
        <v>APAGADO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 t="str">
        <f>'RESUMEN TOTAL'!M254</f>
        <v>APAGADO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 t="str">
        <f>'RESUMEN TOTAL'!M255</f>
        <v>APAGADO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>
        <f>'RESUMEN TOTAL'!P258</f>
        <v>0</v>
      </c>
      <c r="K244" t="str">
        <f>'RESUMEN TOTAL'!Q258</f>
        <v>APAGADO</v>
      </c>
      <c r="L244">
        <f>'RESUMEN TOTAL'!R258</f>
        <v>0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>
        <f>'RESUMEN TOTAL'!Z258</f>
        <v>0</v>
      </c>
      <c r="U244" t="str">
        <f>'RESUMEN TOTAL'!AA258</f>
        <v>APAGADO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>
        <f>'RESUMEN TOTAL'!M263</f>
        <v>0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 t="str">
        <f>'RESUMEN TOTAL'!S263</f>
        <v>APAGADO</v>
      </c>
      <c r="N249" t="str">
        <f>'RESUMEN TOTAL'!T263</f>
        <v>APAGADO</v>
      </c>
      <c r="O249">
        <f>'RESUMEN TOTAL'!U263</f>
        <v>0</v>
      </c>
      <c r="P249">
        <f>'RESUMEN TOTAL'!V263</f>
        <v>0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 t="str">
        <f>'RESUMEN TOTAL'!AA263</f>
        <v>APAGADO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  <c r="AJ262">
        <f>'RESUMEN TOTAL'!AP277</f>
        <v>0</v>
      </c>
    </row>
    <row r="263" spans="1:36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  <c r="AJ263">
        <f>'RESUMEN TOTAL'!AP278</f>
        <v>0</v>
      </c>
    </row>
    <row r="264" spans="1:36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  <c r="AJ264">
        <f>'RESUMEN TOTAL'!AP279</f>
        <v>0</v>
      </c>
    </row>
    <row r="265" spans="1:36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  <c r="AJ265">
        <f>'RESUMEN TOTAL'!AP280</f>
        <v>0</v>
      </c>
    </row>
    <row r="266" spans="1:36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 t="str">
        <f>'RESUMEN TOTAL'!AE281</f>
        <v>APAGADO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  <c r="AJ266">
        <f>'RESUMEN TOTAL'!AP281</f>
        <v>0</v>
      </c>
    </row>
    <row r="267" spans="1:36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  <c r="AJ267">
        <f>'RESUMEN TOTAL'!AP282</f>
        <v>0</v>
      </c>
    </row>
    <row r="268" spans="1:36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  <c r="AJ268">
        <f>'RESUMEN TOTAL'!AP283</f>
        <v>0</v>
      </c>
    </row>
    <row r="269" spans="1:36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 t="str">
        <f>'RESUMEN TOTAL'!AA284</f>
        <v>APAGADO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 t="str">
        <f>'RESUMEN TOTAL'!AE284</f>
        <v>APAGADO</v>
      </c>
      <c r="Z269" t="str">
        <f>'RESUMEN TOTAL'!AF284</f>
        <v>APAGADO</v>
      </c>
      <c r="AA269" t="str">
        <f>'RESUMEN TOTAL'!AG284</f>
        <v>APAGADO</v>
      </c>
      <c r="AB269" t="str">
        <f>'RESUMEN TOTAL'!AH284</f>
        <v>APAGADO</v>
      </c>
      <c r="AC269" t="str">
        <f>'RESUMEN TOTAL'!AI284</f>
        <v>APAGADO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  <c r="AH269">
        <f>'RESUMEN TOTAL'!AN284</f>
        <v>0</v>
      </c>
      <c r="AI269">
        <f>'RESUMEN TOTAL'!AO284</f>
        <v>0</v>
      </c>
      <c r="AJ269">
        <f>'RESUMEN TOTAL'!AP284</f>
        <v>0</v>
      </c>
    </row>
    <row r="270" spans="1:36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  <c r="AJ270">
        <f>'RESUMEN TOTAL'!AP285</f>
        <v>0</v>
      </c>
    </row>
    <row r="271" spans="1:36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  <c r="AJ271">
        <f>'RESUMEN TOTAL'!AP286</f>
        <v>0</v>
      </c>
    </row>
    <row r="272" spans="1:36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  <c r="AJ272">
        <f>'RESUMEN TOTAL'!AP287</f>
        <v>0</v>
      </c>
    </row>
    <row r="273" spans="1:36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  <c r="AJ273">
        <f>'RESUMEN TOTAL'!AP288</f>
        <v>0</v>
      </c>
    </row>
    <row r="274" spans="1:36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 t="str">
        <f>'RESUMEN TOTAL'!AG289</f>
        <v>APAGADO</v>
      </c>
      <c r="AB274" t="str">
        <f>'RESUMEN TOTAL'!AH289</f>
        <v>APAGADO</v>
      </c>
      <c r="AC274" t="str">
        <f>'RESUMEN TOTAL'!AI289</f>
        <v>APAGADO</v>
      </c>
      <c r="AD274" t="str">
        <f>'RESUMEN TOTAL'!AJ289</f>
        <v>APAGADO</v>
      </c>
      <c r="AE274">
        <f>'RESUMEN TOTAL'!AK289</f>
        <v>0</v>
      </c>
      <c r="AF274">
        <f>'RESUMEN TOTAL'!AL289</f>
        <v>0</v>
      </c>
      <c r="AG274">
        <f>'RESUMEN TOTAL'!AM289</f>
        <v>0</v>
      </c>
      <c r="AH274">
        <f>'RESUMEN TOTAL'!AN289</f>
        <v>0</v>
      </c>
      <c r="AI274">
        <f>'RESUMEN TOTAL'!AO289</f>
        <v>0</v>
      </c>
      <c r="AJ274">
        <f>'RESUMEN TOTAL'!AP289</f>
        <v>0</v>
      </c>
    </row>
    <row r="275" spans="1:36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 t="str">
        <f>'RESUMEN TOTAL'!AG290</f>
        <v>APAGADO</v>
      </c>
      <c r="AB275" t="str">
        <f>'RESUMEN TOTAL'!AH290</f>
        <v>APAGADO</v>
      </c>
      <c r="AC275" t="str">
        <f>'RESUMEN TOTAL'!AI290</f>
        <v>APAGADO</v>
      </c>
      <c r="AD275" t="str">
        <f>'RESUMEN TOTAL'!AJ290</f>
        <v>APAGADO</v>
      </c>
      <c r="AE275">
        <f>'RESUMEN TOTAL'!AK290</f>
        <v>0</v>
      </c>
      <c r="AF275">
        <f>'RESUMEN TOTAL'!AL290</f>
        <v>0</v>
      </c>
      <c r="AG275">
        <f>'RESUMEN TOTAL'!AM290</f>
        <v>0</v>
      </c>
      <c r="AH275">
        <f>'RESUMEN TOTAL'!AN290</f>
        <v>0</v>
      </c>
      <c r="AI275">
        <f>'RESUMEN TOTAL'!AO290</f>
        <v>0</v>
      </c>
      <c r="AJ275">
        <f>'RESUMEN TOTAL'!AP290</f>
        <v>0</v>
      </c>
    </row>
    <row r="276" spans="1:36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 t="str">
        <f>'RESUMEN TOTAL'!U291</f>
        <v>APAGADO</v>
      </c>
      <c r="P276" t="str">
        <f>'RESUMEN TOTAL'!V291</f>
        <v>APAGADO</v>
      </c>
      <c r="Q276" t="str">
        <f>'RESUMEN TOTAL'!W291</f>
        <v>APAGADO</v>
      </c>
      <c r="R276" t="str">
        <f>'RESUMEN TOTAL'!X291</f>
        <v>APAGADO</v>
      </c>
      <c r="S276" t="str">
        <f>'RESUMEN TOTAL'!Y291</f>
        <v>APAGADO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  <c r="AJ276">
        <f>'RESUMEN TOTAL'!AP291</f>
        <v>0</v>
      </c>
    </row>
    <row r="277" spans="1:36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>
        <f>'RESUMEN TOTAL'!P292</f>
        <v>0</v>
      </c>
      <c r="K277" t="str">
        <f>'RESUMEN TOTAL'!Q292</f>
        <v>APAGADO</v>
      </c>
      <c r="L277">
        <f>'RESUMEN TOTAL'!R292</f>
        <v>0</v>
      </c>
      <c r="M277" t="str">
        <f>'RESUMEN TOTAL'!S292</f>
        <v>APAGADO</v>
      </c>
      <c r="N277" t="str">
        <f>'RESUMEN TOTAL'!T292</f>
        <v>APAGADO</v>
      </c>
      <c r="O277" t="str">
        <f>'RESUMEN TOTAL'!U292</f>
        <v>APAGADO</v>
      </c>
      <c r="P277" t="str">
        <f>'RESUMEN TOTAL'!V292</f>
        <v>APAGADO</v>
      </c>
      <c r="Q277" t="str">
        <f>'RESUMEN TOTAL'!W292</f>
        <v>APAGADO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 t="str">
        <f>'RESUMEN TOTAL'!AA292</f>
        <v>APAGADO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 t="str">
        <f>'RESUMEN TOTAL'!AE292</f>
        <v>APAGADO</v>
      </c>
      <c r="Z277" t="str">
        <f>'RESUMEN TOTAL'!AF292</f>
        <v>APAGADO</v>
      </c>
      <c r="AA277" t="str">
        <f>'RESUMEN TOTAL'!AG292</f>
        <v>APAGADO</v>
      </c>
      <c r="AB277" t="str">
        <f>'RESUMEN TOTAL'!AH292</f>
        <v>APAGADO</v>
      </c>
      <c r="AC277" t="str">
        <f>'RESUMEN TOTAL'!AI292</f>
        <v>APAGADO</v>
      </c>
      <c r="AD277" t="str">
        <f>'RESUMEN TOTAL'!AJ292</f>
        <v>APAGADO</v>
      </c>
      <c r="AE277">
        <f>'RESUMEN TOTAL'!AK292</f>
        <v>0</v>
      </c>
      <c r="AF277">
        <f>'RESUMEN TOTAL'!AL292</f>
        <v>0</v>
      </c>
      <c r="AG277">
        <f>'RESUMEN TOTAL'!AM292</f>
        <v>0</v>
      </c>
      <c r="AH277">
        <f>'RESUMEN TOTAL'!AN292</f>
        <v>0</v>
      </c>
      <c r="AI277">
        <f>'RESUMEN TOTAL'!AO292</f>
        <v>0</v>
      </c>
      <c r="AJ277">
        <f>'RESUMEN TOTAL'!AP292</f>
        <v>0</v>
      </c>
    </row>
    <row r="278" spans="1:36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>
        <f>'RESUMEN TOTAL'!P293</f>
        <v>0</v>
      </c>
      <c r="K278" t="str">
        <f>'RESUMEN TOTAL'!Q293</f>
        <v>APAGADO</v>
      </c>
      <c r="L278">
        <f>'RESUMEN TOTAL'!R293</f>
        <v>0</v>
      </c>
      <c r="M278" t="str">
        <f>'RESUMEN TOTAL'!S293</f>
        <v>APAGADO</v>
      </c>
      <c r="N278" t="str">
        <f>'RESUMEN TOTAL'!T293</f>
        <v>APAGADO</v>
      </c>
      <c r="O278" t="str">
        <f>'RESUMEN TOTAL'!U293</f>
        <v>APAGADO</v>
      </c>
      <c r="P278" t="str">
        <f>'RESUMEN TOTAL'!V293</f>
        <v>APAGADO</v>
      </c>
      <c r="Q278" t="str">
        <f>'RESUMEN TOTAL'!W293</f>
        <v>APAGADO</v>
      </c>
      <c r="R278" t="str">
        <f>'RESUMEN TOTAL'!X293</f>
        <v>APAGADO</v>
      </c>
      <c r="S278">
        <f>'RESUMEN TOTAL'!Y293</f>
        <v>0</v>
      </c>
      <c r="T278" t="str">
        <f>'RESUMEN TOTAL'!Z293</f>
        <v>APAGADO</v>
      </c>
      <c r="U278" t="str">
        <f>'RESUMEN TOTAL'!AA293</f>
        <v>APAGADO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 t="str">
        <f>'RESUMEN TOTAL'!AE293</f>
        <v>APAGADO</v>
      </c>
      <c r="Z278" t="str">
        <f>'RESUMEN TOTAL'!AF293</f>
        <v>APAGADO</v>
      </c>
      <c r="AA278" t="str">
        <f>'RESUMEN TOTAL'!AG293</f>
        <v>APAGADO</v>
      </c>
      <c r="AB278" t="str">
        <f>'RESUMEN TOTAL'!AH293</f>
        <v>APAGADO</v>
      </c>
      <c r="AC278" t="str">
        <f>'RESUMEN TOTAL'!AI293</f>
        <v>APAGADO</v>
      </c>
      <c r="AD278" t="str">
        <f>'RESUMEN TOTAL'!AJ293</f>
        <v>APAGADO</v>
      </c>
      <c r="AE278">
        <f>'RESUMEN TOTAL'!AK293</f>
        <v>0</v>
      </c>
      <c r="AF278">
        <f>'RESUMEN TOTAL'!AL293</f>
        <v>0</v>
      </c>
      <c r="AG278">
        <f>'RESUMEN TOTAL'!AM293</f>
        <v>0</v>
      </c>
      <c r="AH278">
        <f>'RESUMEN TOTAL'!AN293</f>
        <v>0</v>
      </c>
      <c r="AI278">
        <f>'RESUMEN TOTAL'!AO293</f>
        <v>0</v>
      </c>
      <c r="AJ278">
        <f>'RESUMEN TOTAL'!AP293</f>
        <v>0</v>
      </c>
    </row>
    <row r="279" spans="1:36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  <c r="AJ279">
        <f>'RESUMEN TOTAL'!AP294</f>
        <v>0</v>
      </c>
    </row>
    <row r="280" spans="1:36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>
        <f>'RESUMEN TOTAL'!P295</f>
        <v>0</v>
      </c>
      <c r="K280" t="str">
        <f>'RESUMEN TOTAL'!Q295</f>
        <v>APAGADO</v>
      </c>
      <c r="L280">
        <f>'RESUMEN TOTAL'!R295</f>
        <v>0</v>
      </c>
      <c r="M280" t="str">
        <f>'RESUMEN TOTAL'!S295</f>
        <v>APAGADO</v>
      </c>
      <c r="N280" t="str">
        <f>'RESUMEN TOTAL'!T295</f>
        <v>APAGADO</v>
      </c>
      <c r="O280" t="str">
        <f>'RESUMEN TOTAL'!U295</f>
        <v>APAGADO</v>
      </c>
      <c r="P280" t="str">
        <f>'RESUMEN TOTAL'!V295</f>
        <v>APAGADO</v>
      </c>
      <c r="Q280" t="str">
        <f>'RESUMEN TOTAL'!W295</f>
        <v>APAGADO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 t="str">
        <f>'RESUMEN TOTAL'!AA295</f>
        <v>APAGADO</v>
      </c>
      <c r="V280" t="str">
        <f>'RESUMEN TOTAL'!AB295</f>
        <v>APAGADO</v>
      </c>
      <c r="W280" t="str">
        <f>'RESUMEN TOTAL'!AC295</f>
        <v>APAGADO</v>
      </c>
      <c r="X280">
        <f>'RESUMEN TOTAL'!AD295</f>
        <v>0</v>
      </c>
      <c r="Y280" t="str">
        <f>'RESUMEN TOTAL'!AE295</f>
        <v>APAGADO</v>
      </c>
      <c r="Z280" t="str">
        <f>'RESUMEN TOTAL'!AF295</f>
        <v>APAGADO</v>
      </c>
      <c r="AA280" t="str">
        <f>'RESUMEN TOTAL'!AG295</f>
        <v>APAGADO</v>
      </c>
      <c r="AB280" t="str">
        <f>'RESUMEN TOTAL'!AH295</f>
        <v>APAGADO</v>
      </c>
      <c r="AC280" t="str">
        <f>'RESUMEN TOTAL'!AI295</f>
        <v>APAGADO</v>
      </c>
      <c r="AD280" t="str">
        <f>'RESUMEN TOTAL'!AJ295</f>
        <v>APAGADO</v>
      </c>
      <c r="AE280">
        <f>'RESUMEN TOTAL'!AK295</f>
        <v>0</v>
      </c>
      <c r="AF280">
        <f>'RESUMEN TOTAL'!AL295</f>
        <v>0</v>
      </c>
      <c r="AG280">
        <f>'RESUMEN TOTAL'!AM295</f>
        <v>0</v>
      </c>
      <c r="AH280">
        <f>'RESUMEN TOTAL'!AN295</f>
        <v>0</v>
      </c>
      <c r="AI280">
        <f>'RESUMEN TOTAL'!AO295</f>
        <v>0</v>
      </c>
      <c r="AJ280">
        <f>'RESUMEN TOTAL'!AP295</f>
        <v>0</v>
      </c>
    </row>
    <row r="281" spans="1:36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 t="str">
        <f>'RESUMEN TOTAL'!M296</f>
        <v>APAGADO</v>
      </c>
      <c r="H281">
        <f>'RESUMEN TOTAL'!N296</f>
        <v>0</v>
      </c>
      <c r="I281" t="str">
        <f>'RESUMEN TOTAL'!O296</f>
        <v>APAGADO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 t="str">
        <f>'RESUMEN TOTAL'!S296</f>
        <v>APAGADO</v>
      </c>
      <c r="N281" t="str">
        <f>'RESUMEN TOTAL'!T296</f>
        <v>APAGADO</v>
      </c>
      <c r="O281" t="str">
        <f>'RESUMEN TOTAL'!U296</f>
        <v>APAGADO</v>
      </c>
      <c r="P281" t="str">
        <f>'RESUMEN TOTAL'!V296</f>
        <v>APAGADO</v>
      </c>
      <c r="Q281" t="str">
        <f>'RESUMEN TOTAL'!W296</f>
        <v>APAGADO</v>
      </c>
      <c r="R281" t="str">
        <f>'RESUMEN TOTAL'!X296</f>
        <v>APAGADO</v>
      </c>
      <c r="S281" t="str">
        <f>'RESUMEN TOTAL'!Y296</f>
        <v>APAGADO</v>
      </c>
      <c r="T281" t="str">
        <f>'RESUMEN TOTAL'!Z296</f>
        <v>APAGADO</v>
      </c>
      <c r="U281" t="str">
        <f>'RESUMEN TOTAL'!AA296</f>
        <v>APAGADO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 t="str">
        <f>'RESUMEN TOTAL'!AE296</f>
        <v>APAGADO</v>
      </c>
      <c r="Z281" t="str">
        <f>'RESUMEN TOTAL'!AF296</f>
        <v>APAGADO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  <c r="AJ281">
        <f>'RESUMEN TOTAL'!AP296</f>
        <v>0</v>
      </c>
    </row>
    <row r="282" spans="1:36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 t="str">
        <f>'RESUMEN TOTAL'!M297</f>
        <v>APAGADO</v>
      </c>
      <c r="H282">
        <f>'RESUMEN TOTAL'!N297</f>
        <v>0</v>
      </c>
      <c r="I282" t="str">
        <f>'RESUMEN TOTAL'!O297</f>
        <v>APAGADO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 t="str">
        <f>'RESUMEN TOTAL'!S297</f>
        <v>APAGADO</v>
      </c>
      <c r="N282" t="str">
        <f>'RESUMEN TOTAL'!T297</f>
        <v>APAGADO</v>
      </c>
      <c r="O282" t="str">
        <f>'RESUMEN TOTAL'!U297</f>
        <v>APAGADO</v>
      </c>
      <c r="P282" t="str">
        <f>'RESUMEN TOTAL'!V297</f>
        <v>APAGADO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 t="str">
        <f>'RESUMEN TOTAL'!AE297</f>
        <v>APAGADO</v>
      </c>
      <c r="Z282" t="str">
        <f>'RESUMEN TOTAL'!AF297</f>
        <v>APAGADO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  <c r="AJ282">
        <f>'RESUMEN TOTAL'!AP297</f>
        <v>0</v>
      </c>
    </row>
    <row r="283" spans="1:36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  <c r="AJ283">
        <f>'RESUMEN TOTAL'!AP298</f>
        <v>0</v>
      </c>
    </row>
    <row r="284" spans="1:36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  <c r="AJ284">
        <f>'RESUMEN TOTAL'!AP299</f>
        <v>0</v>
      </c>
    </row>
    <row r="285" spans="1:36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  <c r="AJ285">
        <f>'RESUMEN TOTAL'!AP300</f>
        <v>0</v>
      </c>
    </row>
    <row r="286" spans="1:36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  <c r="AJ286">
        <f>'RESUMEN TOTAL'!AP301</f>
        <v>0</v>
      </c>
    </row>
    <row r="287" spans="1:36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 t="str">
        <f>'RESUMEN TOTAL'!U302</f>
        <v>APAGADO</v>
      </c>
      <c r="P287" t="str">
        <f>'RESUMEN TOTAL'!V302</f>
        <v>APAGADO</v>
      </c>
      <c r="Q287" t="str">
        <f>'RESUMEN TOTAL'!W302</f>
        <v>APAGADO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  <c r="AJ287">
        <f>'RESUMEN TOTAL'!AP302</f>
        <v>0</v>
      </c>
    </row>
    <row r="288" spans="1:36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 t="str">
        <f>'RESUMEN TOTAL'!U303</f>
        <v>APAGADO</v>
      </c>
      <c r="P288" t="str">
        <f>'RESUMEN TOTAL'!V303</f>
        <v>APAGADO</v>
      </c>
      <c r="Q288" t="str">
        <f>'RESUMEN TOTAL'!W303</f>
        <v>APAGADO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  <c r="AJ288">
        <f>'RESUMEN TOTAL'!AP303</f>
        <v>0</v>
      </c>
    </row>
    <row r="289" spans="1:36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  <c r="AJ289">
        <f>'RESUMEN TOTAL'!AP304</f>
        <v>0</v>
      </c>
    </row>
    <row r="290" spans="1:36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 t="str">
        <f>'RESUMEN TOTAL'!U305</f>
        <v>APAGADO</v>
      </c>
      <c r="P290" t="str">
        <f>'RESUMEN TOTAL'!V305</f>
        <v>APAGADO</v>
      </c>
      <c r="Q290" t="str">
        <f>'RESUMEN TOTAL'!W305</f>
        <v>APAGADO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  <c r="AJ290">
        <f>'RESUMEN TOTAL'!AP305</f>
        <v>0</v>
      </c>
    </row>
    <row r="291" spans="1:36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 t="str">
        <f>'RESUMEN TOTAL'!Y306</f>
        <v>APAGADO</v>
      </c>
      <c r="T291" t="str">
        <f>'RESUMEN TOTAL'!Z306</f>
        <v>APAGADO</v>
      </c>
      <c r="U291" t="str">
        <f>'RESUMEN TOTAL'!AA306</f>
        <v>APAGADO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 t="str">
        <f>'RESUMEN TOTAL'!AE306</f>
        <v>APAGADO</v>
      </c>
      <c r="Z291" t="str">
        <f>'RESUMEN TOTAL'!AF306</f>
        <v>APAGADO</v>
      </c>
      <c r="AA291" t="str">
        <f>'RESUMEN TOTAL'!AG306</f>
        <v>APAGADO</v>
      </c>
      <c r="AB291" t="str">
        <f>'RESUMEN TOTAL'!AH306</f>
        <v>APAGADO</v>
      </c>
      <c r="AC291" t="str">
        <f>'RESUMEN TOTAL'!AI306</f>
        <v>APAGADO</v>
      </c>
      <c r="AD291" t="str">
        <f>'RESUMEN TOTAL'!AJ306</f>
        <v>APAGADO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  <c r="AJ291">
        <f>'RESUMEN TOTAL'!AP306</f>
        <v>0</v>
      </c>
    </row>
    <row r="292" spans="1:36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 t="str">
        <f>'RESUMEN TOTAL'!U307</f>
        <v>APAGADO</v>
      </c>
      <c r="P292" t="str">
        <f>'RESUMEN TOTAL'!V307</f>
        <v>APAGADO</v>
      </c>
      <c r="Q292" t="str">
        <f>'RESUMEN TOTAL'!W307</f>
        <v>APAGADO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  <c r="AJ292">
        <f>'RESUMEN TOTAL'!AP307</f>
        <v>0</v>
      </c>
    </row>
    <row r="293" spans="1:36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 t="str">
        <f>'RESUMEN TOTAL'!U308</f>
        <v>APAGADO</v>
      </c>
      <c r="P293" t="str">
        <f>'RESUMEN TOTAL'!V308</f>
        <v>APAGADO</v>
      </c>
      <c r="Q293" t="str">
        <f>'RESUMEN TOTAL'!W308</f>
        <v>APAGADO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  <c r="AJ293">
        <f>'RESUMEN TOTAL'!AP308</f>
        <v>0</v>
      </c>
    </row>
    <row r="294" spans="1:36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 t="str">
        <f>'RESUMEN TOTAL'!V309</f>
        <v>APAGADO</v>
      </c>
      <c r="Q294" t="str">
        <f>'RESUMEN TOTAL'!W309</f>
        <v>APAGADO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  <c r="AJ294">
        <f>'RESUMEN TOTAL'!AP309</f>
        <v>0</v>
      </c>
    </row>
    <row r="295" spans="1:36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  <c r="AJ295">
        <f>'RESUMEN TOTAL'!AP311</f>
        <v>0</v>
      </c>
    </row>
    <row r="296" spans="1:36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 t="str">
        <f>'RESUMEN TOTAL'!L312</f>
        <v>APAGADO</v>
      </c>
      <c r="G296" t="str">
        <f>'RESUMEN TOTAL'!M312</f>
        <v>APAGADO</v>
      </c>
      <c r="H296" t="str">
        <f>'RESUMEN TOTAL'!N312</f>
        <v>APAGADO</v>
      </c>
      <c r="I296" t="str">
        <f>'RESUMEN TOTAL'!O312</f>
        <v>APAGADO</v>
      </c>
      <c r="J296">
        <f>'RESUMEN TOTAL'!P312</f>
        <v>0</v>
      </c>
      <c r="K296" t="str">
        <f>'RESUMEN TOTAL'!Q312</f>
        <v>APAGADO</v>
      </c>
      <c r="L296">
        <f>'RESUMEN TOTAL'!R312</f>
        <v>0</v>
      </c>
      <c r="M296" t="str">
        <f>'RESUMEN TOTAL'!S312</f>
        <v>APAGADO</v>
      </c>
      <c r="N296">
        <f>'RESUMEN TOTAL'!T312</f>
        <v>0</v>
      </c>
      <c r="O296" t="str">
        <f>'RESUMEN TOTAL'!U312</f>
        <v>APAGADO</v>
      </c>
      <c r="P296" t="str">
        <f>'RESUMEN TOTAL'!V312</f>
        <v>APAGADO</v>
      </c>
      <c r="Q296" t="str">
        <f>'RESUMEN TOTAL'!W312</f>
        <v>APAGADO</v>
      </c>
      <c r="R296" t="str">
        <f>'RESUMEN TOTAL'!X312</f>
        <v>APAGADO</v>
      </c>
      <c r="S296" t="str">
        <f>'RESUMEN TOTAL'!Y312</f>
        <v>APAGADO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  <c r="AJ296">
        <f>'RESUMEN TOTAL'!AP312</f>
        <v>0</v>
      </c>
    </row>
    <row r="297" spans="1:36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  <c r="AJ297">
        <f>'RESUMEN TOTAL'!AP313</f>
        <v>0</v>
      </c>
    </row>
    <row r="298" spans="1:36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 t="str">
        <f>'RESUMEN TOTAL'!U314</f>
        <v>APAGADO</v>
      </c>
      <c r="P298" t="str">
        <f>'RESUMEN TOTAL'!V314</f>
        <v>APAGADO</v>
      </c>
      <c r="Q298" t="str">
        <f>'RESUMEN TOTAL'!W314</f>
        <v>APAGADO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  <c r="AJ298">
        <f>'RESUMEN TOTAL'!AP314</f>
        <v>0</v>
      </c>
    </row>
    <row r="299" spans="1:36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 t="str">
        <f>'RESUMEN TOTAL'!U315</f>
        <v>APAGADO</v>
      </c>
      <c r="P299" t="str">
        <f>'RESUMEN TOTAL'!V315</f>
        <v>APAGADO</v>
      </c>
      <c r="Q299" t="str">
        <f>'RESUMEN TOTAL'!W315</f>
        <v>APAGADO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  <c r="AJ299">
        <f>'RESUMEN TOTAL'!AP315</f>
        <v>0</v>
      </c>
    </row>
    <row r="300" spans="1:36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 t="str">
        <f>'RESUMEN TOTAL'!U316</f>
        <v>APAGADO</v>
      </c>
      <c r="P300" t="str">
        <f>'RESUMEN TOTAL'!V316</f>
        <v>APAGADO</v>
      </c>
      <c r="Q300" t="str">
        <f>'RESUMEN TOTAL'!W316</f>
        <v>APAGADO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  <c r="AJ300">
        <f>'RESUMEN TOTAL'!AP316</f>
        <v>0</v>
      </c>
    </row>
    <row r="301" spans="1:36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 t="str">
        <f>'RESUMEN TOTAL'!O317</f>
        <v>APAGADO</v>
      </c>
      <c r="J301">
        <f>'RESUMEN TOTAL'!P317</f>
        <v>0</v>
      </c>
      <c r="K301" t="str">
        <f>'RESUMEN TOTAL'!Q317</f>
        <v>APAGADO</v>
      </c>
      <c r="L301">
        <f>'RESUMEN TOTAL'!R317</f>
        <v>0</v>
      </c>
      <c r="M301" t="str">
        <f>'RESUMEN TOTAL'!S317</f>
        <v>APAGADO</v>
      </c>
      <c r="N301" t="str">
        <f>'RESUMEN TOTAL'!T317</f>
        <v>APAGADO</v>
      </c>
      <c r="O301" t="str">
        <f>'RESUMEN TOTAL'!U317</f>
        <v>APAGADO</v>
      </c>
      <c r="P301" t="str">
        <f>'RESUMEN TOTAL'!V317</f>
        <v>APAGADO</v>
      </c>
      <c r="Q301" t="str">
        <f>'RESUMEN TOTAL'!W317</f>
        <v>APAGADO</v>
      </c>
      <c r="R301" t="str">
        <f>'RESUMEN TOTAL'!X317</f>
        <v>APAGADO</v>
      </c>
      <c r="S301" t="str">
        <f>'RESUMEN TOTAL'!Y317</f>
        <v>APAGADO</v>
      </c>
      <c r="T301" t="str">
        <f>'RESUMEN TOTAL'!Z317</f>
        <v>APAGADO</v>
      </c>
      <c r="U301" t="str">
        <f>'RESUMEN TOTAL'!AA317</f>
        <v>APAGADO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 t="str">
        <f>'RESUMEN TOTAL'!AE317</f>
        <v>APAGADO</v>
      </c>
      <c r="Z301" t="str">
        <f>'RESUMEN TOTAL'!AF317</f>
        <v>APAGADO</v>
      </c>
      <c r="AA301" t="str">
        <f>'RESUMEN TOTAL'!AG317</f>
        <v>APAGADO</v>
      </c>
      <c r="AB301" t="str">
        <f>'RESUMEN TOTAL'!AH317</f>
        <v>APAGADO</v>
      </c>
      <c r="AC301" t="str">
        <f>'RESUMEN TOTAL'!AI317</f>
        <v>APAGADO</v>
      </c>
      <c r="AD301" t="str">
        <f>'RESUMEN TOTAL'!AJ317</f>
        <v>APAGADO</v>
      </c>
      <c r="AE301">
        <f>'RESUMEN TOTAL'!AK317</f>
        <v>0</v>
      </c>
      <c r="AF301">
        <f>'RESUMEN TOTAL'!AL317</f>
        <v>0</v>
      </c>
      <c r="AG301">
        <f>'RESUMEN TOTAL'!AM317</f>
        <v>0</v>
      </c>
      <c r="AH301">
        <f>'RESUMEN TOTAL'!AN317</f>
        <v>0</v>
      </c>
      <c r="AI301">
        <f>'RESUMEN TOTAL'!AO317</f>
        <v>0</v>
      </c>
      <c r="AJ301">
        <f>'RESUMEN TOTAL'!AP317</f>
        <v>0</v>
      </c>
    </row>
    <row r="302" spans="1:36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 t="str">
        <f>'RESUMEN TOTAL'!O318</f>
        <v>APAGADO</v>
      </c>
      <c r="J302">
        <f>'RESUMEN TOTAL'!P318</f>
        <v>0</v>
      </c>
      <c r="K302" t="str">
        <f>'RESUMEN TOTAL'!Q318</f>
        <v>APAGADO</v>
      </c>
      <c r="L302">
        <f>'RESUMEN TOTAL'!R318</f>
        <v>0</v>
      </c>
      <c r="M302" t="str">
        <f>'RESUMEN TOTAL'!S318</f>
        <v>APAGADO</v>
      </c>
      <c r="N302" t="str">
        <f>'RESUMEN TOTAL'!T318</f>
        <v>APAGADO</v>
      </c>
      <c r="O302" t="str">
        <f>'RESUMEN TOTAL'!U318</f>
        <v>APAGADO</v>
      </c>
      <c r="P302" t="str">
        <f>'RESUMEN TOTAL'!V318</f>
        <v>APAGADO</v>
      </c>
      <c r="Q302" t="str">
        <f>'RESUMEN TOTAL'!W318</f>
        <v>APAGADO</v>
      </c>
      <c r="R302" t="str">
        <f>'RESUMEN TOTAL'!X318</f>
        <v>APAGADO</v>
      </c>
      <c r="S302" t="str">
        <f>'RESUMEN TOTAL'!Y318</f>
        <v>APAGADO</v>
      </c>
      <c r="T302" t="str">
        <f>'RESUMEN TOTAL'!Z318</f>
        <v>APAGADO</v>
      </c>
      <c r="U302" t="str">
        <f>'RESUMEN TOTAL'!AA318</f>
        <v>APAGADO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 t="str">
        <f>'RESUMEN TOTAL'!AE318</f>
        <v>APAGADO</v>
      </c>
      <c r="Z302" t="str">
        <f>'RESUMEN TOTAL'!AF318</f>
        <v>APAGADO</v>
      </c>
      <c r="AA302" t="str">
        <f>'RESUMEN TOTAL'!AG318</f>
        <v>APAGADO</v>
      </c>
      <c r="AB302" t="str">
        <f>'RESUMEN TOTAL'!AH318</f>
        <v>APAGADO</v>
      </c>
      <c r="AC302" t="str">
        <f>'RESUMEN TOTAL'!AI318</f>
        <v>APAGADO</v>
      </c>
      <c r="AD302" t="str">
        <f>'RESUMEN TOTAL'!AJ318</f>
        <v>APAGADO</v>
      </c>
      <c r="AE302">
        <f>'RESUMEN TOTAL'!AK318</f>
        <v>0</v>
      </c>
      <c r="AF302">
        <f>'RESUMEN TOTAL'!AL318</f>
        <v>0</v>
      </c>
      <c r="AG302">
        <f>'RESUMEN TOTAL'!AM318</f>
        <v>0</v>
      </c>
      <c r="AH302">
        <f>'RESUMEN TOTAL'!AN318</f>
        <v>0</v>
      </c>
      <c r="AI302">
        <f>'RESUMEN TOTAL'!AO318</f>
        <v>0</v>
      </c>
      <c r="AJ302">
        <f>'RESUMEN TOTAL'!AP318</f>
        <v>0</v>
      </c>
    </row>
    <row r="303" spans="1:36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 t="str">
        <f>'RESUMEN TOTAL'!U319</f>
        <v>APAGADO</v>
      </c>
      <c r="P303" t="str">
        <f>'RESUMEN TOTAL'!V319</f>
        <v>APAGADO</v>
      </c>
      <c r="Q303" t="str">
        <f>'RESUMEN TOTAL'!W319</f>
        <v>APAGADO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  <c r="AJ303">
        <f>'RESUMEN TOTAL'!AP319</f>
        <v>0</v>
      </c>
    </row>
    <row r="304" spans="1:36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 t="str">
        <f>'RESUMEN TOTAL'!U320</f>
        <v>APAGADO</v>
      </c>
      <c r="P304" t="str">
        <f>'RESUMEN TOTAL'!V320</f>
        <v>APAGADO</v>
      </c>
      <c r="Q304" t="str">
        <f>'RESUMEN TOTAL'!W320</f>
        <v>APAGADO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  <c r="AJ304">
        <f>'RESUMEN TOTAL'!AP320</f>
        <v>0</v>
      </c>
    </row>
    <row r="305" spans="1:36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 t="str">
        <f>'RESUMEN TOTAL'!U321</f>
        <v>APAGADO</v>
      </c>
      <c r="P305" t="str">
        <f>'RESUMEN TOTAL'!V321</f>
        <v>APAGADO</v>
      </c>
      <c r="Q305" t="str">
        <f>'RESUMEN TOTAL'!W321</f>
        <v>APAGADO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  <c r="AJ305">
        <f>'RESUMEN TOTAL'!AP321</f>
        <v>0</v>
      </c>
    </row>
    <row r="306" spans="1:36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 t="str">
        <f>'RESUMEN TOTAL'!U322</f>
        <v>APAGADO</v>
      </c>
      <c r="P306" t="str">
        <f>'RESUMEN TOTAL'!V322</f>
        <v>APAGADO</v>
      </c>
      <c r="Q306" t="str">
        <f>'RESUMEN TOTAL'!W322</f>
        <v>APAGADO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  <c r="AJ306">
        <f>'RESUMEN TOTAL'!AP322</f>
        <v>0</v>
      </c>
    </row>
    <row r="307" spans="1:36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 t="str">
        <f>'RESUMEN TOTAL'!O323</f>
        <v>APAGADO</v>
      </c>
      <c r="J307">
        <f>'RESUMEN TOTAL'!P323</f>
        <v>0</v>
      </c>
      <c r="K307" t="str">
        <f>'RESUMEN TOTAL'!Q323</f>
        <v>APAGADO</v>
      </c>
      <c r="L307">
        <f>'RESUMEN TOTAL'!R323</f>
        <v>0</v>
      </c>
      <c r="M307" t="str">
        <f>'RESUMEN TOTAL'!S323</f>
        <v>APAGADO</v>
      </c>
      <c r="N307" t="str">
        <f>'RESUMEN TOTAL'!T323</f>
        <v>APAGADO</v>
      </c>
      <c r="O307" t="str">
        <f>'RESUMEN TOTAL'!U323</f>
        <v>APAGADO</v>
      </c>
      <c r="P307" t="str">
        <f>'RESUMEN TOTAL'!V323</f>
        <v>APAGADO</v>
      </c>
      <c r="Q307" t="str">
        <f>'RESUMEN TOTAL'!W323</f>
        <v>APAGADO</v>
      </c>
      <c r="R307" t="str">
        <f>'RESUMEN TOTAL'!X323</f>
        <v>APAGADO</v>
      </c>
      <c r="S307" t="str">
        <f>'RESUMEN TOTAL'!Y323</f>
        <v>APAGADO</v>
      </c>
      <c r="T307" t="str">
        <f>'RESUMEN TOTAL'!Z323</f>
        <v>APAGADO</v>
      </c>
      <c r="U307" t="str">
        <f>'RESUMEN TOTAL'!AA323</f>
        <v>APAGADO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 t="str">
        <f>'RESUMEN TOTAL'!AE323</f>
        <v>APAGADO</v>
      </c>
      <c r="Z307" t="str">
        <f>'RESUMEN TOTAL'!AF323</f>
        <v>APAGADO</v>
      </c>
      <c r="AA307" t="str">
        <f>'RESUMEN TOTAL'!AG323</f>
        <v>APAGADO</v>
      </c>
      <c r="AB307" t="str">
        <f>'RESUMEN TOTAL'!AH323</f>
        <v>APAGADO</v>
      </c>
      <c r="AC307" t="str">
        <f>'RESUMEN TOTAL'!AI323</f>
        <v>APAGADO</v>
      </c>
      <c r="AD307" t="str">
        <f>'RESUMEN TOTAL'!AJ323</f>
        <v>APAGADO</v>
      </c>
      <c r="AE307">
        <f>'RESUMEN TOTAL'!AK323</f>
        <v>0</v>
      </c>
      <c r="AF307">
        <f>'RESUMEN TOTAL'!AL323</f>
        <v>0</v>
      </c>
      <c r="AG307">
        <f>'RESUMEN TOTAL'!AM323</f>
        <v>0</v>
      </c>
      <c r="AH307">
        <f>'RESUMEN TOTAL'!AN323</f>
        <v>0</v>
      </c>
      <c r="AI307">
        <f>'RESUMEN TOTAL'!AO323</f>
        <v>0</v>
      </c>
      <c r="AJ307">
        <f>'RESUMEN TOTAL'!AP323</f>
        <v>0</v>
      </c>
    </row>
    <row r="308" spans="1:36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 t="str">
        <f>'RESUMEN TOTAL'!U324</f>
        <v>APAGADO</v>
      </c>
      <c r="P308" t="str">
        <f>'RESUMEN TOTAL'!V324</f>
        <v>APAGADO</v>
      </c>
      <c r="Q308" t="str">
        <f>'RESUMEN TOTAL'!W324</f>
        <v>APAGADO</v>
      </c>
      <c r="R308">
        <f>'RESUMEN TOTAL'!X324</f>
        <v>0</v>
      </c>
      <c r="S308" t="str">
        <f>'RESUMEN TOTAL'!Y324</f>
        <v>APAGADO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  <c r="AJ308">
        <f>'RESUMEN TOTAL'!AP324</f>
        <v>0</v>
      </c>
    </row>
    <row r="309" spans="1:36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>
        <f>'RESUMEN TOTAL'!P325</f>
        <v>0</v>
      </c>
      <c r="K309" t="str">
        <f>'RESUMEN TOTAL'!Q325</f>
        <v>APAGADO</v>
      </c>
      <c r="L309">
        <f>'RESUMEN TOTAL'!R325</f>
        <v>0</v>
      </c>
      <c r="M309" t="str">
        <f>'RESUMEN TOTAL'!S325</f>
        <v>APAGADO</v>
      </c>
      <c r="N309" t="str">
        <f>'RESUMEN TOTAL'!T325</f>
        <v>APAGADO</v>
      </c>
      <c r="O309" t="str">
        <f>'RESUMEN TOTAL'!U325</f>
        <v>APAGADO</v>
      </c>
      <c r="P309" t="str">
        <f>'RESUMEN TOTAL'!V325</f>
        <v>APAGADO</v>
      </c>
      <c r="Q309" t="str">
        <f>'RESUMEN TOTAL'!W325</f>
        <v>APAGADO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 t="str">
        <f>'RESUMEN TOTAL'!AE325</f>
        <v>APAGADO</v>
      </c>
      <c r="Z309" t="str">
        <f>'RESUMEN TOTAL'!AF325</f>
        <v>APAGADO</v>
      </c>
      <c r="AA309" t="str">
        <f>'RESUMEN TOTAL'!AG325</f>
        <v>APAGADO</v>
      </c>
      <c r="AB309" t="str">
        <f>'RESUMEN TOTAL'!AH325</f>
        <v>APAGADO</v>
      </c>
      <c r="AC309" t="str">
        <f>'RESUMEN TOTAL'!AI325</f>
        <v>APAGADO</v>
      </c>
      <c r="AD309" t="str">
        <f>'RESUMEN TOTAL'!AJ325</f>
        <v>APAGADO</v>
      </c>
      <c r="AE309">
        <f>'RESUMEN TOTAL'!AK325</f>
        <v>0</v>
      </c>
      <c r="AF309">
        <f>'RESUMEN TOTAL'!AL325</f>
        <v>0</v>
      </c>
      <c r="AG309">
        <f>'RESUMEN TOTAL'!AM325</f>
        <v>0</v>
      </c>
      <c r="AH309">
        <f>'RESUMEN TOTAL'!AN325</f>
        <v>0</v>
      </c>
      <c r="AI309">
        <f>'RESUMEN TOTAL'!AO325</f>
        <v>0</v>
      </c>
      <c r="AJ309">
        <f>'RESUMEN TOTAL'!AP325</f>
        <v>0</v>
      </c>
    </row>
    <row r="310" spans="1:36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 t="str">
        <f>'RESUMEN TOTAL'!V326</f>
        <v>APAGADO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 t="str">
        <f>'RESUMEN TOTAL'!AC326</f>
        <v>APAGADO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 t="str">
        <f>'RESUMEN TOTAL'!AI326</f>
        <v>APAGADO</v>
      </c>
      <c r="AD310" t="str">
        <f>'RESUMEN TOTAL'!AJ326</f>
        <v>APAGADO</v>
      </c>
      <c r="AE310">
        <f>'RESUMEN TOTAL'!AK326</f>
        <v>0</v>
      </c>
      <c r="AF310">
        <f>'RESUMEN TOTAL'!AL326</f>
        <v>0</v>
      </c>
      <c r="AG310">
        <f>'RESUMEN TOTAL'!AM326</f>
        <v>0</v>
      </c>
      <c r="AH310">
        <f>'RESUMEN TOTAL'!AN326</f>
        <v>0</v>
      </c>
      <c r="AI310">
        <f>'RESUMEN TOTAL'!AO326</f>
        <v>0</v>
      </c>
      <c r="AJ310">
        <f>'RESUMEN TOTAL'!AP326</f>
        <v>0</v>
      </c>
    </row>
    <row r="311" spans="1:36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>
        <f>'RESUMEN TOTAL'!L327</f>
        <v>0</v>
      </c>
      <c r="G311">
        <f>'RESUMEN TOTAL'!M327</f>
        <v>0</v>
      </c>
      <c r="H311">
        <f>'RESUMEN TOTAL'!N327</f>
        <v>0</v>
      </c>
      <c r="I311">
        <f>'RESUMEN TOTAL'!O327</f>
        <v>0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 t="str">
        <f>'RESUMEN TOTAL'!W327</f>
        <v>APAGADO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 t="str">
        <f>'RESUMEN TOTAL'!AA327</f>
        <v>APAGADO</v>
      </c>
      <c r="V311" t="str">
        <f>'RESUMEN TOTAL'!AB327</f>
        <v>APAGADO</v>
      </c>
      <c r="W311" t="str">
        <f>'RESUMEN TOTAL'!AC327</f>
        <v>APAGADO</v>
      </c>
      <c r="X311">
        <f>'RESUMEN TOTAL'!AD327</f>
        <v>0</v>
      </c>
      <c r="Y311" t="str">
        <f>'RESUMEN TOTAL'!AE327</f>
        <v>APAGADO</v>
      </c>
      <c r="Z311" t="str">
        <f>'RESUMEN TOTAL'!AF327</f>
        <v>APAGADO</v>
      </c>
      <c r="AA311" t="str">
        <f>'RESUMEN TOTAL'!AG327</f>
        <v>APAGADO</v>
      </c>
      <c r="AB311" t="str">
        <f>'RESUMEN TOTAL'!AH327</f>
        <v>APAGADO</v>
      </c>
      <c r="AC311" t="str">
        <f>'RESUMEN TOTAL'!AI327</f>
        <v>APAGADO</v>
      </c>
      <c r="AD311" t="str">
        <f>'RESUMEN TOTAL'!AJ327</f>
        <v>APAGADO</v>
      </c>
      <c r="AE311">
        <f>'RESUMEN TOTAL'!AK327</f>
        <v>0</v>
      </c>
      <c r="AF311">
        <f>'RESUMEN TOTAL'!AL327</f>
        <v>0</v>
      </c>
      <c r="AG311">
        <f>'RESUMEN TOTAL'!AM327</f>
        <v>0</v>
      </c>
      <c r="AH311">
        <f>'RESUMEN TOTAL'!AN327</f>
        <v>0</v>
      </c>
      <c r="AI311">
        <f>'RESUMEN TOTAL'!AO327</f>
        <v>0</v>
      </c>
      <c r="AJ311">
        <f>'RESUMEN TOTAL'!AP327</f>
        <v>0</v>
      </c>
    </row>
    <row r="312" spans="1:36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  <c r="AJ312">
        <f>'RESUMEN TOTAL'!AP328</f>
        <v>0</v>
      </c>
    </row>
    <row r="313" spans="1:36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  <c r="AJ313">
        <f>'RESUMEN TOTAL'!AP329</f>
        <v>0</v>
      </c>
    </row>
    <row r="314" spans="1:36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 t="str">
        <f>'RESUMEN TOTAL'!U330</f>
        <v>APAGADO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  <c r="AJ314">
        <f>'RESUMEN TOTAL'!AP330</f>
        <v>0</v>
      </c>
    </row>
    <row r="315" spans="1:36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 t="str">
        <f>'RESUMEN TOTAL'!AI331</f>
        <v>APAGADO</v>
      </c>
      <c r="AD315" t="str">
        <f>'RESUMEN TOTAL'!AJ331</f>
        <v>APAGADO</v>
      </c>
      <c r="AE315">
        <f>'RESUMEN TOTAL'!AK331</f>
        <v>0</v>
      </c>
      <c r="AF315">
        <f>'RESUMEN TOTAL'!AL331</f>
        <v>0</v>
      </c>
      <c r="AG315">
        <f>'RESUMEN TOTAL'!AM331</f>
        <v>0</v>
      </c>
      <c r="AH315">
        <f>'RESUMEN TOTAL'!AN331</f>
        <v>0</v>
      </c>
      <c r="AI315">
        <f>'RESUMEN TOTAL'!AO331</f>
        <v>0</v>
      </c>
      <c r="AJ315">
        <f>'RESUMEN TOTAL'!AP331</f>
        <v>0</v>
      </c>
    </row>
    <row r="316" spans="1:36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 t="str">
        <f>'RESUMEN TOTAL'!U332</f>
        <v>APAGADO</v>
      </c>
      <c r="P316" t="str">
        <f>'RESUMEN TOTAL'!V332</f>
        <v>APAGADO</v>
      </c>
      <c r="Q316" t="str">
        <f>'RESUMEN TOTAL'!W332</f>
        <v>APAGADO</v>
      </c>
      <c r="R316" t="str">
        <f>'RESUMEN TOTAL'!X332</f>
        <v>APAGADO</v>
      </c>
      <c r="S316" t="str">
        <f>'RESUMEN TOTAL'!Y332</f>
        <v>APAGADO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  <c r="AJ316">
        <f>'RESUMEN TOTAL'!AP332</f>
        <v>0</v>
      </c>
    </row>
    <row r="317" spans="1:36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 t="str">
        <f>'RESUMEN TOTAL'!U333</f>
        <v>APAGADO</v>
      </c>
      <c r="P317" t="str">
        <f>'RESUMEN TOTAL'!V333</f>
        <v>APAGADO</v>
      </c>
      <c r="Q317" t="str">
        <f>'RESUMEN TOTAL'!W333</f>
        <v>APAGADO</v>
      </c>
      <c r="R317" t="str">
        <f>'RESUMEN TOTAL'!X333</f>
        <v>APAGADO</v>
      </c>
      <c r="S317" t="str">
        <f>'RESUMEN TOTAL'!Y333</f>
        <v>APAGADO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  <c r="AJ317">
        <f>'RESUMEN TOTAL'!AP333</f>
        <v>0</v>
      </c>
    </row>
    <row r="318" spans="1:36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 t="str">
        <f>'RESUMEN TOTAL'!U334</f>
        <v>APAGADO</v>
      </c>
      <c r="P318" t="str">
        <f>'RESUMEN TOTAL'!V334</f>
        <v>APAGADO</v>
      </c>
      <c r="Q318" t="str">
        <f>'RESUMEN TOTAL'!W334</f>
        <v>APAGADO</v>
      </c>
      <c r="R318" t="str">
        <f>'RESUMEN TOTAL'!X334</f>
        <v>APAGADO</v>
      </c>
      <c r="S318" t="str">
        <f>'RESUMEN TOTAL'!Y334</f>
        <v>APAGADO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  <c r="AJ318">
        <f>'RESUMEN TOTAL'!AP334</f>
        <v>0</v>
      </c>
    </row>
    <row r="319" spans="1:36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 t="str">
        <f>'RESUMEN TOTAL'!U335</f>
        <v>APAGADO</v>
      </c>
      <c r="P319" t="str">
        <f>'RESUMEN TOTAL'!V335</f>
        <v>APAGADO</v>
      </c>
      <c r="Q319" t="str">
        <f>'RESUMEN TOTAL'!W335</f>
        <v>APAGADO</v>
      </c>
      <c r="R319" t="str">
        <f>'RESUMEN TOTAL'!X335</f>
        <v>APAGADO</v>
      </c>
      <c r="S319" t="str">
        <f>'RESUMEN TOTAL'!Y335</f>
        <v>APAGADO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  <c r="AJ319">
        <f>'RESUMEN TOTAL'!AP335</f>
        <v>0</v>
      </c>
    </row>
    <row r="320" spans="1:36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 t="str">
        <f>'RESUMEN TOTAL'!AA336</f>
        <v>APAGADO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 t="str">
        <f>'RESUMEN TOTAL'!AH336</f>
        <v>APAGADO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  <c r="AJ320">
        <f>'RESUMEN TOTAL'!AP336</f>
        <v>0</v>
      </c>
    </row>
    <row r="321" spans="1:36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  <c r="AJ321">
        <f>'RESUMEN TOTAL'!AP338</f>
        <v>0</v>
      </c>
    </row>
    <row r="322" spans="1:36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 t="str">
        <f>'RESUMEN TOTAL'!L339</f>
        <v>APAGADO</v>
      </c>
      <c r="G322" t="str">
        <f>'RESUMEN TOTAL'!M339</f>
        <v>APAGADO</v>
      </c>
      <c r="H322" t="str">
        <f>'RESUMEN TOTAL'!N339</f>
        <v>APAGADO</v>
      </c>
      <c r="I322" t="str">
        <f>'RESUMEN TOTAL'!O339</f>
        <v>APAGADO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  <c r="AJ322">
        <f>'RESUMEN TOTAL'!AP339</f>
        <v>0</v>
      </c>
    </row>
    <row r="323" spans="1:36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 t="str">
        <f>'RESUMEN TOTAL'!Y340</f>
        <v>APAGADO</v>
      </c>
      <c r="T323">
        <f>'RESUMEN TOTAL'!Z340</f>
        <v>0</v>
      </c>
      <c r="U323">
        <f>'RESUMEN TOTAL'!AA340</f>
        <v>0</v>
      </c>
      <c r="V323" t="str">
        <f>'RESUMEN TOTAL'!AB340</f>
        <v>APAGADO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  <c r="AH323">
        <f>'RESUMEN TOTAL'!AN340</f>
        <v>0</v>
      </c>
      <c r="AI323">
        <f>'RESUMEN TOTAL'!AO340</f>
        <v>0</v>
      </c>
      <c r="AJ323">
        <f>'RESUMEN TOTAL'!AP340</f>
        <v>0</v>
      </c>
    </row>
    <row r="324" spans="1:36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  <c r="AJ324">
        <f>'RESUMEN TOTAL'!AP341</f>
        <v>0</v>
      </c>
    </row>
    <row r="325" spans="1:36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  <c r="AJ325">
        <f>'RESUMEN TOTAL'!AP342</f>
        <v>0</v>
      </c>
    </row>
    <row r="326" spans="1:36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 t="str">
        <f>'RESUMEN TOTAL'!Y343</f>
        <v>APAGADO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  <c r="AJ326">
        <f>'RESUMEN TOTAL'!AP343</f>
        <v>0</v>
      </c>
    </row>
    <row r="327" spans="1:36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 t="str">
        <f>'RESUMEN TOTAL'!Y344</f>
        <v>APAGADO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  <c r="AJ327">
        <f>'RESUMEN TOTAL'!AP344</f>
        <v>0</v>
      </c>
    </row>
    <row r="328" spans="1:36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  <c r="AJ328">
        <f>'RESUMEN TOTAL'!AP345</f>
        <v>0</v>
      </c>
    </row>
    <row r="329" spans="1:36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  <c r="AJ329">
        <f>'RESUMEN TOTAL'!AP346</f>
        <v>0</v>
      </c>
    </row>
    <row r="330" spans="1:36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 t="str">
        <f>'RESUMEN TOTAL'!L347</f>
        <v>APAGADO</v>
      </c>
      <c r="G330" t="str">
        <f>'RESUMEN TOTAL'!M347</f>
        <v>APAGADO</v>
      </c>
      <c r="H330" t="str">
        <f>'RESUMEN TOTAL'!N347</f>
        <v>APAGADO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 t="str">
        <f>'RESUMEN TOTAL'!S347</f>
        <v>APAGADO</v>
      </c>
      <c r="N330" t="str">
        <f>'RESUMEN TOTAL'!T347</f>
        <v>APAGADO</v>
      </c>
      <c r="O330" t="str">
        <f>'RESUMEN TOTAL'!U347</f>
        <v>APAGADO</v>
      </c>
      <c r="P330" t="str">
        <f>'RESUMEN TOTAL'!V347</f>
        <v>APAGADO</v>
      </c>
      <c r="Q330" t="str">
        <f>'RESUMEN TOTAL'!W347</f>
        <v>APAGADO</v>
      </c>
      <c r="R330" t="str">
        <f>'RESUMEN TOTAL'!X347</f>
        <v>APAGADO</v>
      </c>
      <c r="S330" t="str">
        <f>'RESUMEN TOTAL'!Y347</f>
        <v>APAGADO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  <c r="AJ330">
        <f>'RESUMEN TOTAL'!AP347</f>
        <v>0</v>
      </c>
    </row>
    <row r="331" spans="1:36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 t="str">
        <f>'RESUMEN TOTAL'!L348</f>
        <v>APAGADO</v>
      </c>
      <c r="G331" t="str">
        <f>'RESUMEN TOTAL'!M348</f>
        <v>APAGADO</v>
      </c>
      <c r="H331" t="str">
        <f>'RESUMEN TOTAL'!N348</f>
        <v>APAGADO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 t="str">
        <f>'RESUMEN TOTAL'!S348</f>
        <v>APAGADO</v>
      </c>
      <c r="N331" t="str">
        <f>'RESUMEN TOTAL'!T348</f>
        <v>APAGADO</v>
      </c>
      <c r="O331" t="str">
        <f>'RESUMEN TOTAL'!U348</f>
        <v>APAGADO</v>
      </c>
      <c r="P331" t="str">
        <f>'RESUMEN TOTAL'!V348</f>
        <v>APAGADO</v>
      </c>
      <c r="Q331" t="str">
        <f>'RESUMEN TOTAL'!W348</f>
        <v>APAGADO</v>
      </c>
      <c r="R331" t="str">
        <f>'RESUMEN TOTAL'!X348</f>
        <v>APAGADO</v>
      </c>
      <c r="S331" t="str">
        <f>'RESUMEN TOTAL'!Y348</f>
        <v>APAGADO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  <c r="AJ331">
        <f>'RESUMEN TOTAL'!AP348</f>
        <v>0</v>
      </c>
    </row>
    <row r="332" spans="1:36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 t="str">
        <f>'RESUMEN TOTAL'!L349</f>
        <v>APAGADO</v>
      </c>
      <c r="G332" t="str">
        <f>'RESUMEN TOTAL'!M349</f>
        <v>APAGADO</v>
      </c>
      <c r="H332" t="str">
        <f>'RESUMEN TOTAL'!N349</f>
        <v>APAGADO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 t="str">
        <f>'RESUMEN TOTAL'!S349</f>
        <v>APAGADO</v>
      </c>
      <c r="N332" t="str">
        <f>'RESUMEN TOTAL'!T349</f>
        <v>APAGADO</v>
      </c>
      <c r="O332" t="str">
        <f>'RESUMEN TOTAL'!U349</f>
        <v>APAGADO</v>
      </c>
      <c r="P332" t="str">
        <f>'RESUMEN TOTAL'!V349</f>
        <v>APAGADO</v>
      </c>
      <c r="Q332" t="str">
        <f>'RESUMEN TOTAL'!W349</f>
        <v>APAGADO</v>
      </c>
      <c r="R332" t="str">
        <f>'RESUMEN TOTAL'!X349</f>
        <v>APAGADO</v>
      </c>
      <c r="S332" t="str">
        <f>'RESUMEN TOTAL'!Y349</f>
        <v>APAGADO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  <c r="AJ332">
        <f>'RESUMEN TOTAL'!AP349</f>
        <v>0</v>
      </c>
    </row>
    <row r="333" spans="1:36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 t="str">
        <f>'RESUMEN TOTAL'!L350</f>
        <v>APAGADO</v>
      </c>
      <c r="G333" t="str">
        <f>'RESUMEN TOTAL'!M350</f>
        <v>APAGADO</v>
      </c>
      <c r="H333" t="str">
        <f>'RESUMEN TOTAL'!N350</f>
        <v>APAGADO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 t="str">
        <f>'RESUMEN TOTAL'!S350</f>
        <v>APAGADO</v>
      </c>
      <c r="N333" t="str">
        <f>'RESUMEN TOTAL'!T350</f>
        <v>APAGADO</v>
      </c>
      <c r="O333" t="str">
        <f>'RESUMEN TOTAL'!U350</f>
        <v>APAGADO</v>
      </c>
      <c r="P333">
        <f>'RESUMEN TOTAL'!V350</f>
        <v>0</v>
      </c>
      <c r="Q333">
        <f>'RESUMEN TOTAL'!W350</f>
        <v>0</v>
      </c>
      <c r="R333" t="str">
        <f>'RESUMEN TOTAL'!X350</f>
        <v>APAGADO</v>
      </c>
      <c r="S333" t="str">
        <f>'RESUMEN TOTAL'!Y350</f>
        <v>APAGADO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  <c r="AJ333">
        <f>'RESUMEN TOTAL'!AP350</f>
        <v>0</v>
      </c>
    </row>
    <row r="334" spans="1:36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  <c r="AJ334">
        <f>'RESUMEN TOTAL'!AP351</f>
        <v>0</v>
      </c>
    </row>
    <row r="335" spans="1:36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  <c r="AJ335">
        <f>'RESUMEN TOTAL'!AP352</f>
        <v>0</v>
      </c>
    </row>
    <row r="336" spans="1:36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 t="str">
        <f>'RESUMEN TOTAL'!L353</f>
        <v>APAGADO</v>
      </c>
      <c r="G336" t="str">
        <f>'RESUMEN TOTAL'!M353</f>
        <v>APAGADO</v>
      </c>
      <c r="H336" t="str">
        <f>'RESUMEN TOTAL'!N353</f>
        <v>APAGADO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>
        <f>'RESUMEN TOTAL'!AP353</f>
        <v>0</v>
      </c>
    </row>
    <row r="337" spans="1:36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>
        <f>'RESUMEN TOTAL'!AP354</f>
        <v>0</v>
      </c>
    </row>
    <row r="338" spans="1:36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  <c r="AJ338">
        <f>'RESUMEN TOTAL'!AP355</f>
        <v>0</v>
      </c>
    </row>
    <row r="339" spans="1:36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  <c r="AJ339">
        <f>'RESUMEN TOTAL'!AP356</f>
        <v>0</v>
      </c>
    </row>
    <row r="340" spans="1:36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  <c r="AJ340">
        <f>'RESUMEN TOTAL'!AP357</f>
        <v>0</v>
      </c>
    </row>
    <row r="341" spans="1:36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  <c r="AJ341">
        <f>'RESUMEN TOTAL'!AP358</f>
        <v>0</v>
      </c>
    </row>
    <row r="342" spans="1:36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  <c r="AJ342">
        <f>'RESUMEN TOTAL'!AP359</f>
        <v>0</v>
      </c>
    </row>
    <row r="343" spans="1:36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  <c r="AJ343">
        <f>'RESUMEN TOTAL'!AP360</f>
        <v>0</v>
      </c>
    </row>
    <row r="344" spans="1:36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  <c r="AJ344">
        <f>'RESUMEN TOTAL'!AP361</f>
        <v>0</v>
      </c>
    </row>
    <row r="345" spans="1:36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  <c r="AJ345">
        <f>'RESUMEN TOTAL'!AP362</f>
        <v>0</v>
      </c>
    </row>
    <row r="346" spans="1:36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  <c r="AJ346">
        <f>'RESUMEN TOTAL'!AP363</f>
        <v>0</v>
      </c>
    </row>
    <row r="347" spans="1:36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 t="str">
        <f>'RESUMEN TOTAL'!Q364</f>
        <v>APAGADO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  <c r="AJ347">
        <f>'RESUMEN TOTAL'!AP364</f>
        <v>0</v>
      </c>
    </row>
    <row r="348" spans="1:36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 t="str">
        <f>'RESUMEN TOTAL'!N365</f>
        <v>APAGADO</v>
      </c>
      <c r="I348" t="str">
        <f>'RESUMEN TOTAL'!O365</f>
        <v>APAGADO</v>
      </c>
      <c r="J348">
        <f>'RESUMEN TOTAL'!P365</f>
        <v>0</v>
      </c>
      <c r="K348" t="str">
        <f>'RESUMEN TOTAL'!Q365</f>
        <v>APAGADO</v>
      </c>
      <c r="L348">
        <f>'RESUMEN TOTAL'!R365</f>
        <v>0</v>
      </c>
      <c r="M348" t="str">
        <f>'RESUMEN TOTAL'!S365</f>
        <v>APAGADO</v>
      </c>
      <c r="N348" t="str">
        <f>'RESUMEN TOTAL'!T365</f>
        <v>APAGADO</v>
      </c>
      <c r="O348" t="str">
        <f>'RESUMEN TOTAL'!U365</f>
        <v>APAGADO</v>
      </c>
      <c r="P348" t="str">
        <f>'RESUMEN TOTAL'!V365</f>
        <v>APAGADO</v>
      </c>
      <c r="Q348" t="str">
        <f>'RESUMEN TOTAL'!W365</f>
        <v>APAGADO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 t="str">
        <f>'RESUMEN TOTAL'!AA365</f>
        <v>APAGADO</v>
      </c>
      <c r="V348" t="str">
        <f>'RESUMEN TOTAL'!AB365</f>
        <v>APAGADO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 t="str">
        <f>'RESUMEN TOTAL'!AG365</f>
        <v>APAGADO</v>
      </c>
      <c r="AB348" t="str">
        <f>'RESUMEN TOTAL'!AH365</f>
        <v>APAGADO</v>
      </c>
      <c r="AC348" t="str">
        <f>'RESUMEN TOTAL'!AI365</f>
        <v>APAGADO</v>
      </c>
      <c r="AD348" t="str">
        <f>'RESUMEN TOTAL'!AJ365</f>
        <v>APAGADO</v>
      </c>
      <c r="AE348">
        <f>'RESUMEN TOTAL'!AK365</f>
        <v>0</v>
      </c>
      <c r="AF348">
        <f>'RESUMEN TOTAL'!AL365</f>
        <v>0</v>
      </c>
      <c r="AG348">
        <f>'RESUMEN TOTAL'!AM365</f>
        <v>0</v>
      </c>
      <c r="AH348">
        <f>'RESUMEN TOTAL'!AN365</f>
        <v>0</v>
      </c>
      <c r="AI348">
        <f>'RESUMEN TOTAL'!AO365</f>
        <v>0</v>
      </c>
      <c r="AJ348">
        <f>'RESUMEN TOTAL'!AP365</f>
        <v>0</v>
      </c>
    </row>
    <row r="349" spans="1:36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  <c r="AJ349">
        <f>'RESUMEN TOTAL'!AP366</f>
        <v>0</v>
      </c>
    </row>
    <row r="350" spans="1:36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  <c r="AJ350">
        <f>'RESUMEN TOTAL'!AP367</f>
        <v>0</v>
      </c>
    </row>
    <row r="351" spans="1:36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  <c r="AJ351">
        <f>'RESUMEN TOTAL'!AP368</f>
        <v>0</v>
      </c>
    </row>
    <row r="352" spans="1:36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  <c r="AJ352">
        <f>'RESUMEN TOTAL'!AP369</f>
        <v>0</v>
      </c>
    </row>
    <row r="353" spans="1:36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  <c r="AJ353">
        <f>'RESUMEN TOTAL'!AP370</f>
        <v>0</v>
      </c>
    </row>
    <row r="354" spans="1:36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  <c r="AJ354">
        <f>'RESUMEN TOTAL'!AP371</f>
        <v>0</v>
      </c>
    </row>
    <row r="355" spans="1:36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>
        <f>'RESUMEN TOTAL'!P372</f>
        <v>0</v>
      </c>
      <c r="K355" t="str">
        <f>'RESUMEN TOTAL'!Q372</f>
        <v>APAGADO</v>
      </c>
      <c r="L355">
        <f>'RESUMEN TOTAL'!R372</f>
        <v>0</v>
      </c>
      <c r="M355" t="str">
        <f>'RESUMEN TOTAL'!S372</f>
        <v>APAGADO</v>
      </c>
      <c r="N355" t="str">
        <f>'RESUMEN TOTAL'!T372</f>
        <v>APAGADO</v>
      </c>
      <c r="O355" t="str">
        <f>'RESUMEN TOTAL'!U372</f>
        <v>APAGADO</v>
      </c>
      <c r="P355" t="str">
        <f>'RESUMEN TOTAL'!V372</f>
        <v>APAGADO</v>
      </c>
      <c r="Q355" t="str">
        <f>'RESUMEN TOTAL'!W372</f>
        <v>APAGADO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 t="str">
        <f>'RESUMEN TOTAL'!AA372</f>
        <v>APAGADO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 t="str">
        <f>'RESUMEN TOTAL'!AE372</f>
        <v>APAGADO</v>
      </c>
      <c r="Z355" t="str">
        <f>'RESUMEN TOTAL'!AF372</f>
        <v>APAGADO</v>
      </c>
      <c r="AA355" t="str">
        <f>'RESUMEN TOTAL'!AG372</f>
        <v>APAGADO</v>
      </c>
      <c r="AB355" t="str">
        <f>'RESUMEN TOTAL'!AH372</f>
        <v>APAGADO</v>
      </c>
      <c r="AC355" t="str">
        <f>'RESUMEN TOTAL'!AI372</f>
        <v>APAGADO</v>
      </c>
      <c r="AD355" t="str">
        <f>'RESUMEN TOTAL'!AJ372</f>
        <v>APAGADO</v>
      </c>
      <c r="AE355">
        <f>'RESUMEN TOTAL'!AK372</f>
        <v>0</v>
      </c>
      <c r="AF355">
        <f>'RESUMEN TOTAL'!AL372</f>
        <v>0</v>
      </c>
      <c r="AG355">
        <f>'RESUMEN TOTAL'!AM372</f>
        <v>0</v>
      </c>
      <c r="AH355">
        <f>'RESUMEN TOTAL'!AN372</f>
        <v>0</v>
      </c>
      <c r="AI355">
        <f>'RESUMEN TOTAL'!AO372</f>
        <v>0</v>
      </c>
      <c r="AJ355">
        <f>'RESUMEN TOTAL'!AP372</f>
        <v>0</v>
      </c>
    </row>
    <row r="356" spans="1:36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>
        <f>'RESUMEN TOTAL'!P373</f>
        <v>0</v>
      </c>
      <c r="K356" t="str">
        <f>'RESUMEN TOTAL'!Q373</f>
        <v>APAGADO</v>
      </c>
      <c r="L356">
        <f>'RESUMEN TOTAL'!R373</f>
        <v>0</v>
      </c>
      <c r="M356" t="str">
        <f>'RESUMEN TOTAL'!S373</f>
        <v>APAGADO</v>
      </c>
      <c r="N356" t="str">
        <f>'RESUMEN TOTAL'!T373</f>
        <v>APAGADO</v>
      </c>
      <c r="O356" t="str">
        <f>'RESUMEN TOTAL'!U373</f>
        <v>APAGADO</v>
      </c>
      <c r="P356" t="str">
        <f>'RESUMEN TOTAL'!V373</f>
        <v>APAGADO</v>
      </c>
      <c r="Q356" t="str">
        <f>'RESUMEN TOTAL'!W373</f>
        <v>APAGADO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 t="str">
        <f>'RESUMEN TOTAL'!AA373</f>
        <v>APAGADO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 t="str">
        <f>'RESUMEN TOTAL'!AE373</f>
        <v>APAGADO</v>
      </c>
      <c r="Z356" t="str">
        <f>'RESUMEN TOTAL'!AF373</f>
        <v>APAGADO</v>
      </c>
      <c r="AA356" t="str">
        <f>'RESUMEN TOTAL'!AG373</f>
        <v>APAGADO</v>
      </c>
      <c r="AB356" t="str">
        <f>'RESUMEN TOTAL'!AH373</f>
        <v>APAGADO</v>
      </c>
      <c r="AC356" t="str">
        <f>'RESUMEN TOTAL'!AI373</f>
        <v>APAGADO</v>
      </c>
      <c r="AD356" t="str">
        <f>'RESUMEN TOTAL'!AJ373</f>
        <v>APAGADO</v>
      </c>
      <c r="AE356">
        <f>'RESUMEN TOTAL'!AK373</f>
        <v>0</v>
      </c>
      <c r="AF356">
        <f>'RESUMEN TOTAL'!AL373</f>
        <v>0</v>
      </c>
      <c r="AG356">
        <f>'RESUMEN TOTAL'!AM373</f>
        <v>0</v>
      </c>
      <c r="AH356">
        <f>'RESUMEN TOTAL'!AN373</f>
        <v>0</v>
      </c>
      <c r="AI356">
        <f>'RESUMEN TOTAL'!AO373</f>
        <v>0</v>
      </c>
      <c r="AJ356">
        <f>'RESUMEN TOTAL'!AP373</f>
        <v>0</v>
      </c>
    </row>
    <row r="357" spans="1:36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 t="str">
        <f>'RESUMEN TOTAL'!M374</f>
        <v>APAGADO</v>
      </c>
      <c r="H357" t="str">
        <f>'RESUMEN TOTAL'!N374</f>
        <v>APAGADO</v>
      </c>
      <c r="I357" t="str">
        <f>'RESUMEN TOTAL'!O374</f>
        <v>APAGADO</v>
      </c>
      <c r="J357">
        <f>'RESUMEN TOTAL'!P374</f>
        <v>0</v>
      </c>
      <c r="K357" t="str">
        <f>'RESUMEN TOTAL'!Q374</f>
        <v>APAGADO</v>
      </c>
      <c r="L357">
        <f>'RESUMEN TOTAL'!R374</f>
        <v>0</v>
      </c>
      <c r="M357" t="str">
        <f>'RESUMEN TOTAL'!S374</f>
        <v>APAGADO</v>
      </c>
      <c r="N357" t="str">
        <f>'RESUMEN TOTAL'!T374</f>
        <v>APAGADO</v>
      </c>
      <c r="O357" t="str">
        <f>'RESUMEN TOTAL'!U374</f>
        <v>APAGADO</v>
      </c>
      <c r="P357" t="str">
        <f>'RESUMEN TOTAL'!V374</f>
        <v>APAGADO</v>
      </c>
      <c r="Q357" t="str">
        <f>'RESUMEN TOTAL'!W374</f>
        <v>APAGADO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 t="str">
        <f>'RESUMEN TOTAL'!AA374</f>
        <v>APAGADO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 t="str">
        <f>'RESUMEN TOTAL'!AE374</f>
        <v>APAGADO</v>
      </c>
      <c r="Z357" t="str">
        <f>'RESUMEN TOTAL'!AF374</f>
        <v>APAGADO</v>
      </c>
      <c r="AA357" t="str">
        <f>'RESUMEN TOTAL'!AG374</f>
        <v>APAGADO</v>
      </c>
      <c r="AB357" t="str">
        <f>'RESUMEN TOTAL'!AH374</f>
        <v>APAGADO</v>
      </c>
      <c r="AC357" t="str">
        <f>'RESUMEN TOTAL'!AI374</f>
        <v>APAGADO</v>
      </c>
      <c r="AD357" t="str">
        <f>'RESUMEN TOTAL'!AJ374</f>
        <v>APAGADO</v>
      </c>
      <c r="AE357">
        <f>'RESUMEN TOTAL'!AK374</f>
        <v>0</v>
      </c>
      <c r="AF357">
        <f>'RESUMEN TOTAL'!AL374</f>
        <v>0</v>
      </c>
      <c r="AG357">
        <f>'RESUMEN TOTAL'!AM374</f>
        <v>0</v>
      </c>
      <c r="AH357">
        <f>'RESUMEN TOTAL'!AN374</f>
        <v>0</v>
      </c>
      <c r="AI357">
        <f>'RESUMEN TOTAL'!AO374</f>
        <v>0</v>
      </c>
      <c r="AJ357">
        <f>'RESUMEN TOTAL'!AP374</f>
        <v>0</v>
      </c>
    </row>
    <row r="358" spans="1:36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  <c r="AJ358">
        <f>'RESUMEN TOTAL'!AP375</f>
        <v>0</v>
      </c>
    </row>
    <row r="359" spans="1:36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  <c r="AJ359">
        <f>'RESUMEN TOTAL'!AP376</f>
        <v>0</v>
      </c>
    </row>
    <row r="360" spans="1:36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 t="str">
        <f>'RESUMEN TOTAL'!AI377</f>
        <v>APAGADO</v>
      </c>
      <c r="AD360" t="str">
        <f>'RESUMEN TOTAL'!AJ377</f>
        <v>APAGADO</v>
      </c>
      <c r="AE360">
        <f>'RESUMEN TOTAL'!AK377</f>
        <v>0</v>
      </c>
      <c r="AF360">
        <f>'RESUMEN TOTAL'!AL377</f>
        <v>0</v>
      </c>
      <c r="AG360">
        <f>'RESUMEN TOTAL'!AM377</f>
        <v>0</v>
      </c>
      <c r="AH360">
        <f>'RESUMEN TOTAL'!AN377</f>
        <v>0</v>
      </c>
      <c r="AI360">
        <f>'RESUMEN TOTAL'!AO377</f>
        <v>0</v>
      </c>
      <c r="AJ360">
        <f>'RESUMEN TOTAL'!AP377</f>
        <v>0</v>
      </c>
    </row>
    <row r="361" spans="1:36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  <c r="AJ361">
        <f>'RESUMEN TOTAL'!AP378</f>
        <v>0</v>
      </c>
    </row>
    <row r="362" spans="1:36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  <c r="AJ362">
        <f>'RESUMEN TOTAL'!AP379</f>
        <v>0</v>
      </c>
    </row>
    <row r="363" spans="1:36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 t="str">
        <f>'RESUMEN TOTAL'!L380</f>
        <v>APAGADO</v>
      </c>
      <c r="G363" t="str">
        <f>'RESUMEN TOTAL'!M380</f>
        <v>APAGADO</v>
      </c>
      <c r="H363" t="str">
        <f>'RESUMEN TOTAL'!N380</f>
        <v>APAGADO</v>
      </c>
      <c r="I363" t="str">
        <f>'RESUMEN TOTAL'!O380</f>
        <v>APAGADO</v>
      </c>
      <c r="J363">
        <f>'RESUMEN TOTAL'!P380</f>
        <v>0</v>
      </c>
      <c r="K363" t="str">
        <f>'RESUMEN TOTAL'!Q380</f>
        <v>APAGADO</v>
      </c>
      <c r="L363">
        <f>'RESUMEN TOTAL'!R380</f>
        <v>0</v>
      </c>
      <c r="M363" t="str">
        <f>'RESUMEN TOTAL'!S380</f>
        <v>APAGADO</v>
      </c>
      <c r="N363" t="str">
        <f>'RESUMEN TOTAL'!T380</f>
        <v>APAGADO</v>
      </c>
      <c r="O363" t="str">
        <f>'RESUMEN TOTAL'!U380</f>
        <v>APAGADO</v>
      </c>
      <c r="P363" t="str">
        <f>'RESUMEN TOTAL'!V380</f>
        <v>APAGADO</v>
      </c>
      <c r="Q363" t="str">
        <f>'RESUMEN TOTAL'!W380</f>
        <v>APAGADO</v>
      </c>
      <c r="R363" t="str">
        <f>'RESUMEN TOTAL'!X380</f>
        <v>APAGADO</v>
      </c>
      <c r="S363" t="str">
        <f>'RESUMEN TOTAL'!Y380</f>
        <v>APAGADO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  <c r="AJ363">
        <f>'RESUMEN TOTAL'!AP380</f>
        <v>0</v>
      </c>
    </row>
    <row r="364" spans="1:36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 t="str">
        <f>'RESUMEN TOTAL'!L381</f>
        <v>APAGADO</v>
      </c>
      <c r="G364" t="str">
        <f>'RESUMEN TOTAL'!M381</f>
        <v>APAGADO</v>
      </c>
      <c r="H364" t="str">
        <f>'RESUMEN TOTAL'!N381</f>
        <v>APAGADO</v>
      </c>
      <c r="I364" t="str">
        <f>'RESUMEN TOTAL'!O381</f>
        <v>APAGADO</v>
      </c>
      <c r="J364">
        <f>'RESUMEN TOTAL'!P381</f>
        <v>0</v>
      </c>
      <c r="K364" t="str">
        <f>'RESUMEN TOTAL'!Q381</f>
        <v>APAGADO</v>
      </c>
      <c r="L364">
        <f>'RESUMEN TOTAL'!R381</f>
        <v>0</v>
      </c>
      <c r="M364" t="str">
        <f>'RESUMEN TOTAL'!S381</f>
        <v>APAGADO</v>
      </c>
      <c r="N364" t="str">
        <f>'RESUMEN TOTAL'!T381</f>
        <v>APAGADO</v>
      </c>
      <c r="O364" t="str">
        <f>'RESUMEN TOTAL'!U381</f>
        <v>APAGADO</v>
      </c>
      <c r="P364" t="str">
        <f>'RESUMEN TOTAL'!V381</f>
        <v>APAGADO</v>
      </c>
      <c r="Q364" t="str">
        <f>'RESUMEN TOTAL'!W381</f>
        <v>APAGADO</v>
      </c>
      <c r="R364" t="str">
        <f>'RESUMEN TOTAL'!X381</f>
        <v>APAGADO</v>
      </c>
      <c r="S364" t="str">
        <f>'RESUMEN TOTAL'!Y381</f>
        <v>APAGADO</v>
      </c>
      <c r="T364" t="str">
        <f>'RESUMEN TOTAL'!Z381</f>
        <v>APAGADO</v>
      </c>
      <c r="U364" t="str">
        <f>'RESUMEN TOTAL'!AA381</f>
        <v>APAGADO</v>
      </c>
      <c r="V364" t="str">
        <f>'RESUMEN TOTAL'!AB381</f>
        <v>APAGADO</v>
      </c>
      <c r="W364" t="str">
        <f>'RESUMEN TOTAL'!AC381</f>
        <v>APAGADO</v>
      </c>
      <c r="X364">
        <f>'RESUMEN TOTAL'!AD381</f>
        <v>0</v>
      </c>
      <c r="Y364" t="str">
        <f>'RESUMEN TOTAL'!AE381</f>
        <v>APAGADO</v>
      </c>
      <c r="Z364" t="str">
        <f>'RESUMEN TOTAL'!AF381</f>
        <v>APAGADO</v>
      </c>
      <c r="AA364" t="str">
        <f>'RESUMEN TOTAL'!AG381</f>
        <v>APAGADO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  <c r="AJ364">
        <f>'RESUMEN TOTAL'!AP381</f>
        <v>0</v>
      </c>
    </row>
    <row r="365" spans="1:36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 t="str">
        <f>'RESUMEN TOTAL'!T382</f>
        <v>APAGADO</v>
      </c>
      <c r="O365" t="str">
        <f>'RESUMEN TOTAL'!U382</f>
        <v>APAGADO</v>
      </c>
      <c r="P365" t="str">
        <f>'RESUMEN TOTAL'!V382</f>
        <v>APAGADO</v>
      </c>
      <c r="Q365" t="str">
        <f>'RESUMEN TOTAL'!W382</f>
        <v>APAGADO</v>
      </c>
      <c r="R365" t="str">
        <f>'RESUMEN TOTAL'!X382</f>
        <v>APAGADO</v>
      </c>
      <c r="S365" t="str">
        <f>'RESUMEN TOTAL'!Y382</f>
        <v>APAGADO</v>
      </c>
      <c r="T365" t="str">
        <f>'RESUMEN TOTAL'!Z382</f>
        <v>APAGADO</v>
      </c>
      <c r="U365" t="str">
        <f>'RESUMEN TOTAL'!AA382</f>
        <v>APAGADO</v>
      </c>
      <c r="V365" t="str">
        <f>'RESUMEN TOTAL'!AB382</f>
        <v>APAGADO</v>
      </c>
      <c r="W365" t="str">
        <f>'RESUMEN TOTAL'!AC382</f>
        <v>APAGADO</v>
      </c>
      <c r="X365">
        <f>'RESUMEN TOTAL'!AD382</f>
        <v>0</v>
      </c>
      <c r="Y365" t="str">
        <f>'RESUMEN TOTAL'!AE382</f>
        <v>APAGADO</v>
      </c>
      <c r="Z365" t="str">
        <f>'RESUMEN TOTAL'!AF382</f>
        <v>APAGADO</v>
      </c>
      <c r="AA365" t="str">
        <f>'RESUMEN TOTAL'!AG382</f>
        <v>APAGADO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  <c r="AJ365">
        <f>'RESUMEN TOTAL'!AP382</f>
        <v>0</v>
      </c>
    </row>
    <row r="366" spans="1:36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 t="str">
        <f>'RESUMEN TOTAL'!AH383</f>
        <v>APAGADO</v>
      </c>
      <c r="AC366" t="str">
        <f>'RESUMEN TOTAL'!AI383</f>
        <v>APAGADO</v>
      </c>
      <c r="AD366" t="str">
        <f>'RESUMEN TOTAL'!AJ383</f>
        <v>APAGADO</v>
      </c>
      <c r="AE366">
        <f>'RESUMEN TOTAL'!AK383</f>
        <v>0</v>
      </c>
      <c r="AF366">
        <f>'RESUMEN TOTAL'!AL383</f>
        <v>0</v>
      </c>
      <c r="AG366">
        <f>'RESUMEN TOTAL'!AM383</f>
        <v>0</v>
      </c>
      <c r="AH366">
        <f>'RESUMEN TOTAL'!AN383</f>
        <v>0</v>
      </c>
      <c r="AI366">
        <f>'RESUMEN TOTAL'!AO383</f>
        <v>0</v>
      </c>
      <c r="AJ366">
        <f>'RESUMEN TOTAL'!AP383</f>
        <v>0</v>
      </c>
    </row>
    <row r="367" spans="1:36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  <c r="AJ367">
        <f>'RESUMEN TOTAL'!AP384</f>
        <v>0</v>
      </c>
    </row>
    <row r="368" spans="1:36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  <c r="AJ368">
        <f>'RESUMEN TOTAL'!AP385</f>
        <v>0</v>
      </c>
    </row>
    <row r="369" spans="1:36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  <c r="AJ369">
        <f>'RESUMEN TOTAL'!AP386</f>
        <v>0</v>
      </c>
    </row>
    <row r="370" spans="1:36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  <c r="AJ370">
        <f>'RESUMEN TOTAL'!AP387</f>
        <v>0</v>
      </c>
    </row>
    <row r="371" spans="1:36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 t="str">
        <f>'RESUMEN TOTAL'!U390</f>
        <v>APAGADO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  <c r="AJ371">
        <f>'RESUMEN TOTAL'!AP390</f>
        <v>0</v>
      </c>
    </row>
    <row r="372" spans="1:36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  <c r="AJ372">
        <f>'RESUMEN TOTAL'!AP391</f>
        <v>0</v>
      </c>
    </row>
    <row r="373" spans="1:36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  <c r="AJ373">
        <f>'RESUMEN TOTAL'!AP392</f>
        <v>0</v>
      </c>
    </row>
    <row r="374" spans="1:36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  <c r="AJ374">
        <f>'RESUMEN TOTAL'!AP393</f>
        <v>0</v>
      </c>
    </row>
    <row r="375" spans="1:36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  <c r="AJ375">
        <f>'RESUMEN TOTAL'!AP394</f>
        <v>0</v>
      </c>
    </row>
    <row r="376" spans="1:36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  <c r="AJ376">
        <f>'RESUMEN TOTAL'!AP395</f>
        <v>0</v>
      </c>
    </row>
    <row r="377" spans="1:36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>
        <f>'RESUMEN TOTAL'!M396</f>
        <v>0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  <c r="AJ377">
        <f>'RESUMEN TOTAL'!AP396</f>
        <v>0</v>
      </c>
    </row>
    <row r="378" spans="1:36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  <c r="AJ378">
        <f>'RESUMEN TOTAL'!AP397</f>
        <v>0</v>
      </c>
    </row>
    <row r="379" spans="1:36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  <c r="AJ379">
        <f>'RESUMEN TOTAL'!AP398</f>
        <v>0</v>
      </c>
    </row>
    <row r="380" spans="1:36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  <c r="AJ380">
        <f>'RESUMEN TOTAL'!AP399</f>
        <v>0</v>
      </c>
    </row>
    <row r="381" spans="1:36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  <c r="AJ381">
        <f>'RESUMEN TOTAL'!AP400</f>
        <v>0</v>
      </c>
    </row>
    <row r="382" spans="1:36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  <c r="AJ382">
        <f>'RESUMEN TOTAL'!AP401</f>
        <v>0</v>
      </c>
    </row>
    <row r="383" spans="1:36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  <c r="AJ383">
        <f>'RESUMEN TOTAL'!AP402</f>
        <v>0</v>
      </c>
    </row>
    <row r="384" spans="1:36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>
        <f>'RESUMEN TOTAL'!P403</f>
        <v>0</v>
      </c>
      <c r="K384" t="str">
        <f>'RESUMEN TOTAL'!Q403</f>
        <v>APAGADO</v>
      </c>
      <c r="L384">
        <f>'RESUMEN TOTAL'!R403</f>
        <v>0</v>
      </c>
      <c r="M384" t="str">
        <f>'RESUMEN TOTAL'!S403</f>
        <v>APAGADO</v>
      </c>
      <c r="N384" t="str">
        <f>'RESUMEN TOTAL'!T403</f>
        <v>APAGADO</v>
      </c>
      <c r="O384" t="str">
        <f>'RESUMEN TOTAL'!U403</f>
        <v>APAGADO</v>
      </c>
      <c r="P384" t="str">
        <f>'RESUMEN TOTAL'!V403</f>
        <v>APAGADO</v>
      </c>
      <c r="Q384" t="str">
        <f>'RESUMEN TOTAL'!W403</f>
        <v>APAGADO</v>
      </c>
      <c r="R384" t="str">
        <f>'RESUMEN TOTAL'!X403</f>
        <v>APAGADO</v>
      </c>
      <c r="S384" t="str">
        <f>'RESUMEN TOTAL'!Y403</f>
        <v>APAGADO</v>
      </c>
      <c r="T384" t="str">
        <f>'RESUMEN TOTAL'!Z403</f>
        <v>APAGADO</v>
      </c>
      <c r="U384" t="str">
        <f>'RESUMEN TOTAL'!AA403</f>
        <v>APAGADO</v>
      </c>
      <c r="V384" t="str">
        <f>'RESUMEN TOTAL'!AB403</f>
        <v>APAGADO</v>
      </c>
      <c r="W384" t="str">
        <f>'RESUMEN TOTAL'!AC403</f>
        <v>APAGADO</v>
      </c>
      <c r="X384">
        <f>'RESUMEN TOTAL'!AD403</f>
        <v>0</v>
      </c>
      <c r="Y384" t="str">
        <f>'RESUMEN TOTAL'!AE403</f>
        <v>APAGADO</v>
      </c>
      <c r="Z384" t="str">
        <f>'RESUMEN TOTAL'!AF403</f>
        <v>APAGADO</v>
      </c>
      <c r="AA384" t="str">
        <f>'RESUMEN TOTAL'!AG403</f>
        <v>APAGADO</v>
      </c>
      <c r="AB384" t="str">
        <f>'RESUMEN TOTAL'!AH403</f>
        <v>APAGADO</v>
      </c>
      <c r="AC384" t="str">
        <f>'RESUMEN TOTAL'!AI403</f>
        <v>APAGADO</v>
      </c>
      <c r="AD384" t="str">
        <f>'RESUMEN TOTAL'!AJ403</f>
        <v>APAGADO</v>
      </c>
      <c r="AE384">
        <f>'RESUMEN TOTAL'!AK403</f>
        <v>0</v>
      </c>
      <c r="AF384">
        <f>'RESUMEN TOTAL'!AL403</f>
        <v>0</v>
      </c>
      <c r="AG384">
        <f>'RESUMEN TOTAL'!AM403</f>
        <v>0</v>
      </c>
      <c r="AH384">
        <f>'RESUMEN TOTAL'!AN403</f>
        <v>0</v>
      </c>
      <c r="AI384">
        <f>'RESUMEN TOTAL'!AO403</f>
        <v>0</v>
      </c>
      <c r="AJ384">
        <f>'RESUMEN TOTAL'!AP403</f>
        <v>0</v>
      </c>
    </row>
    <row r="385" spans="1:36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  <c r="AJ385">
        <f>'RESUMEN TOTAL'!AP404</f>
        <v>0</v>
      </c>
    </row>
    <row r="386" spans="1:36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  <c r="AJ386">
        <f>'RESUMEN TOTAL'!AP405</f>
        <v>0</v>
      </c>
    </row>
    <row r="387" spans="1:36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  <c r="AJ387">
        <f>'RESUMEN TOTAL'!AP406</f>
        <v>0</v>
      </c>
    </row>
    <row r="388" spans="1:36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  <c r="AJ388">
        <f>'RESUMEN TOTAL'!AP407</f>
        <v>0</v>
      </c>
    </row>
    <row r="389" spans="1:36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 t="str">
        <f>'RESUMEN TOTAL'!S408</f>
        <v>APAGADO</v>
      </c>
      <c r="N389" t="str">
        <f>'RESUMEN TOTAL'!T408</f>
        <v>APAGADO</v>
      </c>
      <c r="O389" t="str">
        <f>'RESUMEN TOTAL'!U408</f>
        <v>APAGADO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 t="str">
        <f>'RESUMEN TOTAL'!AE408</f>
        <v>APAGADO</v>
      </c>
      <c r="Z389" t="str">
        <f>'RESUMEN TOTAL'!AF408</f>
        <v>APAGADO</v>
      </c>
      <c r="AA389" t="str">
        <f>'RESUMEN TOTAL'!AG408</f>
        <v>APAGADO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  <c r="AJ389">
        <f>'RESUMEN TOTAL'!AP408</f>
        <v>0</v>
      </c>
    </row>
    <row r="390" spans="1:36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  <c r="AJ390">
        <f>'RESUMEN TOTAL'!AP409</f>
        <v>0</v>
      </c>
    </row>
    <row r="391" spans="1:36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 t="str">
        <f>'RESUMEN TOTAL'!AI410</f>
        <v>APAGADO</v>
      </c>
      <c r="AD391" t="str">
        <f>'RESUMEN TOTAL'!AJ410</f>
        <v>APAGADO</v>
      </c>
      <c r="AE391">
        <f>'RESUMEN TOTAL'!AK410</f>
        <v>0</v>
      </c>
      <c r="AF391">
        <f>'RESUMEN TOTAL'!AL410</f>
        <v>0</v>
      </c>
      <c r="AG391">
        <f>'RESUMEN TOTAL'!AM410</f>
        <v>0</v>
      </c>
      <c r="AH391">
        <f>'RESUMEN TOTAL'!AN410</f>
        <v>0</v>
      </c>
      <c r="AI391">
        <f>'RESUMEN TOTAL'!AO410</f>
        <v>0</v>
      </c>
      <c r="AJ391">
        <f>'RESUMEN TOTAL'!AP410</f>
        <v>0</v>
      </c>
    </row>
    <row r="392" spans="1:36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  <c r="AJ392">
        <f>'RESUMEN TOTAL'!AP411</f>
        <v>0</v>
      </c>
    </row>
    <row r="393" spans="1:36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  <c r="AJ393">
        <f>'RESUMEN TOTAL'!AP412</f>
        <v>0</v>
      </c>
    </row>
    <row r="394" spans="1:36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  <c r="AJ394">
        <f>'RESUMEN TOTAL'!AP413</f>
        <v>0</v>
      </c>
    </row>
    <row r="395" spans="1:36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  <c r="AJ395">
        <f>'RESUMEN TOTAL'!AP414</f>
        <v>0</v>
      </c>
    </row>
    <row r="396" spans="1:36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 t="str">
        <f>'RESUMEN TOTAL'!M415</f>
        <v>APAGADO</v>
      </c>
      <c r="H396" t="str">
        <f>'RESUMEN TOTAL'!N415</f>
        <v>APAGADO</v>
      </c>
      <c r="I396" t="str">
        <f>'RESUMEN TOTAL'!O415</f>
        <v>APAGADO</v>
      </c>
      <c r="J396">
        <f>'RESUMEN TOTAL'!P415</f>
        <v>0</v>
      </c>
      <c r="K396" t="str">
        <f>'RESUMEN TOTAL'!Q415</f>
        <v>APAGADO</v>
      </c>
      <c r="L396">
        <f>'RESUMEN TOTAL'!R415</f>
        <v>0</v>
      </c>
      <c r="M396" t="str">
        <f>'RESUMEN TOTAL'!S415</f>
        <v>APAGADO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 t="str">
        <f>'RESUMEN TOTAL'!W415</f>
        <v>APAGADO</v>
      </c>
      <c r="R396">
        <f>'RESUMEN TOTAL'!X415</f>
        <v>0</v>
      </c>
      <c r="S396" t="str">
        <f>'RESUMEN TOTAL'!Y415</f>
        <v>APAGADO</v>
      </c>
      <c r="T396" t="str">
        <f>'RESUMEN TOTAL'!Z415</f>
        <v>APAGADO</v>
      </c>
      <c r="U396" t="str">
        <f>'RESUMEN TOTAL'!AA415</f>
        <v>APAGADO</v>
      </c>
      <c r="V396">
        <f>'RESUMEN TOTAL'!AB415</f>
        <v>0</v>
      </c>
      <c r="W396" t="str">
        <f>'RESUMEN TOTAL'!AC415</f>
        <v>APAGADO</v>
      </c>
      <c r="X396">
        <f>'RESUMEN TOTAL'!AD415</f>
        <v>0</v>
      </c>
      <c r="Y396">
        <f>'RESUMEN TOTAL'!AE415</f>
        <v>0</v>
      </c>
      <c r="Z396" t="str">
        <f>'RESUMEN TOTAL'!AF415</f>
        <v>APAGADO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  <c r="AJ396">
        <f>'RESUMEN TOTAL'!AP415</f>
        <v>0</v>
      </c>
    </row>
    <row r="397" spans="1:36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 t="str">
        <f>'RESUMEN TOTAL'!M416</f>
        <v>APAGADO</v>
      </c>
      <c r="H397" t="str">
        <f>'RESUMEN TOTAL'!N416</f>
        <v>APAGADO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 t="str">
        <f>'RESUMEN TOTAL'!W416</f>
        <v>APAGADO</v>
      </c>
      <c r="R397" t="str">
        <f>'RESUMEN TOTAL'!X416</f>
        <v>APAGADO</v>
      </c>
      <c r="S397" t="str">
        <f>'RESUMEN TOTAL'!Y416</f>
        <v>APAGADO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 t="str">
        <f>'RESUMEN TOTAL'!AF416</f>
        <v>APAGADO</v>
      </c>
      <c r="AA397">
        <f>'RESUMEN TOTAL'!AG416</f>
        <v>0</v>
      </c>
      <c r="AB397">
        <f>'RESUMEN TOTAL'!AH416</f>
        <v>0</v>
      </c>
      <c r="AC397" t="str">
        <f>'RESUMEN TOTAL'!AI416</f>
        <v>APAGADO</v>
      </c>
      <c r="AD397" t="str">
        <f>'RESUMEN TOTAL'!AJ416</f>
        <v>APAGADO</v>
      </c>
      <c r="AE397">
        <f>'RESUMEN TOTAL'!AK416</f>
        <v>0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  <c r="AJ397">
        <f>'RESUMEN TOTAL'!AP416</f>
        <v>0</v>
      </c>
    </row>
    <row r="398" spans="1:36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  <c r="AJ398">
        <f>'RESUMEN TOTAL'!AP417</f>
        <v>0</v>
      </c>
    </row>
    <row r="399" spans="1:36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  <c r="AJ399">
        <f>'RESUMEN TOTAL'!AP418</f>
        <v>0</v>
      </c>
    </row>
    <row r="400" spans="1:36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  <c r="AJ400">
        <f>'RESUMEN TOTAL'!AP419</f>
        <v>0</v>
      </c>
    </row>
    <row r="401" spans="1:36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  <c r="AJ401">
        <f>'RESUMEN TOTAL'!AP420</f>
        <v>0</v>
      </c>
    </row>
    <row r="402" spans="1:36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  <c r="AJ402">
        <f>'RESUMEN TOTAL'!AP421</f>
        <v>0</v>
      </c>
    </row>
    <row r="403" spans="1:36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  <c r="AJ403">
        <f>'RESUMEN TOTAL'!AP422</f>
        <v>0</v>
      </c>
    </row>
    <row r="404" spans="1:36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 t="str">
        <f>'RESUMEN TOTAL'!L423</f>
        <v>APAGADO</v>
      </c>
      <c r="G404" t="str">
        <f>'RESUMEN TOTAL'!M423</f>
        <v>APAGADO</v>
      </c>
      <c r="H404" t="str">
        <f>'RESUMEN TOTAL'!N423</f>
        <v>APAGADO</v>
      </c>
      <c r="I404" t="str">
        <f>'RESUMEN TOTAL'!O423</f>
        <v>APAGADO</v>
      </c>
      <c r="J404">
        <f>'RESUMEN TOTAL'!P423</f>
        <v>0</v>
      </c>
      <c r="K404" t="str">
        <f>'RESUMEN TOTAL'!Q423</f>
        <v>APAGADO</v>
      </c>
      <c r="L404">
        <f>'RESUMEN TOTAL'!R423</f>
        <v>0</v>
      </c>
      <c r="M404" t="str">
        <f>'RESUMEN TOTAL'!S423</f>
        <v>APAGADO</v>
      </c>
      <c r="N404" t="str">
        <f>'RESUMEN TOTAL'!T423</f>
        <v>APAGADO</v>
      </c>
      <c r="O404" t="str">
        <f>'RESUMEN TOTAL'!U423</f>
        <v>APAGADO</v>
      </c>
      <c r="P404" t="str">
        <f>'RESUMEN TOTAL'!V423</f>
        <v>APAGADO</v>
      </c>
      <c r="Q404" t="str">
        <f>'RESUMEN TOTAL'!W423</f>
        <v>APAGADO</v>
      </c>
      <c r="R404" t="str">
        <f>'RESUMEN TOTAL'!X423</f>
        <v>APAGADO</v>
      </c>
      <c r="S404" t="str">
        <f>'RESUMEN TOTAL'!Y423</f>
        <v>APAGADO</v>
      </c>
      <c r="T404" t="str">
        <f>'RESUMEN TOTAL'!Z423</f>
        <v>APAGADO</v>
      </c>
      <c r="U404" t="str">
        <f>'RESUMEN TOTAL'!AA423</f>
        <v>APAGADO</v>
      </c>
      <c r="V404" t="str">
        <f>'RESUMEN TOTAL'!AB423</f>
        <v>APAGADO</v>
      </c>
      <c r="W404" t="str">
        <f>'RESUMEN TOTAL'!AC423</f>
        <v>APAGADO</v>
      </c>
      <c r="X404">
        <f>'RESUMEN TOTAL'!AD423</f>
        <v>0</v>
      </c>
      <c r="Y404" t="str">
        <f>'RESUMEN TOTAL'!AE423</f>
        <v>APAGADO</v>
      </c>
      <c r="Z404" t="str">
        <f>'RESUMEN TOTAL'!AF423</f>
        <v>APAGADO</v>
      </c>
      <c r="AA404" t="str">
        <f>'RESUMEN TOTAL'!AG423</f>
        <v>APAGADO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  <c r="AJ404">
        <f>'RESUMEN TOTAL'!AP423</f>
        <v>0</v>
      </c>
    </row>
    <row r="405" spans="1:36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  <c r="AJ405">
        <f>'RESUMEN TOTAL'!AP424</f>
        <v>0</v>
      </c>
    </row>
    <row r="406" spans="1:36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  <c r="AJ406">
        <f>'RESUMEN TOTAL'!AP425</f>
        <v>0</v>
      </c>
    </row>
    <row r="407" spans="1:36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 t="str">
        <f>'RESUMEN TOTAL'!AI426</f>
        <v>APAGADO</v>
      </c>
      <c r="AD407" t="str">
        <f>'RESUMEN TOTAL'!AJ426</f>
        <v>APAGADO</v>
      </c>
      <c r="AE407">
        <f>'RESUMEN TOTAL'!AK426</f>
        <v>0</v>
      </c>
      <c r="AF407">
        <f>'RESUMEN TOTAL'!AL426</f>
        <v>0</v>
      </c>
      <c r="AG407">
        <f>'RESUMEN TOTAL'!AM426</f>
        <v>0</v>
      </c>
      <c r="AH407">
        <f>'RESUMEN TOTAL'!AN426</f>
        <v>0</v>
      </c>
      <c r="AI407">
        <f>'RESUMEN TOTAL'!AO426</f>
        <v>0</v>
      </c>
      <c r="AJ407">
        <f>'RESUMEN TOTAL'!AP426</f>
        <v>0</v>
      </c>
    </row>
    <row r="408" spans="1:36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 t="str">
        <f>'RESUMEN TOTAL'!AI427</f>
        <v>APAGADO</v>
      </c>
      <c r="AD408" t="str">
        <f>'RESUMEN TOTAL'!AJ427</f>
        <v>APAGADO</v>
      </c>
      <c r="AE408">
        <f>'RESUMEN TOTAL'!AK427</f>
        <v>0</v>
      </c>
      <c r="AF408">
        <f>'RESUMEN TOTAL'!AL427</f>
        <v>0</v>
      </c>
      <c r="AG408">
        <f>'RESUMEN TOTAL'!AM427</f>
        <v>0</v>
      </c>
      <c r="AH408">
        <f>'RESUMEN TOTAL'!AN427</f>
        <v>0</v>
      </c>
      <c r="AI408">
        <f>'RESUMEN TOTAL'!AO427</f>
        <v>0</v>
      </c>
      <c r="AJ408">
        <f>'RESUMEN TOTAL'!AP427</f>
        <v>0</v>
      </c>
    </row>
    <row r="409" spans="1:36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  <c r="AJ409">
        <f>'RESUMEN TOTAL'!AP428</f>
        <v>0</v>
      </c>
    </row>
    <row r="410" spans="1:36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  <c r="AJ410">
        <f>'RESUMEN TOTAL'!AP429</f>
        <v>0</v>
      </c>
    </row>
    <row r="411" spans="1:36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  <c r="AJ411">
        <f>'RESUMEN TOTAL'!AP430</f>
        <v>0</v>
      </c>
    </row>
    <row r="412" spans="1:36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 t="str">
        <f>'RESUMEN TOTAL'!U431</f>
        <v>APAGADO</v>
      </c>
      <c r="P412" t="str">
        <f>'RESUMEN TOTAL'!V431</f>
        <v>APAGADO</v>
      </c>
      <c r="Q412" t="str">
        <f>'RESUMEN TOTAL'!W431</f>
        <v>APAGADO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  <c r="AJ412">
        <f>'RESUMEN TOTAL'!AP431</f>
        <v>0</v>
      </c>
    </row>
    <row r="413" spans="1:36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 t="str">
        <f>'RESUMEN TOTAL'!U432</f>
        <v>APAGADO</v>
      </c>
      <c r="P413" t="str">
        <f>'RESUMEN TOTAL'!V432</f>
        <v>APAGADO</v>
      </c>
      <c r="Q413" t="str">
        <f>'RESUMEN TOTAL'!W432</f>
        <v>APAGADO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  <c r="AJ413">
        <f>'RESUMEN TOTAL'!AP432</f>
        <v>0</v>
      </c>
    </row>
    <row r="414" spans="1:36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 t="str">
        <f>'RESUMEN TOTAL'!V433</f>
        <v>APAGADO</v>
      </c>
      <c r="Q414" t="str">
        <f>'RESUMEN TOTAL'!W433</f>
        <v>APAGADO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  <c r="AJ414">
        <f>'RESUMEN TOTAL'!AP433</f>
        <v>0</v>
      </c>
    </row>
    <row r="415" spans="1:36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 t="str">
        <f>'RESUMEN TOTAL'!V434</f>
        <v>APAGADO</v>
      </c>
      <c r="Q415" t="str">
        <f>'RESUMEN TOTAL'!W434</f>
        <v>APAGADO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  <c r="AJ415">
        <f>'RESUMEN TOTAL'!AP434</f>
        <v>0</v>
      </c>
    </row>
    <row r="416" spans="1:36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 t="str">
        <f>'RESUMEN TOTAL'!O435</f>
        <v>APAGADO</v>
      </c>
      <c r="J416">
        <f>'RESUMEN TOTAL'!P435</f>
        <v>0</v>
      </c>
      <c r="K416" t="str">
        <f>'RESUMEN TOTAL'!Q435</f>
        <v>APAGADO</v>
      </c>
      <c r="L416">
        <f>'RESUMEN TOTAL'!R435</f>
        <v>0</v>
      </c>
      <c r="M416" t="str">
        <f>'RESUMEN TOTAL'!S435</f>
        <v>APAGADO</v>
      </c>
      <c r="N416" t="str">
        <f>'RESUMEN TOTAL'!T435</f>
        <v>APAGADO</v>
      </c>
      <c r="O416" t="str">
        <f>'RESUMEN TOTAL'!U435</f>
        <v>APAGADO</v>
      </c>
      <c r="P416" t="str">
        <f>'RESUMEN TOTAL'!V435</f>
        <v>APAGADO</v>
      </c>
      <c r="Q416" t="str">
        <f>'RESUMEN TOTAL'!W435</f>
        <v>APAGADO</v>
      </c>
      <c r="R416" t="str">
        <f>'RESUMEN TOTAL'!X435</f>
        <v>APAGADO</v>
      </c>
      <c r="S416" t="str">
        <f>'RESUMEN TOTAL'!Y435</f>
        <v>APAGADO</v>
      </c>
      <c r="T416" t="str">
        <f>'RESUMEN TOTAL'!Z435</f>
        <v>APAGADO</v>
      </c>
      <c r="U416" t="str">
        <f>'RESUMEN TOTAL'!AA435</f>
        <v>APAGADO</v>
      </c>
      <c r="V416" t="str">
        <f>'RESUMEN TOTAL'!AB435</f>
        <v>APAGADO</v>
      </c>
      <c r="W416" t="str">
        <f>'RESUMEN TOTAL'!AC435</f>
        <v>APAGADO</v>
      </c>
      <c r="X416">
        <f>'RESUMEN TOTAL'!AD435</f>
        <v>0</v>
      </c>
      <c r="Y416" t="str">
        <f>'RESUMEN TOTAL'!AE435</f>
        <v>APAGADO</v>
      </c>
      <c r="Z416" t="str">
        <f>'RESUMEN TOTAL'!AF435</f>
        <v>APAGADO</v>
      </c>
      <c r="AA416" t="str">
        <f>'RESUMEN TOTAL'!AG435</f>
        <v>APAGADO</v>
      </c>
      <c r="AB416" t="str">
        <f>'RESUMEN TOTAL'!AH435</f>
        <v>APAGADO</v>
      </c>
      <c r="AC416" t="str">
        <f>'RESUMEN TOTAL'!AI435</f>
        <v>APAGADO</v>
      </c>
      <c r="AD416" t="str">
        <f>'RESUMEN TOTAL'!AJ435</f>
        <v>APAGADO</v>
      </c>
      <c r="AE416">
        <f>'RESUMEN TOTAL'!AK435</f>
        <v>0</v>
      </c>
      <c r="AF416">
        <f>'RESUMEN TOTAL'!AL435</f>
        <v>0</v>
      </c>
      <c r="AG416">
        <f>'RESUMEN TOTAL'!AM435</f>
        <v>0</v>
      </c>
      <c r="AH416">
        <f>'RESUMEN TOTAL'!AN435</f>
        <v>0</v>
      </c>
      <c r="AI416">
        <f>'RESUMEN TOTAL'!AO435</f>
        <v>0</v>
      </c>
      <c r="AJ416">
        <f>'RESUMEN TOTAL'!AP435</f>
        <v>0</v>
      </c>
    </row>
    <row r="417" spans="1:36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 t="str">
        <f>'RESUMEN TOTAL'!O436</f>
        <v>APAGADO</v>
      </c>
      <c r="J417">
        <f>'RESUMEN TOTAL'!P436</f>
        <v>0</v>
      </c>
      <c r="K417" t="str">
        <f>'RESUMEN TOTAL'!Q436</f>
        <v>APAGADO</v>
      </c>
      <c r="L417">
        <f>'RESUMEN TOTAL'!R436</f>
        <v>0</v>
      </c>
      <c r="M417" t="str">
        <f>'RESUMEN TOTAL'!S436</f>
        <v>APAGADO</v>
      </c>
      <c r="N417" t="str">
        <f>'RESUMEN TOTAL'!T436</f>
        <v>APAGADO</v>
      </c>
      <c r="O417" t="str">
        <f>'RESUMEN TOTAL'!U436</f>
        <v>APAGADO</v>
      </c>
      <c r="P417" t="str">
        <f>'RESUMEN TOTAL'!V436</f>
        <v>APAGADO</v>
      </c>
      <c r="Q417" t="str">
        <f>'RESUMEN TOTAL'!W436</f>
        <v>APAGADO</v>
      </c>
      <c r="R417" t="str">
        <f>'RESUMEN TOTAL'!X436</f>
        <v>APAGADO</v>
      </c>
      <c r="S417" t="str">
        <f>'RESUMEN TOTAL'!Y436</f>
        <v>APAGADO</v>
      </c>
      <c r="T417" t="str">
        <f>'RESUMEN TOTAL'!Z436</f>
        <v>APAGADO</v>
      </c>
      <c r="U417" t="str">
        <f>'RESUMEN TOTAL'!AA436</f>
        <v>APAGADO</v>
      </c>
      <c r="V417" t="str">
        <f>'RESUMEN TOTAL'!AB436</f>
        <v>APAGADO</v>
      </c>
      <c r="W417" t="str">
        <f>'RESUMEN TOTAL'!AC436</f>
        <v>APAGADO</v>
      </c>
      <c r="X417">
        <f>'RESUMEN TOTAL'!AD436</f>
        <v>0</v>
      </c>
      <c r="Y417" t="str">
        <f>'RESUMEN TOTAL'!AE436</f>
        <v>APAGADO</v>
      </c>
      <c r="Z417" t="str">
        <f>'RESUMEN TOTAL'!AF436</f>
        <v>APAGADO</v>
      </c>
      <c r="AA417" t="str">
        <f>'RESUMEN TOTAL'!AG436</f>
        <v>APAGADO</v>
      </c>
      <c r="AB417" t="str">
        <f>'RESUMEN TOTAL'!AH436</f>
        <v>APAGADO</v>
      </c>
      <c r="AC417" t="str">
        <f>'RESUMEN TOTAL'!AI436</f>
        <v>APAGADO</v>
      </c>
      <c r="AD417" t="str">
        <f>'RESUMEN TOTAL'!AJ436</f>
        <v>APAGADO</v>
      </c>
      <c r="AE417">
        <f>'RESUMEN TOTAL'!AK436</f>
        <v>0</v>
      </c>
      <c r="AF417">
        <f>'RESUMEN TOTAL'!AL436</f>
        <v>0</v>
      </c>
      <c r="AG417">
        <f>'RESUMEN TOTAL'!AM436</f>
        <v>0</v>
      </c>
      <c r="AH417">
        <f>'RESUMEN TOTAL'!AN436</f>
        <v>0</v>
      </c>
      <c r="AI417">
        <f>'RESUMEN TOTAL'!AO436</f>
        <v>0</v>
      </c>
      <c r="AJ417">
        <f>'RESUMEN TOTAL'!AP436</f>
        <v>0</v>
      </c>
    </row>
    <row r="418" spans="1:36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>
        <f>'RESUMEN TOTAL'!M437</f>
        <v>0</v>
      </c>
      <c r="H418">
        <f>'RESUMEN TOTAL'!N437</f>
        <v>0</v>
      </c>
      <c r="I418" t="str">
        <f>'RESUMEN TOTAL'!O437</f>
        <v>APAGADO</v>
      </c>
      <c r="J418">
        <f>'RESUMEN TOTAL'!P437</f>
        <v>0</v>
      </c>
      <c r="K418" t="str">
        <f>'RESUMEN TOTAL'!Q437</f>
        <v>APAGADO</v>
      </c>
      <c r="L418">
        <f>'RESUMEN TOTAL'!R437</f>
        <v>0</v>
      </c>
      <c r="M418" t="str">
        <f>'RESUMEN TOTAL'!S437</f>
        <v>APAGADO</v>
      </c>
      <c r="N418" t="str">
        <f>'RESUMEN TOTAL'!T437</f>
        <v>APAGADO</v>
      </c>
      <c r="O418" t="str">
        <f>'RESUMEN TOTAL'!U437</f>
        <v>APAGADO</v>
      </c>
      <c r="P418" t="str">
        <f>'RESUMEN TOTAL'!V437</f>
        <v>APAGADO</v>
      </c>
      <c r="Q418" t="str">
        <f>'RESUMEN TOTAL'!W437</f>
        <v>APAGADO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 t="str">
        <f>'RESUMEN TOTAL'!AA437</f>
        <v>APAGADO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 t="str">
        <f>'RESUMEN TOTAL'!AE437</f>
        <v>APAGADO</v>
      </c>
      <c r="Z418" t="str">
        <f>'RESUMEN TOTAL'!AF437</f>
        <v>APAGADO</v>
      </c>
      <c r="AA418" t="str">
        <f>'RESUMEN TOTAL'!AG437</f>
        <v>APAGADO</v>
      </c>
      <c r="AB418" t="str">
        <f>'RESUMEN TOTAL'!AH437</f>
        <v>APAGADO</v>
      </c>
      <c r="AC418" t="str">
        <f>'RESUMEN TOTAL'!AI437</f>
        <v>APAGADO</v>
      </c>
      <c r="AD418" t="str">
        <f>'RESUMEN TOTAL'!AJ437</f>
        <v>APAGADO</v>
      </c>
      <c r="AE418">
        <f>'RESUMEN TOTAL'!AK437</f>
        <v>0</v>
      </c>
      <c r="AF418">
        <f>'RESUMEN TOTAL'!AL437</f>
        <v>0</v>
      </c>
      <c r="AG418">
        <f>'RESUMEN TOTAL'!AM437</f>
        <v>0</v>
      </c>
      <c r="AH418">
        <f>'RESUMEN TOTAL'!AN437</f>
        <v>0</v>
      </c>
      <c r="AI418">
        <f>'RESUMEN TOTAL'!AO437</f>
        <v>0</v>
      </c>
      <c r="AJ418">
        <f>'RESUMEN TOTAL'!AP437</f>
        <v>0</v>
      </c>
    </row>
    <row r="419" spans="1:36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 t="str">
        <f>'RESUMEN TOTAL'!U438</f>
        <v>APAGADO</v>
      </c>
      <c r="P419" t="str">
        <f>'RESUMEN TOTAL'!V438</f>
        <v>APAGADO</v>
      </c>
      <c r="Q419" t="str">
        <f>'RESUMEN TOTAL'!W438</f>
        <v>APAGADO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  <c r="AJ419">
        <f>'RESUMEN TOTAL'!AP438</f>
        <v>0</v>
      </c>
    </row>
    <row r="420" spans="1:36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  <c r="AJ420">
        <f>'RESUMEN TOTAL'!AP440</f>
        <v>0</v>
      </c>
    </row>
    <row r="421" spans="1:36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  <c r="AJ421">
        <f>'RESUMEN TOTAL'!AP441</f>
        <v>0</v>
      </c>
    </row>
    <row r="422" spans="1:36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 t="str">
        <f>'RESUMEN TOTAL'!S442</f>
        <v>APAGADO</v>
      </c>
      <c r="N422" t="str">
        <f>'RESUMEN TOTAL'!T442</f>
        <v>APAGADO</v>
      </c>
      <c r="O422" t="str">
        <f>'RESUMEN TOTAL'!U442</f>
        <v>APAGADO</v>
      </c>
      <c r="P422" t="str">
        <f>'RESUMEN TOTAL'!V442</f>
        <v>APAGADO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  <c r="AJ422">
        <f>'RESUMEN TOTAL'!AP442</f>
        <v>0</v>
      </c>
    </row>
    <row r="423" spans="1:36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 t="str">
        <f>'RESUMEN TOTAL'!AI443</f>
        <v>APAGADO</v>
      </c>
      <c r="AD423" t="str">
        <f>'RESUMEN TOTAL'!AJ443</f>
        <v>APAGADO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  <c r="AJ423">
        <f>'RESUMEN TOTAL'!AP443</f>
        <v>0</v>
      </c>
    </row>
    <row r="424" spans="1:36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 t="str">
        <f>'RESUMEN TOTAL'!S444</f>
        <v>APAGADO</v>
      </c>
      <c r="N424" t="str">
        <f>'RESUMEN TOTAL'!T444</f>
        <v>APAGADO</v>
      </c>
      <c r="O424" t="str">
        <f>'RESUMEN TOTAL'!U444</f>
        <v>APAGADO</v>
      </c>
      <c r="P424" t="str">
        <f>'RESUMEN TOTAL'!V444</f>
        <v>APAGADO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  <c r="AJ424">
        <f>'RESUMEN TOTAL'!AP444</f>
        <v>0</v>
      </c>
    </row>
    <row r="425" spans="1:36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  <c r="AJ425">
        <f>'RESUMEN TOTAL'!AP446</f>
        <v>0</v>
      </c>
    </row>
    <row r="426" spans="1:36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  <c r="AJ426">
        <f>'RESUMEN TOTAL'!AP447</f>
        <v>0</v>
      </c>
    </row>
    <row r="427" spans="1:36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  <c r="AJ427">
        <f>'RESUMEN TOTAL'!AP448</f>
        <v>0</v>
      </c>
    </row>
    <row r="428" spans="1:36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  <c r="AJ428">
        <f>'RESUMEN TOTAL'!AP449</f>
        <v>0</v>
      </c>
    </row>
    <row r="429" spans="1:36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  <c r="AJ429">
        <f>'RESUMEN TOTAL'!AP450</f>
        <v>0</v>
      </c>
    </row>
    <row r="430" spans="1:36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  <c r="AJ430">
        <f>'RESUMEN TOTAL'!AP451</f>
        <v>0</v>
      </c>
    </row>
    <row r="431" spans="1:36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 t="str">
        <f>'RESUMEN TOTAL'!Q452</f>
        <v>APAGADO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  <c r="AJ431">
        <f>'RESUMEN TOTAL'!AP452</f>
        <v>0</v>
      </c>
    </row>
    <row r="432" spans="1:36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 t="str">
        <f>'RESUMEN TOTAL'!N452</f>
        <v>APAGADO</v>
      </c>
      <c r="I432" t="str">
        <f>'RESUMEN TOTAL'!O452</f>
        <v>APAGADO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  <c r="AJ432">
        <f>'RESUMEN TOTAL'!AP453</f>
        <v>0</v>
      </c>
    </row>
    <row r="433" spans="1:36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  <c r="AJ433">
        <f>'RESUMEN TOTAL'!AP454</f>
        <v>0</v>
      </c>
    </row>
    <row r="434" spans="1:36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  <c r="AJ434">
        <f>'RESUMEN TOTAL'!AP455</f>
        <v>0</v>
      </c>
    </row>
    <row r="435" spans="1:36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 t="str">
        <f>'RESUMEN TOTAL'!M456</f>
        <v>APAGADO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  <c r="AJ435">
        <f>'RESUMEN TOTAL'!AP456</f>
        <v>0</v>
      </c>
    </row>
    <row r="436" spans="1:36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 t="str">
        <f>'RESUMEN TOTAL'!M457</f>
        <v>APAGADO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  <c r="AJ436">
        <f>'RESUMEN TOTAL'!AP457</f>
        <v>0</v>
      </c>
    </row>
    <row r="437" spans="1:36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 t="str">
        <f>'RESUMEN TOTAL'!M458</f>
        <v>APAGADO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  <c r="AJ437">
        <f>'RESUMEN TOTAL'!AP458</f>
        <v>0</v>
      </c>
    </row>
    <row r="438" spans="1:36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 t="str">
        <f>'RESUMEN TOTAL'!M459</f>
        <v>APAGADO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  <c r="AJ438">
        <f>'RESUMEN TOTAL'!AP459</f>
        <v>0</v>
      </c>
    </row>
    <row r="439" spans="1:36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 t="str">
        <f>'RESUMEN TOTAL'!M460</f>
        <v>APAGADO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 t="str">
        <f>'RESUMEN TOTAL'!V460</f>
        <v>APAGADO</v>
      </c>
      <c r="Q439" t="str">
        <f>'RESUMEN TOTAL'!W460</f>
        <v>APAGADO</v>
      </c>
      <c r="R439" t="str">
        <f>'RESUMEN TOTAL'!X460</f>
        <v>APAGADO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  <c r="AJ439">
        <f>'RESUMEN TOTAL'!AP460</f>
        <v>0</v>
      </c>
    </row>
    <row r="440" spans="1:36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 t="str">
        <f>'RESUMEN TOTAL'!M461</f>
        <v>APAGADO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 t="str">
        <f>'RESUMEN TOTAL'!V461</f>
        <v>APAGADO</v>
      </c>
      <c r="Q440" t="str">
        <f>'RESUMEN TOTAL'!W461</f>
        <v>APAGADO</v>
      </c>
      <c r="R440" t="str">
        <f>'RESUMEN TOTAL'!X461</f>
        <v>APAGADO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  <c r="AJ440">
        <f>'RESUMEN TOTAL'!AP461</f>
        <v>0</v>
      </c>
    </row>
    <row r="441" spans="1:36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 t="str">
        <f>'RESUMEN TOTAL'!W462</f>
        <v>APAGADO</v>
      </c>
      <c r="R441" t="str">
        <f>'RESUMEN TOTAL'!X462</f>
        <v>APAGADO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  <c r="AJ441">
        <f>'RESUMEN TOTAL'!AP462</f>
        <v>0</v>
      </c>
    </row>
    <row r="442" spans="1:36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 t="str">
        <f>'RESUMEN TOTAL'!W463</f>
        <v>APAGADO</v>
      </c>
      <c r="R442" t="str">
        <f>'RESUMEN TOTAL'!X463</f>
        <v>APAGADO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  <c r="AJ442">
        <f>'RESUMEN TOTAL'!AP463</f>
        <v>0</v>
      </c>
    </row>
    <row r="443" spans="1:36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  <c r="AJ443">
        <f>'RESUMEN TOTAL'!AP464</f>
        <v>0</v>
      </c>
    </row>
    <row r="444" spans="1:36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  <c r="AJ444">
        <f>'RESUMEN TOTAL'!AP465</f>
        <v>0</v>
      </c>
    </row>
    <row r="445" spans="1:36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  <c r="AJ445">
        <f>'RESUMEN TOTAL'!AP466</f>
        <v>0</v>
      </c>
    </row>
    <row r="446" spans="1:36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  <c r="AJ446">
        <f>'RESUMEN TOTAL'!AP467</f>
        <v>0</v>
      </c>
    </row>
    <row r="447" spans="1:36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  <c r="AJ447">
        <f>'RESUMEN TOTAL'!AP468</f>
        <v>0</v>
      </c>
    </row>
    <row r="448" spans="1:36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  <c r="AJ448">
        <f>'RESUMEN TOTAL'!AP469</f>
        <v>0</v>
      </c>
    </row>
    <row r="449" spans="1:36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  <c r="AJ449">
        <f>'RESUMEN TOTAL'!AP470</f>
        <v>0</v>
      </c>
    </row>
    <row r="450" spans="1:36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 t="str">
        <f>'RESUMEN TOTAL'!L471</f>
        <v>APAGADO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 t="str">
        <f>'RESUMEN TOTAL'!U471</f>
        <v>APAGADO</v>
      </c>
      <c r="P450" t="str">
        <f>'RESUMEN TOTAL'!V471</f>
        <v>APAGADO</v>
      </c>
      <c r="Q450" t="str">
        <f>'RESUMEN TOTAL'!W471</f>
        <v>APAGADO</v>
      </c>
      <c r="R450" t="str">
        <f>'RESUMEN TOTAL'!X471</f>
        <v>APAGADO</v>
      </c>
      <c r="S450" t="str">
        <f>'RESUMEN TOTAL'!Y471</f>
        <v>APAGADO</v>
      </c>
      <c r="T450" t="str">
        <f>'RESUMEN TOTAL'!Z471</f>
        <v>APAGADO</v>
      </c>
      <c r="U450" t="str">
        <f>'RESUMEN TOTAL'!AA471</f>
        <v>APAGADO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 t="str">
        <f>'RESUMEN TOTAL'!AI471</f>
        <v>APAGADO</v>
      </c>
      <c r="AD450" t="str">
        <f>'RESUMEN TOTAL'!AJ471</f>
        <v>APAGADO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  <c r="AJ450">
        <f>'RESUMEN TOTAL'!AP471</f>
        <v>0</v>
      </c>
    </row>
    <row r="451" spans="1:36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>
        <f>'RESUMEN TOTAL'!P472</f>
        <v>0</v>
      </c>
      <c r="K451" t="str">
        <f>'RESUMEN TOTAL'!Q472</f>
        <v>APAGADO</v>
      </c>
      <c r="L451">
        <f>'RESUMEN TOTAL'!R472</f>
        <v>0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 t="str">
        <f>'RESUMEN TOTAL'!W472</f>
        <v>APAGADO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 t="str">
        <f>'RESUMEN TOTAL'!AC472</f>
        <v>APAGADO</v>
      </c>
      <c r="X451">
        <f>'RESUMEN TOTAL'!AD472</f>
        <v>0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 t="str">
        <f>'RESUMEN TOTAL'!AI472</f>
        <v>APAGADO</v>
      </c>
      <c r="AD451" t="str">
        <f>'RESUMEN TOTAL'!AJ472</f>
        <v>APAGADO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  <c r="AJ451">
        <f>'RESUMEN TOTAL'!AP472</f>
        <v>0</v>
      </c>
    </row>
    <row r="452" spans="1:36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 t="str">
        <f>'RESUMEN TOTAL'!W473</f>
        <v>APAGADO</v>
      </c>
      <c r="R452" t="str">
        <f>'RESUMEN TOTAL'!X473</f>
        <v>APAGADO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  <c r="AJ452">
        <f>'RESUMEN TOTAL'!AP473</f>
        <v>0</v>
      </c>
    </row>
    <row r="453" spans="1:36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 t="str">
        <f>'RESUMEN TOTAL'!M474</f>
        <v>APAGADO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 t="str">
        <f>'RESUMEN TOTAL'!T474</f>
        <v>APAGADO</v>
      </c>
      <c r="O453" t="str">
        <f>'RESUMEN TOTAL'!U474</f>
        <v>APAGADO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  <c r="AJ453">
        <f>'RESUMEN TOTAL'!AP474</f>
        <v>0</v>
      </c>
    </row>
    <row r="454" spans="1:36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>
        <f>'RESUMEN TOTAL'!M495</f>
        <v>0</v>
      </c>
      <c r="H454">
        <f>'RESUMEN TOTAL'!N474</f>
        <v>0</v>
      </c>
      <c r="I454">
        <f>'RESUMEN TOTAL'!O474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  <c r="AJ454">
        <f>'RESUMEN TOTAL'!AP495</f>
        <v>0</v>
      </c>
    </row>
    <row r="455" spans="1:36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>
        <f>'RESUMEN TOTAL'!M496</f>
        <v>0</v>
      </c>
      <c r="H455">
        <f>'RESUMEN TOTAL'!N475</f>
        <v>0</v>
      </c>
      <c r="I455">
        <f>'RESUMEN TOTAL'!O475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  <c r="AJ455">
        <f>'RESUMEN TOTAL'!AP496</f>
        <v>0</v>
      </c>
    </row>
    <row r="456" spans="1:36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  <c r="AJ456">
        <f>'RESUMEN TOTAL'!AP497</f>
        <v>0</v>
      </c>
    </row>
    <row r="457" spans="1:36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  <c r="AJ457">
        <f>'RESUMEN TOTAL'!AP498</f>
        <v>0</v>
      </c>
    </row>
    <row r="458" spans="1:36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>
        <f>'RESUMEN TOTAL'!P499</f>
        <v>0</v>
      </c>
      <c r="K458" t="str">
        <f>'RESUMEN TOTAL'!Q499</f>
        <v>APAGADO</v>
      </c>
      <c r="L458">
        <f>'RESUMEN TOTAL'!R499</f>
        <v>0</v>
      </c>
      <c r="M458" t="str">
        <f>'RESUMEN TOTAL'!S499</f>
        <v>APAGADO</v>
      </c>
      <c r="N458" t="str">
        <f>'RESUMEN TOTAL'!T499</f>
        <v>APAGADO</v>
      </c>
      <c r="O458" t="str">
        <f>'RESUMEN TOTAL'!U499</f>
        <v>APAGADO</v>
      </c>
      <c r="P458" t="str">
        <f>'RESUMEN TOTAL'!V499</f>
        <v>APAGADO</v>
      </c>
      <c r="Q458" t="str">
        <f>'RESUMEN TOTAL'!W499</f>
        <v>APAGADO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 t="str">
        <f>'RESUMEN TOTAL'!AA499</f>
        <v>APAGADO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 t="str">
        <f>'RESUMEN TOTAL'!AE499</f>
        <v>APAGADO</v>
      </c>
      <c r="Z458" t="str">
        <f>'RESUMEN TOTAL'!AF499</f>
        <v>APAGADO</v>
      </c>
      <c r="AA458" t="str">
        <f>'RESUMEN TOTAL'!AG499</f>
        <v>APAGADO</v>
      </c>
      <c r="AB458" t="str">
        <f>'RESUMEN TOTAL'!AH499</f>
        <v>APAGADO</v>
      </c>
      <c r="AC458" t="str">
        <f>'RESUMEN TOTAL'!AI499</f>
        <v>APAGADO</v>
      </c>
      <c r="AD458" t="str">
        <f>'RESUMEN TOTAL'!AJ499</f>
        <v>APAGADO</v>
      </c>
      <c r="AE458">
        <f>'RESUMEN TOTAL'!AK499</f>
        <v>0</v>
      </c>
      <c r="AF458">
        <f>'RESUMEN TOTAL'!AL499</f>
        <v>0</v>
      </c>
      <c r="AG458">
        <f>'RESUMEN TOTAL'!AM499</f>
        <v>0</v>
      </c>
      <c r="AH458">
        <f>'RESUMEN TOTAL'!AN499</f>
        <v>0</v>
      </c>
      <c r="AI458">
        <f>'RESUMEN TOTAL'!AO499</f>
        <v>0</v>
      </c>
      <c r="AJ458">
        <f>'RESUMEN TOTAL'!AP499</f>
        <v>0</v>
      </c>
    </row>
    <row r="459" spans="1:36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>
        <f>'RESUMEN TOTAL'!P500</f>
        <v>0</v>
      </c>
      <c r="K459" t="str">
        <f>'RESUMEN TOTAL'!Q500</f>
        <v>APAGADO</v>
      </c>
      <c r="L459">
        <f>'RESUMEN TOTAL'!R500</f>
        <v>0</v>
      </c>
      <c r="M459" t="str">
        <f>'RESUMEN TOTAL'!S500</f>
        <v>APAGADO</v>
      </c>
      <c r="N459" t="str">
        <f>'RESUMEN TOTAL'!T500</f>
        <v>APAGADO</v>
      </c>
      <c r="O459" t="str">
        <f>'RESUMEN TOTAL'!U500</f>
        <v>APAGADO</v>
      </c>
      <c r="P459" t="str">
        <f>'RESUMEN TOTAL'!V500</f>
        <v>APAGADO</v>
      </c>
      <c r="Q459" t="str">
        <f>'RESUMEN TOTAL'!W500</f>
        <v>APAGADO</v>
      </c>
      <c r="R459" t="str">
        <f>'RESUMEN TOTAL'!X500</f>
        <v>APAGADO</v>
      </c>
      <c r="S459" t="str">
        <f>'RESUMEN TOTAL'!Y500</f>
        <v>APAGADO</v>
      </c>
      <c r="T459" t="str">
        <f>'RESUMEN TOTAL'!Z500</f>
        <v>APAGADO</v>
      </c>
      <c r="U459" t="str">
        <f>'RESUMEN TOTAL'!AA500</f>
        <v>APAGADO</v>
      </c>
      <c r="V459" t="str">
        <f>'RESUMEN TOTAL'!AB500</f>
        <v>APAGADO</v>
      </c>
      <c r="W459" t="str">
        <f>'RESUMEN TOTAL'!AC500</f>
        <v>APAGADO</v>
      </c>
      <c r="X459">
        <f>'RESUMEN TOTAL'!AD500</f>
        <v>0</v>
      </c>
      <c r="Y459" t="str">
        <f>'RESUMEN TOTAL'!AE500</f>
        <v>APAGADO</v>
      </c>
      <c r="Z459" t="str">
        <f>'RESUMEN TOTAL'!AF500</f>
        <v>APAGADO</v>
      </c>
      <c r="AA459" t="str">
        <f>'RESUMEN TOTAL'!AG500</f>
        <v>APAGADO</v>
      </c>
      <c r="AB459" t="str">
        <f>'RESUMEN TOTAL'!AH500</f>
        <v>APAGADO</v>
      </c>
      <c r="AC459" t="str">
        <f>'RESUMEN TOTAL'!AI500</f>
        <v>APAGADO</v>
      </c>
      <c r="AD459" t="str">
        <f>'RESUMEN TOTAL'!AJ500</f>
        <v>APAGADO</v>
      </c>
      <c r="AE459">
        <f>'RESUMEN TOTAL'!AK500</f>
        <v>0</v>
      </c>
      <c r="AF459">
        <f>'RESUMEN TOTAL'!AL500</f>
        <v>0</v>
      </c>
      <c r="AG459">
        <f>'RESUMEN TOTAL'!AM500</f>
        <v>0</v>
      </c>
      <c r="AH459">
        <f>'RESUMEN TOTAL'!AN500</f>
        <v>0</v>
      </c>
      <c r="AI459">
        <f>'RESUMEN TOTAL'!AO500</f>
        <v>0</v>
      </c>
      <c r="AJ459">
        <f>'RESUMEN TOTAL'!AP500</f>
        <v>0</v>
      </c>
    </row>
    <row r="460" spans="1:36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>
        <f>'RESUMEN TOTAL'!P501</f>
        <v>0</v>
      </c>
      <c r="K460" t="str">
        <f>'RESUMEN TOTAL'!Q501</f>
        <v>APAGADO</v>
      </c>
      <c r="L460">
        <f>'RESUMEN TOTAL'!R501</f>
        <v>0</v>
      </c>
      <c r="M460" t="str">
        <f>'RESUMEN TOTAL'!S501</f>
        <v>APAGADO</v>
      </c>
      <c r="N460" t="str">
        <f>'RESUMEN TOTAL'!T501</f>
        <v>APAGADO</v>
      </c>
      <c r="O460" t="str">
        <f>'RESUMEN TOTAL'!U501</f>
        <v>APAGADO</v>
      </c>
      <c r="P460" t="str">
        <f>'RESUMEN TOTAL'!V501</f>
        <v>APAGADO</v>
      </c>
      <c r="Q460" t="str">
        <f>'RESUMEN TOTAL'!W501</f>
        <v>APAGADO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 t="str">
        <f>'RESUMEN TOTAL'!AA501</f>
        <v>APAGADO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 t="str">
        <f>'RESUMEN TOTAL'!AE501</f>
        <v>APAGADO</v>
      </c>
      <c r="Z460" t="str">
        <f>'RESUMEN TOTAL'!AF501</f>
        <v>APAGADO</v>
      </c>
      <c r="AA460" t="str">
        <f>'RESUMEN TOTAL'!AG501</f>
        <v>APAGADO</v>
      </c>
      <c r="AB460" t="str">
        <f>'RESUMEN TOTAL'!AH501</f>
        <v>APAGADO</v>
      </c>
      <c r="AC460" t="str">
        <f>'RESUMEN TOTAL'!AI501</f>
        <v>APAGADO</v>
      </c>
      <c r="AD460" t="str">
        <f>'RESUMEN TOTAL'!AJ501</f>
        <v>APAGADO</v>
      </c>
      <c r="AE460">
        <f>'RESUMEN TOTAL'!AK501</f>
        <v>0</v>
      </c>
      <c r="AF460">
        <f>'RESUMEN TOTAL'!AL501</f>
        <v>0</v>
      </c>
      <c r="AG460">
        <f>'RESUMEN TOTAL'!AM501</f>
        <v>0</v>
      </c>
      <c r="AH460">
        <f>'RESUMEN TOTAL'!AN501</f>
        <v>0</v>
      </c>
      <c r="AI460">
        <f>'RESUMEN TOTAL'!AO501</f>
        <v>0</v>
      </c>
      <c r="AJ460">
        <f>'RESUMEN TOTAL'!AP501</f>
        <v>0</v>
      </c>
    </row>
    <row r="461" spans="1:36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>
        <f>'RESUMEN TOTAL'!P502</f>
        <v>0</v>
      </c>
      <c r="K461" t="str">
        <f>'RESUMEN TOTAL'!Q502</f>
        <v>APAGADO</v>
      </c>
      <c r="L461">
        <f>'RESUMEN TOTAL'!R502</f>
        <v>0</v>
      </c>
      <c r="M461" t="str">
        <f>'RESUMEN TOTAL'!S502</f>
        <v>APAGADO</v>
      </c>
      <c r="N461" t="str">
        <f>'RESUMEN TOTAL'!T502</f>
        <v>APAGADO</v>
      </c>
      <c r="O461" t="str">
        <f>'RESUMEN TOTAL'!U502</f>
        <v>APAGADO</v>
      </c>
      <c r="P461" t="str">
        <f>'RESUMEN TOTAL'!V502</f>
        <v>APAGADO</v>
      </c>
      <c r="Q461" t="str">
        <f>'RESUMEN TOTAL'!W502</f>
        <v>APAGADO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 t="str">
        <f>'RESUMEN TOTAL'!AA502</f>
        <v>APAGADO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 t="str">
        <f>'RESUMEN TOTAL'!AE502</f>
        <v>APAGADO</v>
      </c>
      <c r="Z461" t="str">
        <f>'RESUMEN TOTAL'!AF502</f>
        <v>APAGADO</v>
      </c>
      <c r="AA461" t="str">
        <f>'RESUMEN TOTAL'!AG502</f>
        <v>APAGADO</v>
      </c>
      <c r="AB461" t="str">
        <f>'RESUMEN TOTAL'!AH502</f>
        <v>APAGADO</v>
      </c>
      <c r="AC461" t="str">
        <f>'RESUMEN TOTAL'!AI502</f>
        <v>APAGADO</v>
      </c>
      <c r="AD461" t="str">
        <f>'RESUMEN TOTAL'!AJ502</f>
        <v>APAGADO</v>
      </c>
      <c r="AE461">
        <f>'RESUMEN TOTAL'!AK502</f>
        <v>0</v>
      </c>
      <c r="AF461">
        <f>'RESUMEN TOTAL'!AL502</f>
        <v>0</v>
      </c>
      <c r="AG461">
        <f>'RESUMEN TOTAL'!AM502</f>
        <v>0</v>
      </c>
      <c r="AH461">
        <f>'RESUMEN TOTAL'!AN502</f>
        <v>0</v>
      </c>
      <c r="AI461">
        <f>'RESUMEN TOTAL'!AO502</f>
        <v>0</v>
      </c>
      <c r="AJ461">
        <f>'RESUMEN TOTAL'!AP502</f>
        <v>0</v>
      </c>
    </row>
    <row r="462" spans="1:36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>
        <f>'RESUMEN TOTAL'!P503</f>
        <v>0</v>
      </c>
      <c r="K462" t="str">
        <f>'RESUMEN TOTAL'!Q503</f>
        <v>APAGADO</v>
      </c>
      <c r="L462">
        <f>'RESUMEN TOTAL'!R503</f>
        <v>0</v>
      </c>
      <c r="M462" t="str">
        <f>'RESUMEN TOTAL'!S503</f>
        <v>APAGADO</v>
      </c>
      <c r="N462" t="str">
        <f>'RESUMEN TOTAL'!T503</f>
        <v>APAGADO</v>
      </c>
      <c r="O462" t="str">
        <f>'RESUMEN TOTAL'!U503</f>
        <v>APAGADO</v>
      </c>
      <c r="P462" t="str">
        <f>'RESUMEN TOTAL'!V503</f>
        <v>APAGADO</v>
      </c>
      <c r="Q462" t="str">
        <f>'RESUMEN TOTAL'!W503</f>
        <v>APAGADO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 t="str">
        <f>'RESUMEN TOTAL'!AA503</f>
        <v>APAGADO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 t="str">
        <f>'RESUMEN TOTAL'!AE503</f>
        <v>APAGADO</v>
      </c>
      <c r="Z462" t="str">
        <f>'RESUMEN TOTAL'!AF503</f>
        <v>APAGADO</v>
      </c>
      <c r="AA462" t="str">
        <f>'RESUMEN TOTAL'!AG503</f>
        <v>APAGADO</v>
      </c>
      <c r="AB462" t="str">
        <f>'RESUMEN TOTAL'!AH503</f>
        <v>APAGADO</v>
      </c>
      <c r="AC462" t="str">
        <f>'RESUMEN TOTAL'!AI503</f>
        <v>APAGADO</v>
      </c>
      <c r="AD462" t="str">
        <f>'RESUMEN TOTAL'!AJ503</f>
        <v>APAGADO</v>
      </c>
      <c r="AE462">
        <f>'RESUMEN TOTAL'!AK503</f>
        <v>0</v>
      </c>
      <c r="AF462">
        <f>'RESUMEN TOTAL'!AL503</f>
        <v>0</v>
      </c>
      <c r="AG462">
        <f>'RESUMEN TOTAL'!AM503</f>
        <v>0</v>
      </c>
      <c r="AH462">
        <f>'RESUMEN TOTAL'!AN503</f>
        <v>0</v>
      </c>
      <c r="AI462">
        <f>'RESUMEN TOTAL'!AO503</f>
        <v>0</v>
      </c>
      <c r="AJ462">
        <f>'RESUMEN TOTAL'!AP503</f>
        <v>0</v>
      </c>
    </row>
    <row r="463" spans="1:36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>
        <f>'RESUMEN TOTAL'!P504</f>
        <v>0</v>
      </c>
      <c r="K463" t="str">
        <f>'RESUMEN TOTAL'!Q504</f>
        <v>APAGADO</v>
      </c>
      <c r="L463">
        <f>'RESUMEN TOTAL'!R504</f>
        <v>0</v>
      </c>
      <c r="M463" t="str">
        <f>'RESUMEN TOTAL'!S504</f>
        <v>APAGADO</v>
      </c>
      <c r="N463" t="str">
        <f>'RESUMEN TOTAL'!T504</f>
        <v>APAGADO</v>
      </c>
      <c r="O463" t="str">
        <f>'RESUMEN TOTAL'!U504</f>
        <v>APAGADO</v>
      </c>
      <c r="P463" t="str">
        <f>'RESUMEN TOTAL'!V504</f>
        <v>APAGADO</v>
      </c>
      <c r="Q463" t="str">
        <f>'RESUMEN TOTAL'!W504</f>
        <v>APAGADO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 t="str">
        <f>'RESUMEN TOTAL'!AA504</f>
        <v>APAGADO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 t="str">
        <f>'RESUMEN TOTAL'!AE504</f>
        <v>APAGADO</v>
      </c>
      <c r="Z463" t="str">
        <f>'RESUMEN TOTAL'!AF504</f>
        <v>APAGADO</v>
      </c>
      <c r="AA463" t="str">
        <f>'RESUMEN TOTAL'!AG504</f>
        <v>APAGADO</v>
      </c>
      <c r="AB463" t="str">
        <f>'RESUMEN TOTAL'!AH504</f>
        <v>APAGADO</v>
      </c>
      <c r="AC463" t="str">
        <f>'RESUMEN TOTAL'!AI504</f>
        <v>APAGADO</v>
      </c>
      <c r="AD463" t="str">
        <f>'RESUMEN TOTAL'!AJ504</f>
        <v>APAGADO</v>
      </c>
      <c r="AE463">
        <f>'RESUMEN TOTAL'!AK504</f>
        <v>0</v>
      </c>
      <c r="AF463">
        <f>'RESUMEN TOTAL'!AL504</f>
        <v>0</v>
      </c>
      <c r="AG463">
        <f>'RESUMEN TOTAL'!AM504</f>
        <v>0</v>
      </c>
      <c r="AH463">
        <f>'RESUMEN TOTAL'!AN504</f>
        <v>0</v>
      </c>
      <c r="AI463">
        <f>'RESUMEN TOTAL'!AO504</f>
        <v>0</v>
      </c>
      <c r="AJ463">
        <f>'RESUMEN TOTAL'!AP504</f>
        <v>0</v>
      </c>
    </row>
    <row r="464" spans="1:36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>
        <f>'RESUMEN TOTAL'!P505</f>
        <v>0</v>
      </c>
      <c r="K464" t="str">
        <f>'RESUMEN TOTAL'!Q505</f>
        <v>APAGADO</v>
      </c>
      <c r="L464">
        <f>'RESUMEN TOTAL'!R505</f>
        <v>0</v>
      </c>
      <c r="M464" t="str">
        <f>'RESUMEN TOTAL'!S505</f>
        <v>APAGADO</v>
      </c>
      <c r="N464" t="str">
        <f>'RESUMEN TOTAL'!T505</f>
        <v>APAGADO</v>
      </c>
      <c r="O464" t="str">
        <f>'RESUMEN TOTAL'!U505</f>
        <v>APAGADO</v>
      </c>
      <c r="P464" t="str">
        <f>'RESUMEN TOTAL'!V505</f>
        <v>APAGADO</v>
      </c>
      <c r="Q464" t="str">
        <f>'RESUMEN TOTAL'!W505</f>
        <v>APAGADO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 t="str">
        <f>'RESUMEN TOTAL'!AA505</f>
        <v>APAGADO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 t="str">
        <f>'RESUMEN TOTAL'!AE505</f>
        <v>APAGADO</v>
      </c>
      <c r="Z464" t="str">
        <f>'RESUMEN TOTAL'!AF505</f>
        <v>APAGADO</v>
      </c>
      <c r="AA464" t="str">
        <f>'RESUMEN TOTAL'!AG505</f>
        <v>APAGADO</v>
      </c>
      <c r="AB464" t="str">
        <f>'RESUMEN TOTAL'!AH505</f>
        <v>APAGADO</v>
      </c>
      <c r="AC464" t="str">
        <f>'RESUMEN TOTAL'!AI505</f>
        <v>APAGADO</v>
      </c>
      <c r="AD464" t="str">
        <f>'RESUMEN TOTAL'!AJ505</f>
        <v>APAGADO</v>
      </c>
      <c r="AE464">
        <f>'RESUMEN TOTAL'!AK505</f>
        <v>0</v>
      </c>
      <c r="AF464">
        <f>'RESUMEN TOTAL'!AL505</f>
        <v>0</v>
      </c>
      <c r="AG464">
        <f>'RESUMEN TOTAL'!AM505</f>
        <v>0</v>
      </c>
      <c r="AH464">
        <f>'RESUMEN TOTAL'!AN505</f>
        <v>0</v>
      </c>
      <c r="AI464">
        <f>'RESUMEN TOTAL'!AO505</f>
        <v>0</v>
      </c>
      <c r="AJ464">
        <f>'RESUMEN TOTAL'!AP505</f>
        <v>0</v>
      </c>
    </row>
    <row r="465" spans="1:36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>
        <f>'RESUMEN TOTAL'!P506</f>
        <v>0</v>
      </c>
      <c r="K465" t="str">
        <f>'RESUMEN TOTAL'!Q506</f>
        <v>APAGADO</v>
      </c>
      <c r="L465">
        <f>'RESUMEN TOTAL'!R506</f>
        <v>0</v>
      </c>
      <c r="M465" t="str">
        <f>'RESUMEN TOTAL'!S506</f>
        <v>APAGADO</v>
      </c>
      <c r="N465" t="str">
        <f>'RESUMEN TOTAL'!T506</f>
        <v>APAGADO</v>
      </c>
      <c r="O465" t="str">
        <f>'RESUMEN TOTAL'!U506</f>
        <v>APAGADO</v>
      </c>
      <c r="P465" t="str">
        <f>'RESUMEN TOTAL'!V506</f>
        <v>APAGADO</v>
      </c>
      <c r="Q465" t="str">
        <f>'RESUMEN TOTAL'!W506</f>
        <v>APAGADO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 t="str">
        <f>'RESUMEN TOTAL'!AA506</f>
        <v>APAGADO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 t="str">
        <f>'RESUMEN TOTAL'!AE506</f>
        <v>APAGADO</v>
      </c>
      <c r="Z465" t="str">
        <f>'RESUMEN TOTAL'!AF506</f>
        <v>APAGADO</v>
      </c>
      <c r="AA465" t="str">
        <f>'RESUMEN TOTAL'!AG506</f>
        <v>APAGADO</v>
      </c>
      <c r="AB465" t="str">
        <f>'RESUMEN TOTAL'!AH506</f>
        <v>APAGADO</v>
      </c>
      <c r="AC465" t="str">
        <f>'RESUMEN TOTAL'!AI506</f>
        <v>APAGADO</v>
      </c>
      <c r="AD465" t="str">
        <f>'RESUMEN TOTAL'!AJ506</f>
        <v>APAGADO</v>
      </c>
      <c r="AE465">
        <f>'RESUMEN TOTAL'!AK506</f>
        <v>0</v>
      </c>
      <c r="AF465">
        <f>'RESUMEN TOTAL'!AL506</f>
        <v>0</v>
      </c>
      <c r="AG465">
        <f>'RESUMEN TOTAL'!AM506</f>
        <v>0</v>
      </c>
      <c r="AH465">
        <f>'RESUMEN TOTAL'!AN506</f>
        <v>0</v>
      </c>
      <c r="AI465">
        <f>'RESUMEN TOTAL'!AO506</f>
        <v>0</v>
      </c>
      <c r="AJ465">
        <f>'RESUMEN TOTAL'!AP506</f>
        <v>0</v>
      </c>
    </row>
    <row r="466" spans="1:36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>
        <f>'RESUMEN TOTAL'!P507</f>
        <v>0</v>
      </c>
      <c r="K466" t="str">
        <f>'RESUMEN TOTAL'!Q507</f>
        <v>APAGADO</v>
      </c>
      <c r="L466">
        <f>'RESUMEN TOTAL'!R507</f>
        <v>0</v>
      </c>
      <c r="M466" t="str">
        <f>'RESUMEN TOTAL'!S507</f>
        <v>APAGADO</v>
      </c>
      <c r="N466" t="str">
        <f>'RESUMEN TOTAL'!T507</f>
        <v>APAGADO</v>
      </c>
      <c r="O466" t="str">
        <f>'RESUMEN TOTAL'!U507</f>
        <v>APAGADO</v>
      </c>
      <c r="P466" t="str">
        <f>'RESUMEN TOTAL'!V507</f>
        <v>APAGADO</v>
      </c>
      <c r="Q466" t="str">
        <f>'RESUMEN TOTAL'!W507</f>
        <v>APAGADO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 t="str">
        <f>'RESUMEN TOTAL'!AA507</f>
        <v>APAGADO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 t="str">
        <f>'RESUMEN TOTAL'!AE507</f>
        <v>APAGADO</v>
      </c>
      <c r="Z466" t="str">
        <f>'RESUMEN TOTAL'!AF507</f>
        <v>APAGADO</v>
      </c>
      <c r="AA466" t="str">
        <f>'RESUMEN TOTAL'!AG507</f>
        <v>APAGADO</v>
      </c>
      <c r="AB466" t="str">
        <f>'RESUMEN TOTAL'!AH507</f>
        <v>APAGADO</v>
      </c>
      <c r="AC466" t="str">
        <f>'RESUMEN TOTAL'!AI507</f>
        <v>APAGADO</v>
      </c>
      <c r="AD466" t="str">
        <f>'RESUMEN TOTAL'!AJ507</f>
        <v>APAGADO</v>
      </c>
      <c r="AE466">
        <f>'RESUMEN TOTAL'!AK507</f>
        <v>0</v>
      </c>
      <c r="AF466">
        <f>'RESUMEN TOTAL'!AL507</f>
        <v>0</v>
      </c>
      <c r="AG466">
        <f>'RESUMEN TOTAL'!AM507</f>
        <v>0</v>
      </c>
      <c r="AH466">
        <f>'RESUMEN TOTAL'!AN507</f>
        <v>0</v>
      </c>
      <c r="AI466">
        <f>'RESUMEN TOTAL'!AO507</f>
        <v>0</v>
      </c>
      <c r="AJ466">
        <f>'RESUMEN TOTAL'!AP507</f>
        <v>0</v>
      </c>
    </row>
    <row r="467" spans="1:36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>
        <f>'RESUMEN TOTAL'!P508</f>
        <v>0</v>
      </c>
      <c r="K467" t="str">
        <f>'RESUMEN TOTAL'!Q508</f>
        <v>APAGADO</v>
      </c>
      <c r="L467">
        <f>'RESUMEN TOTAL'!R508</f>
        <v>0</v>
      </c>
      <c r="M467" t="str">
        <f>'RESUMEN TOTAL'!S508</f>
        <v>APAGADO</v>
      </c>
      <c r="N467" t="str">
        <f>'RESUMEN TOTAL'!T508</f>
        <v>APAGADO</v>
      </c>
      <c r="O467" t="str">
        <f>'RESUMEN TOTAL'!U508</f>
        <v>APAGADO</v>
      </c>
      <c r="P467" t="str">
        <f>'RESUMEN TOTAL'!V508</f>
        <v>APAGADO</v>
      </c>
      <c r="Q467" t="str">
        <f>'RESUMEN TOTAL'!W508</f>
        <v>APAGADO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 t="str">
        <f>'RESUMEN TOTAL'!AA508</f>
        <v>APAGADO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 t="str">
        <f>'RESUMEN TOTAL'!AE508</f>
        <v>APAGADO</v>
      </c>
      <c r="Z467" t="str">
        <f>'RESUMEN TOTAL'!AF508</f>
        <v>APAGADO</v>
      </c>
      <c r="AA467" t="str">
        <f>'RESUMEN TOTAL'!AG508</f>
        <v>APAGADO</v>
      </c>
      <c r="AB467" t="str">
        <f>'RESUMEN TOTAL'!AH508</f>
        <v>APAGADO</v>
      </c>
      <c r="AC467" t="str">
        <f>'RESUMEN TOTAL'!AI508</f>
        <v>APAGADO</v>
      </c>
      <c r="AD467" t="str">
        <f>'RESUMEN TOTAL'!AJ508</f>
        <v>APAGADO</v>
      </c>
      <c r="AE467">
        <f>'RESUMEN TOTAL'!AK508</f>
        <v>0</v>
      </c>
      <c r="AF467">
        <f>'RESUMEN TOTAL'!AL508</f>
        <v>0</v>
      </c>
      <c r="AG467">
        <f>'RESUMEN TOTAL'!AM508</f>
        <v>0</v>
      </c>
      <c r="AH467">
        <f>'RESUMEN TOTAL'!AN508</f>
        <v>0</v>
      </c>
      <c r="AI467">
        <f>'RESUMEN TOTAL'!AO508</f>
        <v>0</v>
      </c>
      <c r="AJ467">
        <f>'RESUMEN TOTAL'!AP508</f>
        <v>0</v>
      </c>
    </row>
    <row r="468" spans="1:36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>
        <f>'RESUMEN TOTAL'!P509</f>
        <v>0</v>
      </c>
      <c r="K468" t="str">
        <f>'RESUMEN TOTAL'!Q509</f>
        <v>APAGADO</v>
      </c>
      <c r="L468">
        <f>'RESUMEN TOTAL'!R509</f>
        <v>0</v>
      </c>
      <c r="M468" t="str">
        <f>'RESUMEN TOTAL'!S509</f>
        <v>APAGADO</v>
      </c>
      <c r="N468" t="str">
        <f>'RESUMEN TOTAL'!T509</f>
        <v>APAGADO</v>
      </c>
      <c r="O468" t="str">
        <f>'RESUMEN TOTAL'!U509</f>
        <v>APAGADO</v>
      </c>
      <c r="P468" t="str">
        <f>'RESUMEN TOTAL'!V509</f>
        <v>APAGADO</v>
      </c>
      <c r="Q468" t="str">
        <f>'RESUMEN TOTAL'!W509</f>
        <v>APAGADO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 t="str">
        <f>'RESUMEN TOTAL'!AA509</f>
        <v>APAGADO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 t="str">
        <f>'RESUMEN TOTAL'!AE509</f>
        <v>APAGADO</v>
      </c>
      <c r="Z468" t="str">
        <f>'RESUMEN TOTAL'!AF509</f>
        <v>APAGADO</v>
      </c>
      <c r="AA468" t="str">
        <f>'RESUMEN TOTAL'!AG509</f>
        <v>APAGADO</v>
      </c>
      <c r="AB468" t="str">
        <f>'RESUMEN TOTAL'!AH509</f>
        <v>APAGADO</v>
      </c>
      <c r="AC468" t="str">
        <f>'RESUMEN TOTAL'!AI509</f>
        <v>APAGADO</v>
      </c>
      <c r="AD468" t="str">
        <f>'RESUMEN TOTAL'!AJ509</f>
        <v>APAGADO</v>
      </c>
      <c r="AE468">
        <f>'RESUMEN TOTAL'!AK509</f>
        <v>0</v>
      </c>
      <c r="AF468">
        <f>'RESUMEN TOTAL'!AL509</f>
        <v>0</v>
      </c>
      <c r="AG468">
        <f>'RESUMEN TOTAL'!AM509</f>
        <v>0</v>
      </c>
      <c r="AH468">
        <f>'RESUMEN TOTAL'!AN509</f>
        <v>0</v>
      </c>
      <c r="AI468">
        <f>'RESUMEN TOTAL'!AO509</f>
        <v>0</v>
      </c>
      <c r="AJ468">
        <f>'RESUMEN TOTAL'!AP509</f>
        <v>0</v>
      </c>
    </row>
    <row r="469" spans="1:36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>
        <f>'RESUMEN TOTAL'!P510</f>
        <v>0</v>
      </c>
      <c r="K469" t="str">
        <f>'RESUMEN TOTAL'!Q510</f>
        <v>APAGADO</v>
      </c>
      <c r="L469">
        <f>'RESUMEN TOTAL'!R510</f>
        <v>0</v>
      </c>
      <c r="M469" t="str">
        <f>'RESUMEN TOTAL'!S510</f>
        <v>APAGADO</v>
      </c>
      <c r="N469" t="str">
        <f>'RESUMEN TOTAL'!T510</f>
        <v>APAGADO</v>
      </c>
      <c r="O469" t="str">
        <f>'RESUMEN TOTAL'!U510</f>
        <v>APAGADO</v>
      </c>
      <c r="P469" t="str">
        <f>'RESUMEN TOTAL'!V510</f>
        <v>APAGADO</v>
      </c>
      <c r="Q469" t="str">
        <f>'RESUMEN TOTAL'!W510</f>
        <v>APAGADO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 t="str">
        <f>'RESUMEN TOTAL'!AA510</f>
        <v>APAGADO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 t="str">
        <f>'RESUMEN TOTAL'!AE510</f>
        <v>APAGADO</v>
      </c>
      <c r="Z469" t="str">
        <f>'RESUMEN TOTAL'!AF510</f>
        <v>APAGADO</v>
      </c>
      <c r="AA469" t="str">
        <f>'RESUMEN TOTAL'!AG510</f>
        <v>APAGADO</v>
      </c>
      <c r="AB469" t="str">
        <f>'RESUMEN TOTAL'!AH510</f>
        <v>APAGADO</v>
      </c>
      <c r="AC469" t="str">
        <f>'RESUMEN TOTAL'!AI510</f>
        <v>APAGADO</v>
      </c>
      <c r="AD469" t="str">
        <f>'RESUMEN TOTAL'!AJ510</f>
        <v>APAGADO</v>
      </c>
      <c r="AE469">
        <f>'RESUMEN TOTAL'!AK510</f>
        <v>0</v>
      </c>
      <c r="AF469">
        <f>'RESUMEN TOTAL'!AL510</f>
        <v>0</v>
      </c>
      <c r="AG469">
        <f>'RESUMEN TOTAL'!AM510</f>
        <v>0</v>
      </c>
      <c r="AH469">
        <f>'RESUMEN TOTAL'!AN510</f>
        <v>0</v>
      </c>
      <c r="AI469">
        <f>'RESUMEN TOTAL'!AO510</f>
        <v>0</v>
      </c>
      <c r="AJ469">
        <f>'RESUMEN TOTAL'!AP510</f>
        <v>0</v>
      </c>
    </row>
    <row r="470" spans="1:36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 t="str">
        <f>'RESUMEN TOTAL'!Q511</f>
        <v>APAGADO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  <c r="AJ470">
        <f>'RESUMEN TOTAL'!AP511</f>
        <v>0</v>
      </c>
    </row>
    <row r="471" spans="1:36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>
        <f>'RESUMEN TOTAL'!M512</f>
        <v>0</v>
      </c>
      <c r="H471" t="str">
        <f>'RESUMEN TOTAL'!N491</f>
        <v>APAGADO</v>
      </c>
      <c r="I471" t="str">
        <f>'RESUMEN TOTAL'!O491</f>
        <v>APAGADO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 t="str">
        <f>'RESUMEN TOTAL'!S512</f>
        <v>APAGADO</v>
      </c>
      <c r="N471" t="str">
        <f>'RESUMEN TOTAL'!T512</f>
        <v>APAGADO</v>
      </c>
      <c r="O471" t="str">
        <f>'RESUMEN TOTAL'!U512</f>
        <v>APAGADO</v>
      </c>
      <c r="P471" t="str">
        <f>'RESUMEN TOTAL'!V512</f>
        <v>APAGADO</v>
      </c>
      <c r="Q471" t="str">
        <f>'RESUMEN TOTAL'!W512</f>
        <v>APAGADO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 t="str">
        <f>'RESUMEN TOTAL'!AA512</f>
        <v>APAGADO</v>
      </c>
      <c r="V471">
        <f>'RESUMEN TOTAL'!AB512</f>
        <v>0</v>
      </c>
      <c r="W471" t="str">
        <f>'RESUMEN TOTAL'!AC512</f>
        <v>APAGADO</v>
      </c>
      <c r="X471">
        <f>'RESUMEN TOTAL'!AD512</f>
        <v>0</v>
      </c>
      <c r="Y471" t="str">
        <f>'RESUMEN TOTAL'!AE512</f>
        <v>APAGADO</v>
      </c>
      <c r="Z471" t="str">
        <f>'RESUMEN TOTAL'!AF512</f>
        <v>APAGADO</v>
      </c>
      <c r="AA471" t="str">
        <f>'RESUMEN TOTAL'!AG512</f>
        <v>APAGADO</v>
      </c>
      <c r="AB471" t="str">
        <f>'RESUMEN TOTAL'!AH512</f>
        <v>APAGADO</v>
      </c>
      <c r="AC471" t="str">
        <f>'RESUMEN TOTAL'!AI512</f>
        <v>APAGADO</v>
      </c>
      <c r="AD471" t="str">
        <f>'RESUMEN TOTAL'!AJ512</f>
        <v>APAGADO</v>
      </c>
      <c r="AE471">
        <f>'RESUMEN TOTAL'!AK512</f>
        <v>0</v>
      </c>
      <c r="AF471">
        <f>'RESUMEN TOTAL'!AL512</f>
        <v>0</v>
      </c>
      <c r="AG471">
        <f>'RESUMEN TOTAL'!AM512</f>
        <v>0</v>
      </c>
      <c r="AH471">
        <f>'RESUMEN TOTAL'!AN512</f>
        <v>0</v>
      </c>
      <c r="AI471">
        <f>'RESUMEN TOTAL'!AO512</f>
        <v>0</v>
      </c>
      <c r="AJ471">
        <f>'RESUMEN TOTAL'!AP512</f>
        <v>0</v>
      </c>
    </row>
    <row r="472" spans="1:36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>
        <f>'RESUMEN TOTAL'!P513</f>
        <v>0</v>
      </c>
      <c r="K472" t="str">
        <f>'RESUMEN TOTAL'!Q513</f>
        <v>APAGADO</v>
      </c>
      <c r="L472">
        <f>'RESUMEN TOTAL'!R513</f>
        <v>0</v>
      </c>
      <c r="M472" t="str">
        <f>'RESUMEN TOTAL'!S513</f>
        <v>APAGADO</v>
      </c>
      <c r="N472" t="str">
        <f>'RESUMEN TOTAL'!T513</f>
        <v>APAGADO</v>
      </c>
      <c r="O472" t="str">
        <f>'RESUMEN TOTAL'!U513</f>
        <v>APAGADO</v>
      </c>
      <c r="P472" t="str">
        <f>'RESUMEN TOTAL'!V513</f>
        <v>APAGADO</v>
      </c>
      <c r="Q472" t="str">
        <f>'RESUMEN TOTAL'!W513</f>
        <v>APAGADO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 t="str">
        <f>'RESUMEN TOTAL'!AA513</f>
        <v>APAGADO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 t="str">
        <f>'RESUMEN TOTAL'!AE513</f>
        <v>APAGADO</v>
      </c>
      <c r="Z472" t="str">
        <f>'RESUMEN TOTAL'!AF513</f>
        <v>APAGADO</v>
      </c>
      <c r="AA472" t="str">
        <f>'RESUMEN TOTAL'!AG513</f>
        <v>APAGADO</v>
      </c>
      <c r="AB472" t="str">
        <f>'RESUMEN TOTAL'!AH513</f>
        <v>APAGADO</v>
      </c>
      <c r="AC472" t="str">
        <f>'RESUMEN TOTAL'!AI513</f>
        <v>APAGADO</v>
      </c>
      <c r="AD472" t="str">
        <f>'RESUMEN TOTAL'!AJ513</f>
        <v>APAGADO</v>
      </c>
      <c r="AE472">
        <f>'RESUMEN TOTAL'!AK513</f>
        <v>0</v>
      </c>
      <c r="AF472">
        <f>'RESUMEN TOTAL'!AL513</f>
        <v>0</v>
      </c>
      <c r="AG472">
        <f>'RESUMEN TOTAL'!AM513</f>
        <v>0</v>
      </c>
      <c r="AH472">
        <f>'RESUMEN TOTAL'!AN513</f>
        <v>0</v>
      </c>
      <c r="AI472">
        <f>'RESUMEN TOTAL'!AO513</f>
        <v>0</v>
      </c>
      <c r="AJ472">
        <f>'RESUMEN TOTAL'!AP513</f>
        <v>0</v>
      </c>
    </row>
    <row r="473" spans="1:36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>
        <f>'RESUMEN TOTAL'!P514</f>
        <v>0</v>
      </c>
      <c r="K473" t="str">
        <f>'RESUMEN TOTAL'!Q514</f>
        <v>APAGADO</v>
      </c>
      <c r="L473">
        <f>'RESUMEN TOTAL'!R514</f>
        <v>0</v>
      </c>
      <c r="M473" t="str">
        <f>'RESUMEN TOTAL'!S514</f>
        <v>APAGADO</v>
      </c>
      <c r="N473" t="str">
        <f>'RESUMEN TOTAL'!T514</f>
        <v>APAGADO</v>
      </c>
      <c r="O473" t="str">
        <f>'RESUMEN TOTAL'!U514</f>
        <v>APAGADO</v>
      </c>
      <c r="P473" t="str">
        <f>'RESUMEN TOTAL'!V514</f>
        <v>APAGADO</v>
      </c>
      <c r="Q473" t="str">
        <f>'RESUMEN TOTAL'!W514</f>
        <v>APAGADO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 t="str">
        <f>'RESUMEN TOTAL'!AA514</f>
        <v>APAGADO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 t="str">
        <f>'RESUMEN TOTAL'!AE514</f>
        <v>APAGADO</v>
      </c>
      <c r="Z473" t="str">
        <f>'RESUMEN TOTAL'!AF514</f>
        <v>APAGADO</v>
      </c>
      <c r="AA473" t="str">
        <f>'RESUMEN TOTAL'!AG514</f>
        <v>APAGADO</v>
      </c>
      <c r="AB473" t="str">
        <f>'RESUMEN TOTAL'!AH514</f>
        <v>APAGADO</v>
      </c>
      <c r="AC473" t="str">
        <f>'RESUMEN TOTAL'!AI514</f>
        <v>APAGADO</v>
      </c>
      <c r="AD473" t="str">
        <f>'RESUMEN TOTAL'!AJ514</f>
        <v>APAGADO</v>
      </c>
      <c r="AE473">
        <f>'RESUMEN TOTAL'!AK514</f>
        <v>0</v>
      </c>
      <c r="AF473">
        <f>'RESUMEN TOTAL'!AL514</f>
        <v>0</v>
      </c>
      <c r="AG473">
        <f>'RESUMEN TOTAL'!AM514</f>
        <v>0</v>
      </c>
      <c r="AH473">
        <f>'RESUMEN TOTAL'!AN514</f>
        <v>0</v>
      </c>
      <c r="AI473">
        <f>'RESUMEN TOTAL'!AO514</f>
        <v>0</v>
      </c>
      <c r="AJ473">
        <f>'RESUMEN TOTAL'!AP514</f>
        <v>0</v>
      </c>
    </row>
    <row r="474" spans="1:36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>
        <f>'RESUMEN TOTAL'!P515</f>
        <v>0</v>
      </c>
      <c r="K474" t="str">
        <f>'RESUMEN TOTAL'!Q515</f>
        <v>APAGADO</v>
      </c>
      <c r="L474">
        <f>'RESUMEN TOTAL'!R515</f>
        <v>0</v>
      </c>
      <c r="M474" t="str">
        <f>'RESUMEN TOTAL'!S515</f>
        <v>APAGADO</v>
      </c>
      <c r="N474" t="str">
        <f>'RESUMEN TOTAL'!T515</f>
        <v>APAGADO</v>
      </c>
      <c r="O474" t="str">
        <f>'RESUMEN TOTAL'!U515</f>
        <v>APAGADO</v>
      </c>
      <c r="P474" t="str">
        <f>'RESUMEN TOTAL'!V515</f>
        <v>APAGADO</v>
      </c>
      <c r="Q474" t="str">
        <f>'RESUMEN TOTAL'!W515</f>
        <v>APAGADO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 t="str">
        <f>'RESUMEN TOTAL'!AA515</f>
        <v>APAGADO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 t="str">
        <f>'RESUMEN TOTAL'!AE515</f>
        <v>APAGADO</v>
      </c>
      <c r="Z474" t="str">
        <f>'RESUMEN TOTAL'!AF515</f>
        <v>APAGADO</v>
      </c>
      <c r="AA474" t="str">
        <f>'RESUMEN TOTAL'!AG515</f>
        <v>APAGADO</v>
      </c>
      <c r="AB474" t="str">
        <f>'RESUMEN TOTAL'!AH515</f>
        <v>APAGADO</v>
      </c>
      <c r="AC474" t="str">
        <f>'RESUMEN TOTAL'!AI515</f>
        <v>APAGADO</v>
      </c>
      <c r="AD474" t="str">
        <f>'RESUMEN TOTAL'!AJ515</f>
        <v>APAGADO</v>
      </c>
      <c r="AE474">
        <f>'RESUMEN TOTAL'!AK515</f>
        <v>0</v>
      </c>
      <c r="AF474">
        <f>'RESUMEN TOTAL'!AL515</f>
        <v>0</v>
      </c>
      <c r="AG474">
        <f>'RESUMEN TOTAL'!AM515</f>
        <v>0</v>
      </c>
      <c r="AH474">
        <f>'RESUMEN TOTAL'!AN515</f>
        <v>0</v>
      </c>
      <c r="AI474">
        <f>'RESUMEN TOTAL'!AO515</f>
        <v>0</v>
      </c>
      <c r="AJ474">
        <f>'RESUMEN TOTAL'!AP515</f>
        <v>0</v>
      </c>
    </row>
    <row r="475" spans="1:36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>
        <f>'RESUMEN TOTAL'!N495</f>
        <v>0</v>
      </c>
      <c r="I475">
        <f>'RESUMEN TOTAL'!O495</f>
        <v>0</v>
      </c>
      <c r="J475">
        <f>'RESUMEN TOTAL'!P516</f>
        <v>0</v>
      </c>
      <c r="K475" t="str">
        <f>'RESUMEN TOTAL'!Q516</f>
        <v>APAGADO</v>
      </c>
      <c r="L475">
        <f>'RESUMEN TOTAL'!R516</f>
        <v>0</v>
      </c>
      <c r="M475" t="str">
        <f>'RESUMEN TOTAL'!S516</f>
        <v>APAGADO</v>
      </c>
      <c r="N475" t="str">
        <f>'RESUMEN TOTAL'!T516</f>
        <v>APAGADO</v>
      </c>
      <c r="O475" t="str">
        <f>'RESUMEN TOTAL'!U516</f>
        <v>APAGADO</v>
      </c>
      <c r="P475" t="str">
        <f>'RESUMEN TOTAL'!V516</f>
        <v>APAGADO</v>
      </c>
      <c r="Q475" t="str">
        <f>'RESUMEN TOTAL'!W516</f>
        <v>APAGADO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 t="str">
        <f>'RESUMEN TOTAL'!AA516</f>
        <v>APAGADO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 t="str">
        <f>'RESUMEN TOTAL'!AE516</f>
        <v>APAGADO</v>
      </c>
      <c r="Z475" t="str">
        <f>'RESUMEN TOTAL'!AF516</f>
        <v>APAGADO</v>
      </c>
      <c r="AA475" t="str">
        <f>'RESUMEN TOTAL'!AG516</f>
        <v>APAGADO</v>
      </c>
      <c r="AB475" t="str">
        <f>'RESUMEN TOTAL'!AH516</f>
        <v>APAGADO</v>
      </c>
      <c r="AC475" t="str">
        <f>'RESUMEN TOTAL'!AI516</f>
        <v>APAGADO</v>
      </c>
      <c r="AD475" t="str">
        <f>'RESUMEN TOTAL'!AJ516</f>
        <v>APAGADO</v>
      </c>
      <c r="AE475">
        <f>'RESUMEN TOTAL'!AK516</f>
        <v>0</v>
      </c>
      <c r="AF475">
        <f>'RESUMEN TOTAL'!AL516</f>
        <v>0</v>
      </c>
      <c r="AG475">
        <f>'RESUMEN TOTAL'!AM516</f>
        <v>0</v>
      </c>
      <c r="AH475">
        <f>'RESUMEN TOTAL'!AN516</f>
        <v>0</v>
      </c>
      <c r="AI475">
        <f>'RESUMEN TOTAL'!AO516</f>
        <v>0</v>
      </c>
      <c r="AJ475">
        <f>'RESUMEN TOTAL'!AP516</f>
        <v>0</v>
      </c>
    </row>
    <row r="476" spans="1:36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>
        <f>'RESUMEN TOTAL'!N496</f>
        <v>0</v>
      </c>
      <c r="I476">
        <f>'RESUMEN TOTAL'!O496</f>
        <v>0</v>
      </c>
      <c r="J476">
        <f>'RESUMEN TOTAL'!P517</f>
        <v>0</v>
      </c>
      <c r="K476" t="str">
        <f>'RESUMEN TOTAL'!Q517</f>
        <v>APAGADO</v>
      </c>
      <c r="L476">
        <f>'RESUMEN TOTAL'!R517</f>
        <v>0</v>
      </c>
      <c r="M476" t="str">
        <f>'RESUMEN TOTAL'!S517</f>
        <v>APAGADO</v>
      </c>
      <c r="N476" t="str">
        <f>'RESUMEN TOTAL'!T517</f>
        <v>APAGADO</v>
      </c>
      <c r="O476" t="str">
        <f>'RESUMEN TOTAL'!U517</f>
        <v>APAGADO</v>
      </c>
      <c r="P476" t="str">
        <f>'RESUMEN TOTAL'!V517</f>
        <v>APAGADO</v>
      </c>
      <c r="Q476" t="str">
        <f>'RESUMEN TOTAL'!W517</f>
        <v>APAGADO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 t="str">
        <f>'RESUMEN TOTAL'!AA517</f>
        <v>APAGADO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 t="str">
        <f>'RESUMEN TOTAL'!AE517</f>
        <v>APAGADO</v>
      </c>
      <c r="Z476" t="str">
        <f>'RESUMEN TOTAL'!AF517</f>
        <v>APAGADO</v>
      </c>
      <c r="AA476" t="str">
        <f>'RESUMEN TOTAL'!AG517</f>
        <v>APAGADO</v>
      </c>
      <c r="AB476" t="str">
        <f>'RESUMEN TOTAL'!AH517</f>
        <v>APAGADO</v>
      </c>
      <c r="AC476" t="str">
        <f>'RESUMEN TOTAL'!AI517</f>
        <v>APAGADO</v>
      </c>
      <c r="AD476" t="str">
        <f>'RESUMEN TOTAL'!AJ517</f>
        <v>APAGADO</v>
      </c>
      <c r="AE476">
        <f>'RESUMEN TOTAL'!AK517</f>
        <v>0</v>
      </c>
      <c r="AF476">
        <f>'RESUMEN TOTAL'!AL517</f>
        <v>0</v>
      </c>
      <c r="AG476">
        <f>'RESUMEN TOTAL'!AM517</f>
        <v>0</v>
      </c>
      <c r="AH476">
        <f>'RESUMEN TOTAL'!AN517</f>
        <v>0</v>
      </c>
      <c r="AI476">
        <f>'RESUMEN TOTAL'!AO517</f>
        <v>0</v>
      </c>
      <c r="AJ476">
        <f>'RESUMEN TOTAL'!AP517</f>
        <v>0</v>
      </c>
    </row>
    <row r="477" spans="1:36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>
        <f>'RESUMEN TOTAL'!M518</f>
        <v>0</v>
      </c>
      <c r="H477">
        <f>'RESUMEN TOTAL'!N497</f>
        <v>0</v>
      </c>
      <c r="I477">
        <f>'RESUMEN TOTAL'!O497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 t="str">
        <f>'RESUMEN TOTAL'!S518</f>
        <v>APAGADO</v>
      </c>
      <c r="N477" t="str">
        <f>'RESUMEN TOTAL'!T518</f>
        <v>APAGADO</v>
      </c>
      <c r="O477" t="str">
        <f>'RESUMEN TOTAL'!U518</f>
        <v>APAGADO</v>
      </c>
      <c r="P477" t="str">
        <f>'RESUMEN TOTAL'!V518</f>
        <v>APAGADO</v>
      </c>
      <c r="Q477" t="str">
        <f>'RESUMEN TOTAL'!W518</f>
        <v>APAGADO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 t="str">
        <f>'RESUMEN TOTAL'!AA518</f>
        <v>APAGADO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 t="str">
        <f>'RESUMEN TOTAL'!AE518</f>
        <v>APAGADO</v>
      </c>
      <c r="Z477" t="str">
        <f>'RESUMEN TOTAL'!AF518</f>
        <v>APAGADO</v>
      </c>
      <c r="AA477" t="str">
        <f>'RESUMEN TOTAL'!AG518</f>
        <v>APAGADO</v>
      </c>
      <c r="AB477" t="str">
        <f>'RESUMEN TOTAL'!AH518</f>
        <v>APAGADO</v>
      </c>
      <c r="AC477" t="str">
        <f>'RESUMEN TOTAL'!AI518</f>
        <v>APAGADO</v>
      </c>
      <c r="AD477" t="str">
        <f>'RESUMEN TOTAL'!AJ518</f>
        <v>APAGADO</v>
      </c>
      <c r="AE477">
        <f>'RESUMEN TOTAL'!AK518</f>
        <v>0</v>
      </c>
      <c r="AF477">
        <f>'RESUMEN TOTAL'!AL518</f>
        <v>0</v>
      </c>
      <c r="AG477">
        <f>'RESUMEN TOTAL'!AM518</f>
        <v>0</v>
      </c>
      <c r="AH477">
        <f>'RESUMEN TOTAL'!AN518</f>
        <v>0</v>
      </c>
      <c r="AI477">
        <f>'RESUMEN TOTAL'!AO518</f>
        <v>0</v>
      </c>
      <c r="AJ477">
        <f>'RESUMEN TOTAL'!AP518</f>
        <v>0</v>
      </c>
    </row>
    <row r="478" spans="1:36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  <c r="AJ478">
        <f>'RESUMEN TOTAL'!AP519</f>
        <v>0</v>
      </c>
    </row>
    <row r="479" spans="1:36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  <c r="AJ479">
        <f>'RESUMEN TOTAL'!AP520</f>
        <v>0</v>
      </c>
    </row>
    <row r="480" spans="1:36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  <c r="AJ480">
        <f>'RESUMEN TOTAL'!AP521</f>
        <v>0</v>
      </c>
    </row>
    <row r="481" spans="1:36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  <c r="AJ481">
        <f>'RESUMEN TOTAL'!AP522</f>
        <v>0</v>
      </c>
    </row>
    <row r="482" spans="1:36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>
        <f>'RESUMEN TOTAL'!P523</f>
        <v>0</v>
      </c>
      <c r="K482" t="str">
        <f>'RESUMEN TOTAL'!Q523</f>
        <v>APAGADO</v>
      </c>
      <c r="L482">
        <f>'RESUMEN TOTAL'!R523</f>
        <v>0</v>
      </c>
      <c r="M482" t="str">
        <f>'RESUMEN TOTAL'!S523</f>
        <v>APAGADO</v>
      </c>
      <c r="N482" t="str">
        <f>'RESUMEN TOTAL'!T523</f>
        <v>APAGADO</v>
      </c>
      <c r="O482" t="str">
        <f>'RESUMEN TOTAL'!U523</f>
        <v>APAGADO</v>
      </c>
      <c r="P482" t="str">
        <f>'RESUMEN TOTAL'!V523</f>
        <v>APAGADO</v>
      </c>
      <c r="Q482" t="str">
        <f>'RESUMEN TOTAL'!W523</f>
        <v>APAGADO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 t="str">
        <f>'RESUMEN TOTAL'!AA523</f>
        <v>APAGADO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 t="str">
        <f>'RESUMEN TOTAL'!AE523</f>
        <v>APAGADO</v>
      </c>
      <c r="Z482" t="str">
        <f>'RESUMEN TOTAL'!AF523</f>
        <v>APAGADO</v>
      </c>
      <c r="AA482" t="str">
        <f>'RESUMEN TOTAL'!AG523</f>
        <v>APAGADO</v>
      </c>
      <c r="AB482" t="str">
        <f>'RESUMEN TOTAL'!AH523</f>
        <v>APAGADO</v>
      </c>
      <c r="AC482" t="str">
        <f>'RESUMEN TOTAL'!AI523</f>
        <v>APAGADO</v>
      </c>
      <c r="AD482" t="str">
        <f>'RESUMEN TOTAL'!AJ523</f>
        <v>APAGADO</v>
      </c>
      <c r="AE482">
        <f>'RESUMEN TOTAL'!AK523</f>
        <v>0</v>
      </c>
      <c r="AF482">
        <f>'RESUMEN TOTAL'!AL523</f>
        <v>0</v>
      </c>
      <c r="AG482">
        <f>'RESUMEN TOTAL'!AM523</f>
        <v>0</v>
      </c>
      <c r="AH482">
        <f>'RESUMEN TOTAL'!AN523</f>
        <v>0</v>
      </c>
      <c r="AI482">
        <f>'RESUMEN TOTAL'!AO523</f>
        <v>0</v>
      </c>
      <c r="AJ482">
        <f>'RESUMEN TOTAL'!AP523</f>
        <v>0</v>
      </c>
    </row>
    <row r="483" spans="1:36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>
        <f>'RESUMEN TOTAL'!P524</f>
        <v>0</v>
      </c>
      <c r="K483" t="str">
        <f>'RESUMEN TOTAL'!Q524</f>
        <v>APAGADO</v>
      </c>
      <c r="L483">
        <f>'RESUMEN TOTAL'!R524</f>
        <v>0</v>
      </c>
      <c r="M483" t="str">
        <f>'RESUMEN TOTAL'!S524</f>
        <v>APAGADO</v>
      </c>
      <c r="N483" t="str">
        <f>'RESUMEN TOTAL'!T524</f>
        <v>APAGADO</v>
      </c>
      <c r="O483" t="str">
        <f>'RESUMEN TOTAL'!U524</f>
        <v>APAGADO</v>
      </c>
      <c r="P483" t="str">
        <f>'RESUMEN TOTAL'!V524</f>
        <v>APAGADO</v>
      </c>
      <c r="Q483" t="str">
        <f>'RESUMEN TOTAL'!W524</f>
        <v>APAGADO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 t="str">
        <f>'RESUMEN TOTAL'!AA524</f>
        <v>APAGADO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 t="str">
        <f>'RESUMEN TOTAL'!AE524</f>
        <v>APAGADO</v>
      </c>
      <c r="Z483" t="str">
        <f>'RESUMEN TOTAL'!AF524</f>
        <v>APAGADO</v>
      </c>
      <c r="AA483" t="str">
        <f>'RESUMEN TOTAL'!AG524</f>
        <v>APAGADO</v>
      </c>
      <c r="AB483" t="str">
        <f>'RESUMEN TOTAL'!AH524</f>
        <v>APAGADO</v>
      </c>
      <c r="AC483" t="str">
        <f>'RESUMEN TOTAL'!AI524</f>
        <v>APAGADO</v>
      </c>
      <c r="AD483" t="str">
        <f>'RESUMEN TOTAL'!AJ524</f>
        <v>APAGADO</v>
      </c>
      <c r="AE483">
        <f>'RESUMEN TOTAL'!AK524</f>
        <v>0</v>
      </c>
      <c r="AF483">
        <f>'RESUMEN TOTAL'!AL524</f>
        <v>0</v>
      </c>
      <c r="AG483">
        <f>'RESUMEN TOTAL'!AM524</f>
        <v>0</v>
      </c>
      <c r="AH483">
        <f>'RESUMEN TOTAL'!AN524</f>
        <v>0</v>
      </c>
      <c r="AI483">
        <f>'RESUMEN TOTAL'!AO524</f>
        <v>0</v>
      </c>
      <c r="AJ483">
        <f>'RESUMEN TOTAL'!AP524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  <c r="AJ486">
        <f>'RESUMEN TOTAL'!AP527</f>
        <v>0</v>
      </c>
    </row>
    <row r="487" spans="1:36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  <c r="AJ487">
        <f>'RESUMEN TOTAL'!AP528</f>
        <v>0</v>
      </c>
    </row>
    <row r="488" spans="1:36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  <c r="AJ488">
        <f>'RESUMEN TOTAL'!AP529</f>
        <v>0</v>
      </c>
    </row>
    <row r="489" spans="1:36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  <c r="AJ489">
        <f>'RESUMEN TOTAL'!AP530</f>
        <v>0</v>
      </c>
    </row>
    <row r="490" spans="1:36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 t="str">
        <f>'RESUMEN TOTAL'!Q531</f>
        <v>APAGADO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  <c r="AJ490">
        <f>'RESUMEN TOTAL'!AP531</f>
        <v>0</v>
      </c>
    </row>
    <row r="491" spans="1:36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 t="str">
        <f>'RESUMEN TOTAL'!N511</f>
        <v>APAGADO</v>
      </c>
      <c r="I491" t="str">
        <f>'RESUMEN TOTAL'!O511</f>
        <v>APAGADO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 t="str">
        <f>'RESUMEN TOTAL'!S532</f>
        <v>APAGADO</v>
      </c>
      <c r="N491" t="str">
        <f>'RESUMEN TOTAL'!T532</f>
        <v>APAGADO</v>
      </c>
      <c r="O491" t="str">
        <f>'RESUMEN TOTAL'!U532</f>
        <v>APAGADO</v>
      </c>
      <c r="P491" t="str">
        <f>'RESUMEN TOTAL'!V532</f>
        <v>APAGADO</v>
      </c>
      <c r="Q491" t="str">
        <f>'RESUMEN TOTAL'!W532</f>
        <v>APAGADO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 t="str">
        <f>'RESUMEN TOTAL'!AA532</f>
        <v>APAGADO</v>
      </c>
      <c r="V491">
        <f>'RESUMEN TOTAL'!AB532</f>
        <v>0</v>
      </c>
      <c r="W491" t="str">
        <f>'RESUMEN TOTAL'!AC532</f>
        <v>APAGADO</v>
      </c>
      <c r="X491">
        <f>'RESUMEN TOTAL'!AD532</f>
        <v>0</v>
      </c>
      <c r="Y491" t="str">
        <f>'RESUMEN TOTAL'!AE532</f>
        <v>APAGADO</v>
      </c>
      <c r="Z491" t="str">
        <f>'RESUMEN TOTAL'!AF532</f>
        <v>APAGADO</v>
      </c>
      <c r="AA491" t="str">
        <f>'RESUMEN TOTAL'!AG532</f>
        <v>APAGADO</v>
      </c>
      <c r="AB491" t="str">
        <f>'RESUMEN TOTAL'!AH532</f>
        <v>APAGADO</v>
      </c>
      <c r="AC491" t="str">
        <f>'RESUMEN TOTAL'!AI532</f>
        <v>APAGADO</v>
      </c>
      <c r="AD491" t="str">
        <f>'RESUMEN TOTAL'!AJ532</f>
        <v>APAGADO</v>
      </c>
      <c r="AE491">
        <f>'RESUMEN TOTAL'!AK532</f>
        <v>0</v>
      </c>
      <c r="AF491">
        <f>'RESUMEN TOTAL'!AL532</f>
        <v>0</v>
      </c>
      <c r="AG491">
        <f>'RESUMEN TOTAL'!AM532</f>
        <v>0</v>
      </c>
      <c r="AH491">
        <f>'RESUMEN TOTAL'!AN532</f>
        <v>0</v>
      </c>
      <c r="AI491">
        <f>'RESUMEN TOTAL'!AO532</f>
        <v>0</v>
      </c>
      <c r="AJ491">
        <f>'RESUMEN TOTAL'!AP532</f>
        <v>0</v>
      </c>
    </row>
    <row r="492" spans="1:36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TOTAL'!N512</f>
        <v>0</v>
      </c>
      <c r="I492">
        <f>'RESUMEN TOTAL'!O512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  <c r="AJ492">
        <f>'RESUMEN TOTAL'!AP533</f>
        <v>0</v>
      </c>
    </row>
    <row r="493" spans="1:36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  <c r="AJ493">
        <f>'RESUMEN TOTAL'!AP534</f>
        <v>0</v>
      </c>
    </row>
    <row r="494" spans="1:36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>
        <f>'RESUMEN TOTAL'!P535</f>
        <v>0</v>
      </c>
      <c r="K494" t="str">
        <f>'RESUMEN TOTAL'!Q535</f>
        <v>APAGADO</v>
      </c>
      <c r="L494">
        <f>'RESUMEN TOTAL'!R535</f>
        <v>0</v>
      </c>
      <c r="M494" t="str">
        <f>'RESUMEN TOTAL'!S535</f>
        <v>APAGADO</v>
      </c>
      <c r="N494" t="str">
        <f>'RESUMEN TOTAL'!T535</f>
        <v>APAGADO</v>
      </c>
      <c r="O494" t="str">
        <f>'RESUMEN TOTAL'!U535</f>
        <v>APAGADO</v>
      </c>
      <c r="P494" t="str">
        <f>'RESUMEN TOTAL'!V535</f>
        <v>APAGADO</v>
      </c>
      <c r="Q494" t="str">
        <f>'RESUMEN TOTAL'!W535</f>
        <v>APAGADO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 t="str">
        <f>'RESUMEN TOTAL'!AA535</f>
        <v>APAGADO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 t="str">
        <f>'RESUMEN TOTAL'!AE535</f>
        <v>APAGADO</v>
      </c>
      <c r="Z494" t="str">
        <f>'RESUMEN TOTAL'!AF535</f>
        <v>APAGADO</v>
      </c>
      <c r="AA494" t="str">
        <f>'RESUMEN TOTAL'!AG535</f>
        <v>APAGADO</v>
      </c>
      <c r="AB494" t="str">
        <f>'RESUMEN TOTAL'!AH535</f>
        <v>APAGADO</v>
      </c>
      <c r="AC494" t="str">
        <f>'RESUMEN TOTAL'!AI535</f>
        <v>APAGADO</v>
      </c>
      <c r="AD494" t="str">
        <f>'RESUMEN TOTAL'!AJ535</f>
        <v>APAGADO</v>
      </c>
      <c r="AE494">
        <f>'RESUMEN TOTAL'!AK535</f>
        <v>0</v>
      </c>
      <c r="AF494">
        <f>'RESUMEN TOTAL'!AL535</f>
        <v>0</v>
      </c>
      <c r="AG494">
        <f>'RESUMEN TOTAL'!AM535</f>
        <v>0</v>
      </c>
      <c r="AH494">
        <f>'RESUMEN TOTAL'!AN535</f>
        <v>0</v>
      </c>
      <c r="AI494">
        <f>'RESUMEN TOTAL'!AO535</f>
        <v>0</v>
      </c>
      <c r="AJ494">
        <f>'RESUMEN TOTAL'!AP535</f>
        <v>0</v>
      </c>
    </row>
    <row r="495" spans="1:36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>
        <f>'RESUMEN TOTAL'!P536</f>
        <v>0</v>
      </c>
      <c r="K495" t="str">
        <f>'RESUMEN TOTAL'!Q536</f>
        <v>APAGADO</v>
      </c>
      <c r="L495">
        <f>'RESUMEN TOTAL'!R536</f>
        <v>0</v>
      </c>
      <c r="M495" t="str">
        <f>'RESUMEN TOTAL'!S536</f>
        <v>APAGADO</v>
      </c>
      <c r="N495" t="str">
        <f>'RESUMEN TOTAL'!T536</f>
        <v>APAGADO</v>
      </c>
      <c r="O495" t="str">
        <f>'RESUMEN TOTAL'!U536</f>
        <v>APAGADO</v>
      </c>
      <c r="P495" t="str">
        <f>'RESUMEN TOTAL'!V536</f>
        <v>APAGADO</v>
      </c>
      <c r="Q495" t="str">
        <f>'RESUMEN TOTAL'!W536</f>
        <v>APAGADO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 t="str">
        <f>'RESUMEN TOTAL'!AA536</f>
        <v>APAGADO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 t="str">
        <f>'RESUMEN TOTAL'!AE536</f>
        <v>APAGADO</v>
      </c>
      <c r="Z495" t="str">
        <f>'RESUMEN TOTAL'!AF536</f>
        <v>APAGADO</v>
      </c>
      <c r="AA495" t="str">
        <f>'RESUMEN TOTAL'!AG536</f>
        <v>APAGADO</v>
      </c>
      <c r="AB495" t="str">
        <f>'RESUMEN TOTAL'!AH536</f>
        <v>APAGADO</v>
      </c>
      <c r="AC495" t="str">
        <f>'RESUMEN TOTAL'!AI536</f>
        <v>APAGADO</v>
      </c>
      <c r="AD495" t="str">
        <f>'RESUMEN TOTAL'!AJ536</f>
        <v>APAGADO</v>
      </c>
      <c r="AE495">
        <f>'RESUMEN TOTAL'!AK536</f>
        <v>0</v>
      </c>
      <c r="AF495">
        <f>'RESUMEN TOTAL'!AL536</f>
        <v>0</v>
      </c>
      <c r="AG495">
        <f>'RESUMEN TOTAL'!AM536</f>
        <v>0</v>
      </c>
      <c r="AH495">
        <f>'RESUMEN TOTAL'!AN536</f>
        <v>0</v>
      </c>
      <c r="AI495">
        <f>'RESUMEN TOTAL'!AO536</f>
        <v>0</v>
      </c>
      <c r="AJ495">
        <f>'RESUMEN TOTAL'!AP536</f>
        <v>0</v>
      </c>
    </row>
    <row r="496" spans="1:36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  <c r="AJ496">
        <f>'RESUMEN TOTAL'!AP537</f>
        <v>0</v>
      </c>
    </row>
    <row r="497" spans="1:36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  <c r="AJ497">
        <f>'RESUMEN TOTAL'!AP538</f>
        <v>0</v>
      </c>
    </row>
    <row r="498" spans="1:36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>
        <f>'RESUMEN TOTAL'!N518</f>
        <v>0</v>
      </c>
      <c r="I498">
        <f>'RESUMEN TOTAL'!O518</f>
        <v>0</v>
      </c>
      <c r="J498">
        <f>'RESUMEN TOTAL'!P539</f>
        <v>0</v>
      </c>
      <c r="K498" t="str">
        <f>'RESUMEN TOTAL'!Q539</f>
        <v>APAGADO</v>
      </c>
      <c r="L498">
        <f>'RESUMEN TOTAL'!R539</f>
        <v>0</v>
      </c>
      <c r="M498" t="str">
        <f>'RESUMEN TOTAL'!S539</f>
        <v>APAGADO</v>
      </c>
      <c r="N498" t="str">
        <f>'RESUMEN TOTAL'!T539</f>
        <v>APAGADO</v>
      </c>
      <c r="O498" t="str">
        <f>'RESUMEN TOTAL'!U539</f>
        <v>APAGADO</v>
      </c>
      <c r="P498" t="str">
        <f>'RESUMEN TOTAL'!V539</f>
        <v>APAGADO</v>
      </c>
      <c r="Q498" t="str">
        <f>'RESUMEN TOTAL'!W539</f>
        <v>APAGADO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 t="str">
        <f>'RESUMEN TOTAL'!AA539</f>
        <v>APAGADO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 t="str">
        <f>'RESUMEN TOTAL'!AE539</f>
        <v>APAGADO</v>
      </c>
      <c r="Z498" t="str">
        <f>'RESUMEN TOTAL'!AF539</f>
        <v>APAGADO</v>
      </c>
      <c r="AA498" t="str">
        <f>'RESUMEN TOTAL'!AG539</f>
        <v>APAGADO</v>
      </c>
      <c r="AB498" t="str">
        <f>'RESUMEN TOTAL'!AH539</f>
        <v>APAGADO</v>
      </c>
      <c r="AC498" t="str">
        <f>'RESUMEN TOTAL'!AI539</f>
        <v>APAGADO</v>
      </c>
      <c r="AD498" t="str">
        <f>'RESUMEN TOTAL'!AJ539</f>
        <v>APAGADO</v>
      </c>
      <c r="AE498">
        <f>'RESUMEN TOTAL'!AK539</f>
        <v>0</v>
      </c>
      <c r="AF498">
        <f>'RESUMEN TOTAL'!AL539</f>
        <v>0</v>
      </c>
      <c r="AG498">
        <f>'RESUMEN TOTAL'!AM539</f>
        <v>0</v>
      </c>
      <c r="AH498">
        <f>'RESUMEN TOTAL'!AN539</f>
        <v>0</v>
      </c>
      <c r="AI498">
        <f>'RESUMEN TOTAL'!AO539</f>
        <v>0</v>
      </c>
      <c r="AJ498">
        <f>'RESUMEN TOTAL'!AP539</f>
        <v>0</v>
      </c>
    </row>
    <row r="499" spans="1:36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>
        <f>'RESUMEN TOTAL'!P540</f>
        <v>0</v>
      </c>
      <c r="K499" t="str">
        <f>'RESUMEN TOTAL'!Q540</f>
        <v>APAGADO</v>
      </c>
      <c r="L499">
        <f>'RESUMEN TOTAL'!R540</f>
        <v>0</v>
      </c>
      <c r="M499" t="str">
        <f>'RESUMEN TOTAL'!S540</f>
        <v>APAGADO</v>
      </c>
      <c r="N499" t="str">
        <f>'RESUMEN TOTAL'!T540</f>
        <v>APAGADO</v>
      </c>
      <c r="O499" t="str">
        <f>'RESUMEN TOTAL'!U540</f>
        <v>APAGADO</v>
      </c>
      <c r="P499" t="str">
        <f>'RESUMEN TOTAL'!V540</f>
        <v>APAGADO</v>
      </c>
      <c r="Q499" t="str">
        <f>'RESUMEN TOTAL'!W540</f>
        <v>APAGADO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 t="str">
        <f>'RESUMEN TOTAL'!AA540</f>
        <v>APAGADO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 t="str">
        <f>'RESUMEN TOTAL'!AE540</f>
        <v>APAGADO</v>
      </c>
      <c r="Z499" t="str">
        <f>'RESUMEN TOTAL'!AF540</f>
        <v>APAGADO</v>
      </c>
      <c r="AA499" t="str">
        <f>'RESUMEN TOTAL'!AG540</f>
        <v>APAGADO</v>
      </c>
      <c r="AB499" t="str">
        <f>'RESUMEN TOTAL'!AH540</f>
        <v>APAGADO</v>
      </c>
      <c r="AC499" t="str">
        <f>'RESUMEN TOTAL'!AI540</f>
        <v>APAGADO</v>
      </c>
      <c r="AD499" t="str">
        <f>'RESUMEN TOTAL'!AJ540</f>
        <v>APAGADO</v>
      </c>
      <c r="AE499">
        <f>'RESUMEN TOTAL'!AK540</f>
        <v>0</v>
      </c>
      <c r="AF499">
        <f>'RESUMEN TOTAL'!AL540</f>
        <v>0</v>
      </c>
      <c r="AG499">
        <f>'RESUMEN TOTAL'!AM540</f>
        <v>0</v>
      </c>
      <c r="AH499">
        <f>'RESUMEN TOTAL'!AN540</f>
        <v>0</v>
      </c>
      <c r="AI499">
        <f>'RESUMEN TOTAL'!AO540</f>
        <v>0</v>
      </c>
      <c r="AJ499">
        <f>'RESUMEN TOTAL'!AP540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  <c r="AJ502">
        <f>'RESUMEN TOTAL'!AP541</f>
        <v>0</v>
      </c>
    </row>
    <row r="503" spans="1:36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  <c r="AJ503">
        <f>'RESUMEN TOTAL'!AP542</f>
        <v>0</v>
      </c>
    </row>
    <row r="504" spans="1:36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>
        <f>'RESUMEN TOTAL'!P543</f>
        <v>0</v>
      </c>
      <c r="K504" t="str">
        <f>'RESUMEN TOTAL'!Q543</f>
        <v>APAGADO</v>
      </c>
      <c r="L504">
        <f>'RESUMEN TOTAL'!R543</f>
        <v>0</v>
      </c>
      <c r="M504" t="str">
        <f>'RESUMEN TOTAL'!S543</f>
        <v>APAGADO</v>
      </c>
      <c r="N504" t="str">
        <f>'RESUMEN TOTAL'!T543</f>
        <v>APAGADO</v>
      </c>
      <c r="O504" t="str">
        <f>'RESUMEN TOTAL'!U543</f>
        <v>APAGADO</v>
      </c>
      <c r="P504" t="str">
        <f>'RESUMEN TOTAL'!V543</f>
        <v>APAGADO</v>
      </c>
      <c r="Q504" t="str">
        <f>'RESUMEN TOTAL'!W543</f>
        <v>APAGADO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 t="str">
        <f>'RESUMEN TOTAL'!AA543</f>
        <v>APAGADO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 t="str">
        <f>'RESUMEN TOTAL'!AE543</f>
        <v>APAGADO</v>
      </c>
      <c r="Z504" t="str">
        <f>'RESUMEN TOTAL'!AF543</f>
        <v>APAGADO</v>
      </c>
      <c r="AA504" t="str">
        <f>'RESUMEN TOTAL'!AG543</f>
        <v>APAGADO</v>
      </c>
      <c r="AB504" t="str">
        <f>'RESUMEN TOTAL'!AH543</f>
        <v>APAGADO</v>
      </c>
      <c r="AC504" t="str">
        <f>'RESUMEN TOTAL'!AI543</f>
        <v>APAGADO</v>
      </c>
      <c r="AD504" t="str">
        <f>'RESUMEN TOTAL'!AJ543</f>
        <v>APAGADO</v>
      </c>
      <c r="AE504">
        <f>'RESUMEN TOTAL'!AK543</f>
        <v>0</v>
      </c>
      <c r="AF504">
        <f>'RESUMEN TOTAL'!AL543</f>
        <v>0</v>
      </c>
      <c r="AG504">
        <f>'RESUMEN TOTAL'!AM543</f>
        <v>0</v>
      </c>
      <c r="AH504">
        <f>'RESUMEN TOTAL'!AN543</f>
        <v>0</v>
      </c>
      <c r="AI504">
        <f>'RESUMEN TOTAL'!AO543</f>
        <v>0</v>
      </c>
      <c r="AJ504">
        <f>'RESUMEN TOTAL'!AP543</f>
        <v>0</v>
      </c>
    </row>
    <row r="505" spans="1:36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>
        <f>'RESUMEN TOTAL'!P544</f>
        <v>0</v>
      </c>
      <c r="K505" t="str">
        <f>'RESUMEN TOTAL'!Q544</f>
        <v>APAGADO</v>
      </c>
      <c r="L505">
        <f>'RESUMEN TOTAL'!R544</f>
        <v>0</v>
      </c>
      <c r="M505" t="str">
        <f>'RESUMEN TOTAL'!S544</f>
        <v>APAGADO</v>
      </c>
      <c r="N505" t="str">
        <f>'RESUMEN TOTAL'!T544</f>
        <v>APAGADO</v>
      </c>
      <c r="O505" t="str">
        <f>'RESUMEN TOTAL'!U544</f>
        <v>APAGADO</v>
      </c>
      <c r="P505" t="str">
        <f>'RESUMEN TOTAL'!V544</f>
        <v>APAGADO</v>
      </c>
      <c r="Q505" t="str">
        <f>'RESUMEN TOTAL'!W544</f>
        <v>APAGADO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 t="str">
        <f>'RESUMEN TOTAL'!AA544</f>
        <v>APAGADO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 t="str">
        <f>'RESUMEN TOTAL'!AE544</f>
        <v>APAGADO</v>
      </c>
      <c r="Z505" t="str">
        <f>'RESUMEN TOTAL'!AF544</f>
        <v>APAGADO</v>
      </c>
      <c r="AA505" t="str">
        <f>'RESUMEN TOTAL'!AG544</f>
        <v>APAGADO</v>
      </c>
      <c r="AB505" t="str">
        <f>'RESUMEN TOTAL'!AH544</f>
        <v>APAGADO</v>
      </c>
      <c r="AC505" t="str">
        <f>'RESUMEN TOTAL'!AI544</f>
        <v>APAGADO</v>
      </c>
      <c r="AD505" t="str">
        <f>'RESUMEN TOTAL'!AJ544</f>
        <v>APAGADO</v>
      </c>
      <c r="AE505">
        <f>'RESUMEN TOTAL'!AK544</f>
        <v>0</v>
      </c>
      <c r="AF505">
        <f>'RESUMEN TOTAL'!AL544</f>
        <v>0</v>
      </c>
      <c r="AG505">
        <f>'RESUMEN TOTAL'!AM544</f>
        <v>0</v>
      </c>
      <c r="AH505">
        <f>'RESUMEN TOTAL'!AN544</f>
        <v>0</v>
      </c>
      <c r="AI505">
        <f>'RESUMEN TOTAL'!AO544</f>
        <v>0</v>
      </c>
      <c r="AJ505">
        <f>'RESUMEN TOTAL'!AP544</f>
        <v>0</v>
      </c>
    </row>
    <row r="506" spans="1:36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  <c r="AJ506">
        <f>'RESUMEN TOTAL'!AP545</f>
        <v>0</v>
      </c>
    </row>
    <row r="507" spans="1:36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  <c r="AJ507">
        <f>'RESUMEN TOTAL'!AP546</f>
        <v>0</v>
      </c>
    </row>
    <row r="508" spans="1:36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>
        <f>'RESUMEN TOTAL'!P547</f>
        <v>0</v>
      </c>
      <c r="K508" t="str">
        <f>'RESUMEN TOTAL'!Q547</f>
        <v>APAGADO</v>
      </c>
      <c r="L508">
        <f>'RESUMEN TOTAL'!R547</f>
        <v>0</v>
      </c>
      <c r="M508" t="str">
        <f>'RESUMEN TOTAL'!S547</f>
        <v>APAGADO</v>
      </c>
      <c r="N508" t="str">
        <f>'RESUMEN TOTAL'!T547</f>
        <v>APAGADO</v>
      </c>
      <c r="O508" t="str">
        <f>'RESUMEN TOTAL'!U547</f>
        <v>APAGADO</v>
      </c>
      <c r="P508" t="str">
        <f>'RESUMEN TOTAL'!V547</f>
        <v>APAGADO</v>
      </c>
      <c r="Q508" t="str">
        <f>'RESUMEN TOTAL'!W547</f>
        <v>APAGADO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 t="str">
        <f>'RESUMEN TOTAL'!AA547</f>
        <v>APAGADO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 t="str">
        <f>'RESUMEN TOTAL'!AE547</f>
        <v>APAGADO</v>
      </c>
      <c r="Z508" t="str">
        <f>'RESUMEN TOTAL'!AF547</f>
        <v>APAGADO</v>
      </c>
      <c r="AA508" t="str">
        <f>'RESUMEN TOTAL'!AG547</f>
        <v>APAGADO</v>
      </c>
      <c r="AB508" t="str">
        <f>'RESUMEN TOTAL'!AH547</f>
        <v>APAGADO</v>
      </c>
      <c r="AC508" t="str">
        <f>'RESUMEN TOTAL'!AI547</f>
        <v>APAGADO</v>
      </c>
      <c r="AD508" t="str">
        <f>'RESUMEN TOTAL'!AJ547</f>
        <v>APAGADO</v>
      </c>
      <c r="AE508">
        <f>'RESUMEN TOTAL'!AK547</f>
        <v>0</v>
      </c>
      <c r="AF508">
        <f>'RESUMEN TOTAL'!AL547</f>
        <v>0</v>
      </c>
      <c r="AG508">
        <f>'RESUMEN TOTAL'!AM547</f>
        <v>0</v>
      </c>
      <c r="AH508">
        <f>'RESUMEN TOTAL'!AN547</f>
        <v>0</v>
      </c>
      <c r="AI508">
        <f>'RESUMEN TOTAL'!AO547</f>
        <v>0</v>
      </c>
      <c r="AJ508">
        <f>'RESUMEN TOTAL'!AP547</f>
        <v>0</v>
      </c>
    </row>
    <row r="509" spans="1:36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>
        <f>'RESUMEN TOTAL'!P548</f>
        <v>0</v>
      </c>
      <c r="K509" t="str">
        <f>'RESUMEN TOTAL'!Q548</f>
        <v>APAGADO</v>
      </c>
      <c r="L509">
        <f>'RESUMEN TOTAL'!R548</f>
        <v>0</v>
      </c>
      <c r="M509" t="str">
        <f>'RESUMEN TOTAL'!S548</f>
        <v>APAGADO</v>
      </c>
      <c r="N509" t="str">
        <f>'RESUMEN TOTAL'!T548</f>
        <v>APAGADO</v>
      </c>
      <c r="O509" t="str">
        <f>'RESUMEN TOTAL'!U548</f>
        <v>APAGADO</v>
      </c>
      <c r="P509" t="str">
        <f>'RESUMEN TOTAL'!V548</f>
        <v>APAGADO</v>
      </c>
      <c r="Q509" t="str">
        <f>'RESUMEN TOTAL'!W548</f>
        <v>APAGADO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 t="str">
        <f>'RESUMEN TOTAL'!AA548</f>
        <v>APAGADO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 t="str">
        <f>'RESUMEN TOTAL'!AE548</f>
        <v>APAGADO</v>
      </c>
      <c r="Z509" t="str">
        <f>'RESUMEN TOTAL'!AF548</f>
        <v>APAGADO</v>
      </c>
      <c r="AA509" t="str">
        <f>'RESUMEN TOTAL'!AG548</f>
        <v>APAGADO</v>
      </c>
      <c r="AB509" t="str">
        <f>'RESUMEN TOTAL'!AH548</f>
        <v>APAGADO</v>
      </c>
      <c r="AC509" t="str">
        <f>'RESUMEN TOTAL'!AI548</f>
        <v>APAGADO</v>
      </c>
      <c r="AD509" t="str">
        <f>'RESUMEN TOTAL'!AJ548</f>
        <v>APAGADO</v>
      </c>
      <c r="AE509">
        <f>'RESUMEN TOTAL'!AK548</f>
        <v>0</v>
      </c>
      <c r="AF509">
        <f>'RESUMEN TOTAL'!AL548</f>
        <v>0</v>
      </c>
      <c r="AG509">
        <f>'RESUMEN TOTAL'!AM548</f>
        <v>0</v>
      </c>
      <c r="AH509">
        <f>'RESUMEN TOTAL'!AN548</f>
        <v>0</v>
      </c>
      <c r="AI509">
        <f>'RESUMEN TOTAL'!AO548</f>
        <v>0</v>
      </c>
      <c r="AJ509">
        <f>'RESUMEN TOTAL'!AP548</f>
        <v>0</v>
      </c>
    </row>
    <row r="510" spans="1:36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>
        <f>'RESUMEN TOTAL'!P549</f>
        <v>0</v>
      </c>
      <c r="K510" t="str">
        <f>'RESUMEN TOTAL'!Q549</f>
        <v>APAGADO</v>
      </c>
      <c r="L510">
        <f>'RESUMEN TOTAL'!R549</f>
        <v>0</v>
      </c>
      <c r="M510" t="str">
        <f>'RESUMEN TOTAL'!S549</f>
        <v>APAGADO</v>
      </c>
      <c r="N510" t="str">
        <f>'RESUMEN TOTAL'!T549</f>
        <v>APAGADO</v>
      </c>
      <c r="O510" t="str">
        <f>'RESUMEN TOTAL'!U549</f>
        <v>APAGADO</v>
      </c>
      <c r="P510" t="str">
        <f>'RESUMEN TOTAL'!V549</f>
        <v>APAGADO</v>
      </c>
      <c r="Q510" t="str">
        <f>'RESUMEN TOTAL'!W549</f>
        <v>APAGADO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 t="str">
        <f>'RESUMEN TOTAL'!AA549</f>
        <v>APAGADO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 t="str">
        <f>'RESUMEN TOTAL'!AE549</f>
        <v>APAGADO</v>
      </c>
      <c r="Z510" t="str">
        <f>'RESUMEN TOTAL'!AF549</f>
        <v>APAGADO</v>
      </c>
      <c r="AA510" t="str">
        <f>'RESUMEN TOTAL'!AG549</f>
        <v>APAGADO</v>
      </c>
      <c r="AB510" t="str">
        <f>'RESUMEN TOTAL'!AH549</f>
        <v>APAGADO</v>
      </c>
      <c r="AC510" t="str">
        <f>'RESUMEN TOTAL'!AI549</f>
        <v>APAGADO</v>
      </c>
      <c r="AD510" t="str">
        <f>'RESUMEN TOTAL'!AJ549</f>
        <v>APAGADO</v>
      </c>
      <c r="AE510">
        <f>'RESUMEN TOTAL'!AK549</f>
        <v>0</v>
      </c>
      <c r="AF510">
        <f>'RESUMEN TOTAL'!AL549</f>
        <v>0</v>
      </c>
      <c r="AG510">
        <f>'RESUMEN TOTAL'!AM549</f>
        <v>0</v>
      </c>
      <c r="AH510">
        <f>'RESUMEN TOTAL'!AN549</f>
        <v>0</v>
      </c>
      <c r="AI510">
        <f>'RESUMEN TOTAL'!AO549</f>
        <v>0</v>
      </c>
      <c r="AJ510">
        <f>'RESUMEN TOTAL'!AP549</f>
        <v>0</v>
      </c>
    </row>
    <row r="511" spans="1:36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 t="str">
        <f>'RESUMEN TOTAL'!N531</f>
        <v>APAGADO</v>
      </c>
      <c r="I511" t="str">
        <f>'RESUMEN TOTAL'!O531</f>
        <v>APAGADO</v>
      </c>
      <c r="J511">
        <f>'RESUMEN TOTAL'!P550</f>
        <v>0</v>
      </c>
      <c r="K511" t="str">
        <f>'RESUMEN TOTAL'!Q550</f>
        <v>APAGADO</v>
      </c>
      <c r="L511">
        <f>'RESUMEN TOTAL'!R550</f>
        <v>0</v>
      </c>
      <c r="M511" t="str">
        <f>'RESUMEN TOTAL'!S550</f>
        <v>APAGADO</v>
      </c>
      <c r="N511" t="str">
        <f>'RESUMEN TOTAL'!T550</f>
        <v>APAGADO</v>
      </c>
      <c r="O511" t="str">
        <f>'RESUMEN TOTAL'!U550</f>
        <v>APAGADO</v>
      </c>
      <c r="P511" t="str">
        <f>'RESUMEN TOTAL'!V550</f>
        <v>APAGADO</v>
      </c>
      <c r="Q511" t="str">
        <f>'RESUMEN TOTAL'!W550</f>
        <v>APAGADO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 t="str">
        <f>'RESUMEN TOTAL'!AA550</f>
        <v>APAGADO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 t="str">
        <f>'RESUMEN TOTAL'!AE550</f>
        <v>APAGADO</v>
      </c>
      <c r="Z511" t="str">
        <f>'RESUMEN TOTAL'!AF550</f>
        <v>APAGADO</v>
      </c>
      <c r="AA511" t="str">
        <f>'RESUMEN TOTAL'!AG550</f>
        <v>APAGADO</v>
      </c>
      <c r="AB511" t="str">
        <f>'RESUMEN TOTAL'!AH550</f>
        <v>APAGADO</v>
      </c>
      <c r="AC511" t="str">
        <f>'RESUMEN TOTAL'!AI550</f>
        <v>APAGADO</v>
      </c>
      <c r="AD511" t="str">
        <f>'RESUMEN TOTAL'!AJ550</f>
        <v>APAGADO</v>
      </c>
      <c r="AE511">
        <f>'RESUMEN TOTAL'!AK550</f>
        <v>0</v>
      </c>
      <c r="AF511">
        <f>'RESUMEN TOTAL'!AL550</f>
        <v>0</v>
      </c>
      <c r="AG511">
        <f>'RESUMEN TOTAL'!AM550</f>
        <v>0</v>
      </c>
      <c r="AH511">
        <f>'RESUMEN TOTAL'!AN550</f>
        <v>0</v>
      </c>
      <c r="AI511">
        <f>'RESUMEN TOTAL'!AO550</f>
        <v>0</v>
      </c>
      <c r="AJ511">
        <f>'RESUMEN TOTAL'!AP550</f>
        <v>0</v>
      </c>
    </row>
    <row r="512" spans="1:36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>
        <f>'RESUMEN TOTAL'!P551</f>
        <v>0</v>
      </c>
      <c r="K512" t="str">
        <f>'RESUMEN TOTAL'!Q551</f>
        <v>APAGADO</v>
      </c>
      <c r="L512">
        <f>'RESUMEN TOTAL'!R551</f>
        <v>0</v>
      </c>
      <c r="M512" t="str">
        <f>'RESUMEN TOTAL'!S551</f>
        <v>APAGADO</v>
      </c>
      <c r="N512" t="str">
        <f>'RESUMEN TOTAL'!T551</f>
        <v>APAGADO</v>
      </c>
      <c r="O512" t="str">
        <f>'RESUMEN TOTAL'!U551</f>
        <v>APAGADO</v>
      </c>
      <c r="P512" t="str">
        <f>'RESUMEN TOTAL'!V551</f>
        <v>APAGADO</v>
      </c>
      <c r="Q512" t="str">
        <f>'RESUMEN TOTAL'!W551</f>
        <v>APAGADO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 t="str">
        <f>'RESUMEN TOTAL'!AA551</f>
        <v>APAGADO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 t="str">
        <f>'RESUMEN TOTAL'!AE551</f>
        <v>APAGADO</v>
      </c>
      <c r="Z512" t="str">
        <f>'RESUMEN TOTAL'!AF551</f>
        <v>APAGADO</v>
      </c>
      <c r="AA512" t="str">
        <f>'RESUMEN TOTAL'!AG551</f>
        <v>APAGADO</v>
      </c>
      <c r="AB512" t="str">
        <f>'RESUMEN TOTAL'!AH551</f>
        <v>APAGADO</v>
      </c>
      <c r="AC512" t="str">
        <f>'RESUMEN TOTAL'!AI551</f>
        <v>APAGADO</v>
      </c>
      <c r="AD512" t="str">
        <f>'RESUMEN TOTAL'!AJ551</f>
        <v>APAGADO</v>
      </c>
      <c r="AE512">
        <f>'RESUMEN TOTAL'!AK551</f>
        <v>0</v>
      </c>
      <c r="AF512">
        <f>'RESUMEN TOTAL'!AL551</f>
        <v>0</v>
      </c>
      <c r="AG512">
        <f>'RESUMEN TOTAL'!AM551</f>
        <v>0</v>
      </c>
      <c r="AH512">
        <f>'RESUMEN TOTAL'!AN551</f>
        <v>0</v>
      </c>
      <c r="AI512">
        <f>'RESUMEN TOTAL'!AO551</f>
        <v>0</v>
      </c>
      <c r="AJ512">
        <f>'RESUMEN TOTAL'!AP551</f>
        <v>0</v>
      </c>
    </row>
    <row r="513" spans="1:36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>
        <f>'RESUMEN TOTAL'!P552</f>
        <v>0</v>
      </c>
      <c r="K513" t="str">
        <f>'RESUMEN TOTAL'!Q552</f>
        <v>APAGADO</v>
      </c>
      <c r="L513">
        <f>'RESUMEN TOTAL'!R552</f>
        <v>0</v>
      </c>
      <c r="M513" t="str">
        <f>'RESUMEN TOTAL'!S552</f>
        <v>APAGADO</v>
      </c>
      <c r="N513" t="str">
        <f>'RESUMEN TOTAL'!T552</f>
        <v>APAGADO</v>
      </c>
      <c r="O513" t="str">
        <f>'RESUMEN TOTAL'!U552</f>
        <v>APAGADO</v>
      </c>
      <c r="P513" t="str">
        <f>'RESUMEN TOTAL'!V552</f>
        <v>APAGADO</v>
      </c>
      <c r="Q513" t="str">
        <f>'RESUMEN TOTAL'!W552</f>
        <v>APAGADO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 t="str">
        <f>'RESUMEN TOTAL'!AA552</f>
        <v>APAGADO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 t="str">
        <f>'RESUMEN TOTAL'!AE552</f>
        <v>APAGADO</v>
      </c>
      <c r="Z513" t="str">
        <f>'RESUMEN TOTAL'!AF552</f>
        <v>APAGADO</v>
      </c>
      <c r="AA513" t="str">
        <f>'RESUMEN TOTAL'!AG552</f>
        <v>APAGADO</v>
      </c>
      <c r="AB513" t="str">
        <f>'RESUMEN TOTAL'!AH552</f>
        <v>APAGADO</v>
      </c>
      <c r="AC513" t="str">
        <f>'RESUMEN TOTAL'!AI552</f>
        <v>APAGADO</v>
      </c>
      <c r="AD513" t="str">
        <f>'RESUMEN TOTAL'!AJ552</f>
        <v>APAGADO</v>
      </c>
      <c r="AE513">
        <f>'RESUMEN TOTAL'!AK552</f>
        <v>0</v>
      </c>
      <c r="AF513">
        <f>'RESUMEN TOTAL'!AL552</f>
        <v>0</v>
      </c>
      <c r="AG513">
        <f>'RESUMEN TOTAL'!AM552</f>
        <v>0</v>
      </c>
      <c r="AH513">
        <f>'RESUMEN TOTAL'!AN552</f>
        <v>0</v>
      </c>
      <c r="AI513">
        <f>'RESUMEN TOTAL'!AO552</f>
        <v>0</v>
      </c>
      <c r="AJ513">
        <f>'RESUMEN TOTAL'!AP552</f>
        <v>0</v>
      </c>
    </row>
    <row r="514" spans="1:36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>
        <f>'RESUMEN TOTAL'!P553</f>
        <v>0</v>
      </c>
      <c r="K514" t="str">
        <f>'RESUMEN TOTAL'!Q553</f>
        <v>APAGADO</v>
      </c>
      <c r="L514">
        <f>'RESUMEN TOTAL'!R553</f>
        <v>0</v>
      </c>
      <c r="M514" t="str">
        <f>'RESUMEN TOTAL'!S553</f>
        <v>APAGADO</v>
      </c>
      <c r="N514" t="str">
        <f>'RESUMEN TOTAL'!T553</f>
        <v>APAGADO</v>
      </c>
      <c r="O514" t="str">
        <f>'RESUMEN TOTAL'!U553</f>
        <v>APAGADO</v>
      </c>
      <c r="P514" t="str">
        <f>'RESUMEN TOTAL'!V553</f>
        <v>APAGADO</v>
      </c>
      <c r="Q514" t="str">
        <f>'RESUMEN TOTAL'!W553</f>
        <v>APAGADO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 t="str">
        <f>'RESUMEN TOTAL'!AA553</f>
        <v>APAGADO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 t="str">
        <f>'RESUMEN TOTAL'!AE553</f>
        <v>APAGADO</v>
      </c>
      <c r="Z514" t="str">
        <f>'RESUMEN TOTAL'!AF553</f>
        <v>APAGADO</v>
      </c>
      <c r="AA514" t="str">
        <f>'RESUMEN TOTAL'!AG553</f>
        <v>APAGADO</v>
      </c>
      <c r="AB514" t="str">
        <f>'RESUMEN TOTAL'!AH553</f>
        <v>APAGADO</v>
      </c>
      <c r="AC514" t="str">
        <f>'RESUMEN TOTAL'!AI553</f>
        <v>APAGADO</v>
      </c>
      <c r="AD514" t="str">
        <f>'RESUMEN TOTAL'!AJ553</f>
        <v>APAGADO</v>
      </c>
      <c r="AE514">
        <f>'RESUMEN TOTAL'!AK553</f>
        <v>0</v>
      </c>
      <c r="AF514">
        <f>'RESUMEN TOTAL'!AL553</f>
        <v>0</v>
      </c>
      <c r="AG514">
        <f>'RESUMEN TOTAL'!AM553</f>
        <v>0</v>
      </c>
      <c r="AH514">
        <f>'RESUMEN TOTAL'!AN553</f>
        <v>0</v>
      </c>
    </row>
    <row r="515" spans="1:36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>
        <f>'RESUMEN TOTAL'!P554</f>
        <v>0</v>
      </c>
      <c r="K515" t="str">
        <f>'RESUMEN TOTAL'!Q554</f>
        <v>APAGADO</v>
      </c>
      <c r="L515">
        <f>'RESUMEN TOTAL'!R554</f>
        <v>0</v>
      </c>
      <c r="M515" t="str">
        <f>'RESUMEN TOTAL'!S554</f>
        <v>APAGADO</v>
      </c>
      <c r="N515" t="str">
        <f>'RESUMEN TOTAL'!T554</f>
        <v>APAGADO</v>
      </c>
      <c r="O515" t="str">
        <f>'RESUMEN TOTAL'!U554</f>
        <v>APAGADO</v>
      </c>
      <c r="P515" t="str">
        <f>'RESUMEN TOTAL'!V554</f>
        <v>APAGADO</v>
      </c>
      <c r="Q515" t="str">
        <f>'RESUMEN TOTAL'!W554</f>
        <v>APAGADO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 t="str">
        <f>'RESUMEN TOTAL'!AA554</f>
        <v>APAGADO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 t="str">
        <f>'RESUMEN TOTAL'!AE554</f>
        <v>APAGADO</v>
      </c>
      <c r="Z515" t="str">
        <f>'RESUMEN TOTAL'!AF554</f>
        <v>APAGADO</v>
      </c>
      <c r="AA515" t="str">
        <f>'RESUMEN TOTAL'!AG554</f>
        <v>APAGADO</v>
      </c>
      <c r="AB515" t="str">
        <f>'RESUMEN TOTAL'!AH554</f>
        <v>APAGADO</v>
      </c>
      <c r="AC515" t="str">
        <f>'RESUMEN TOTAL'!AI554</f>
        <v>APAGADO</v>
      </c>
      <c r="AD515" t="str">
        <f>'RESUMEN TOTAL'!AJ554</f>
        <v>APAGADO</v>
      </c>
      <c r="AE515">
        <f>'RESUMEN TOTAL'!AK554</f>
        <v>0</v>
      </c>
      <c r="AF515">
        <f>'RESUMEN TOTAL'!AL554</f>
        <v>0</v>
      </c>
      <c r="AG515">
        <f>'RESUMEN TOTAL'!AM554</f>
        <v>0</v>
      </c>
      <c r="AH515">
        <f>'RESUMEN TOTAL'!AN554</f>
        <v>0</v>
      </c>
    </row>
    <row r="516" spans="1:36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</row>
    <row r="517" spans="1:36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</row>
    <row r="518" spans="1:36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</row>
    <row r="519" spans="1:36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</row>
    <row r="520" spans="1:36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</row>
    <row r="521" spans="1:36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</row>
    <row r="522" spans="1:36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</row>
    <row r="523" spans="1:36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</row>
    <row r="524" spans="1:36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</row>
    <row r="525" spans="1:36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</row>
    <row r="526" spans="1:36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</row>
    <row r="527" spans="1:36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</row>
    <row r="528" spans="1:36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</row>
    <row r="529" spans="1:34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</row>
    <row r="530" spans="1:34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</row>
    <row r="531" spans="1:34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</row>
    <row r="532" spans="1:34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</row>
    <row r="533" spans="1:34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</row>
    <row r="534" spans="1:34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</row>
    <row r="535" spans="1:34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</row>
    <row r="536" spans="1:34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</row>
    <row r="537" spans="1:34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</row>
    <row r="538" spans="1:34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</row>
    <row r="539" spans="1:34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</row>
    <row r="540" spans="1:34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</row>
    <row r="541" spans="1:34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</row>
    <row r="542" spans="1:34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</row>
    <row r="543" spans="1:34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</row>
    <row r="544" spans="1:34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</row>
    <row r="545" spans="1:34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</row>
    <row r="546" spans="1:34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</row>
    <row r="547" spans="1:34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</row>
    <row r="548" spans="1:34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</row>
    <row r="549" spans="1:34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</row>
    <row r="550" spans="1:34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</row>
    <row r="551" spans="1:34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</row>
    <row r="552" spans="1:34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</row>
    <row r="553" spans="1:34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</row>
    <row r="554" spans="1:34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</row>
    <row r="555" spans="1:34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</row>
    <row r="556" spans="1:34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</row>
    <row r="557" spans="1:34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</row>
    <row r="558" spans="1:34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</row>
    <row r="559" spans="1:34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</row>
    <row r="560" spans="1:34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</row>
    <row r="561" spans="1:34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</row>
    <row r="562" spans="1:34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</row>
    <row r="563" spans="1:34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</row>
    <row r="564" spans="1:34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</row>
    <row r="565" spans="1:34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</row>
    <row r="566" spans="1:34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</row>
    <row r="567" spans="1:34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</row>
    <row r="568" spans="1:34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</row>
    <row r="569" spans="1:34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</row>
    <row r="570" spans="1:34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</row>
    <row r="571" spans="1:34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</row>
    <row r="572" spans="1:34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</row>
    <row r="573" spans="1:34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</row>
    <row r="574" spans="1:34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</row>
    <row r="575" spans="1:34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</row>
    <row r="576" spans="1:34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</row>
    <row r="577" spans="1:34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</row>
    <row r="578" spans="1:34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</row>
    <row r="579" spans="1:34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</row>
    <row r="580" spans="1:34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</row>
    <row r="581" spans="1:34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</row>
    <row r="582" spans="1:34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</row>
    <row r="583" spans="1:34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</row>
    <row r="584" spans="1:34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</row>
    <row r="585" spans="1:34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</row>
    <row r="586" spans="1:34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</row>
    <row r="587" spans="1:34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</row>
    <row r="588" spans="1:34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</row>
    <row r="589" spans="1:34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</row>
    <row r="590" spans="1:34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</row>
    <row r="591" spans="1:34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</row>
    <row r="592" spans="1:34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</row>
    <row r="593" spans="1:34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</row>
    <row r="594" spans="1:34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</row>
    <row r="595" spans="1:34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</row>
    <row r="596" spans="1:34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</row>
    <row r="597" spans="1:34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</row>
    <row r="598" spans="1:34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</row>
    <row r="599" spans="1:34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</row>
    <row r="600" spans="1:34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</row>
    <row r="601" spans="1:34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</row>
    <row r="602" spans="1:34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</row>
    <row r="603" spans="1:34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</row>
    <row r="604" spans="1:34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  <c r="AH604">
        <f>'RESUMEN TOTAL'!AN643</f>
        <v>0</v>
      </c>
    </row>
    <row r="605" spans="1:34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  <c r="AH605">
        <f>'RESUMEN TOTAL'!AN644</f>
        <v>0</v>
      </c>
    </row>
    <row r="606" spans="1:34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  <c r="AH606">
        <f>'RESUMEN TOTAL'!AN645</f>
        <v>0</v>
      </c>
    </row>
    <row r="607" spans="1:34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  <c r="AH607">
        <f>'RESUMEN TOTAL'!AN646</f>
        <v>0</v>
      </c>
    </row>
    <row r="608" spans="1:34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  <c r="AH608">
        <f>'RESUMEN TOTAL'!AN647</f>
        <v>0</v>
      </c>
    </row>
    <row r="609" spans="1:34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  <c r="AH609">
        <f>'RESUMEN TOTAL'!AN648</f>
        <v>0</v>
      </c>
    </row>
    <row r="610" spans="1:34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  <c r="AH610">
        <f>'RESUMEN TOTAL'!AN649</f>
        <v>0</v>
      </c>
    </row>
    <row r="611" spans="1:34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  <c r="AH611">
        <f>'RESUMEN TOTAL'!AN650</f>
        <v>0</v>
      </c>
    </row>
    <row r="612" spans="1:34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  <c r="AH612">
        <f>'RESUMEN TOTAL'!AN651</f>
        <v>0</v>
      </c>
    </row>
    <row r="613" spans="1:34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  <c r="AH613">
        <f>'RESUMEN TOTAL'!AN652</f>
        <v>0</v>
      </c>
    </row>
    <row r="614" spans="1:34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  <c r="AH614">
        <f>'RESUMEN TOTAL'!AN653</f>
        <v>0</v>
      </c>
    </row>
    <row r="615" spans="1:34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  <c r="AH615">
        <f>'RESUMEN TOTAL'!AN654</f>
        <v>0</v>
      </c>
    </row>
    <row r="616" spans="1:34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  <c r="AH616">
        <f>'RESUMEN TOTAL'!AN655</f>
        <v>0</v>
      </c>
    </row>
    <row r="617" spans="1:34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  <c r="AH617">
        <f>'RESUMEN TOTAL'!AN656</f>
        <v>0</v>
      </c>
    </row>
    <row r="618" spans="1:34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  <c r="AH618">
        <f>'RESUMEN TOTAL'!AN657</f>
        <v>0</v>
      </c>
    </row>
    <row r="619" spans="1:34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  <c r="AH619">
        <f>'RESUMEN TOTAL'!AN658</f>
        <v>0</v>
      </c>
    </row>
    <row r="620" spans="1:34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  <c r="AH620">
        <f>'RESUMEN TOTAL'!AN659</f>
        <v>0</v>
      </c>
    </row>
    <row r="621" spans="1:34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  <c r="AH621">
        <f>'RESUMEN TOTAL'!AN660</f>
        <v>0</v>
      </c>
    </row>
    <row r="622" spans="1:34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  <c r="AH622">
        <f>'RESUMEN TOTAL'!AN661</f>
        <v>0</v>
      </c>
    </row>
    <row r="623" spans="1:34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  <c r="AH623">
        <f>'RESUMEN TOTAL'!AN662</f>
        <v>0</v>
      </c>
    </row>
    <row r="624" spans="1:34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  <c r="AH624">
        <f>'RESUMEN TOTAL'!AN663</f>
        <v>0</v>
      </c>
    </row>
    <row r="625" spans="1:34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  <c r="AH625">
        <f>'RESUMEN TOTAL'!AN664</f>
        <v>0</v>
      </c>
    </row>
    <row r="626" spans="1:34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  <c r="AH626">
        <f>'RESUMEN TOTAL'!AN665</f>
        <v>0</v>
      </c>
    </row>
    <row r="627" spans="1:34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  <c r="AH627">
        <f>'RESUMEN TOTAL'!AN666</f>
        <v>0</v>
      </c>
    </row>
    <row r="628" spans="1:34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  <c r="AH628">
        <f>'RESUMEN TOTAL'!AN667</f>
        <v>0</v>
      </c>
    </row>
    <row r="629" spans="1:34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  <c r="AH629">
        <f>'RESUMEN TOTAL'!AN668</f>
        <v>0</v>
      </c>
    </row>
    <row r="630" spans="1:34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  <c r="AH630">
        <f>'RESUMEN TOTAL'!AN669</f>
        <v>0</v>
      </c>
    </row>
    <row r="631" spans="1:34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  <c r="AH631">
        <f>'RESUMEN TOTAL'!AN670</f>
        <v>0</v>
      </c>
    </row>
    <row r="632" spans="1:34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  <c r="AH632">
        <f>'RESUMEN TOTAL'!AN671</f>
        <v>0</v>
      </c>
    </row>
    <row r="633" spans="1:34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  <c r="AH633">
        <f>'RESUMEN TOTAL'!AN672</f>
        <v>0</v>
      </c>
    </row>
    <row r="634" spans="1:34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  <c r="AH634">
        <f>'RESUMEN TOTAL'!AN673</f>
        <v>0</v>
      </c>
    </row>
    <row r="635" spans="1:34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  <c r="AH635">
        <f>'RESUMEN TOTAL'!AN674</f>
        <v>0</v>
      </c>
    </row>
    <row r="636" spans="1:34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  <c r="AH636">
        <f>'RESUMEN TOTAL'!AN675</f>
        <v>0</v>
      </c>
    </row>
    <row r="637" spans="1:34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  <c r="AH637">
        <f>'RESUMEN TOTAL'!AN676</f>
        <v>0</v>
      </c>
    </row>
    <row r="638" spans="1:34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  <c r="AH638">
        <f>'RESUMEN TOTAL'!AN677</f>
        <v>0</v>
      </c>
    </row>
    <row r="639" spans="1:34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  <c r="AH639">
        <f>'RESUMEN TOTAL'!AN678</f>
        <v>0</v>
      </c>
    </row>
    <row r="640" spans="1:34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  <c r="AH640">
        <f>'RESUMEN TOTAL'!AN679</f>
        <v>0</v>
      </c>
    </row>
    <row r="641" spans="1:34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  <c r="AH641">
        <f>'RESUMEN TOTAL'!AN680</f>
        <v>0</v>
      </c>
    </row>
    <row r="642" spans="1:34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  <c r="AH642">
        <f>'RESUMEN TOTAL'!AN681</f>
        <v>0</v>
      </c>
    </row>
    <row r="643" spans="1:34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  <c r="AH643">
        <f>'RESUMEN TOTAL'!AN682</f>
        <v>0</v>
      </c>
    </row>
    <row r="644" spans="1:34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  <c r="AH644">
        <f>'RESUMEN TOTAL'!AN683</f>
        <v>0</v>
      </c>
    </row>
    <row r="645" spans="1:34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  <c r="AH645">
        <f>'RESUMEN TOTAL'!AN684</f>
        <v>0</v>
      </c>
    </row>
    <row r="646" spans="1:34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  <c r="AH646">
        <f>'RESUMEN TOTAL'!AN685</f>
        <v>0</v>
      </c>
    </row>
    <row r="647" spans="1:34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  <c r="AH647">
        <f>'RESUMEN TOTAL'!AN686</f>
        <v>0</v>
      </c>
    </row>
    <row r="648" spans="1:34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  <c r="AH648">
        <f>'RESUMEN TOTAL'!AN687</f>
        <v>0</v>
      </c>
    </row>
    <row r="649" spans="1:34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  <c r="AH649">
        <f>'RESUMEN TOTAL'!AN688</f>
        <v>0</v>
      </c>
    </row>
    <row r="650" spans="1:34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  <c r="AH650">
        <f>'RESUMEN TOTAL'!AN689</f>
        <v>0</v>
      </c>
    </row>
    <row r="651" spans="1:34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  <c r="AH651">
        <f>'RESUMEN TOTAL'!AN690</f>
        <v>0</v>
      </c>
    </row>
    <row r="652" spans="1:34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  <c r="AH652">
        <f>'RESUMEN TOTAL'!AN691</f>
        <v>0</v>
      </c>
    </row>
    <row r="653" spans="1:34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  <c r="AH653">
        <f>'RESUMEN TOTAL'!AN692</f>
        <v>0</v>
      </c>
    </row>
    <row r="654" spans="1:34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  <c r="AH654">
        <f>'RESUMEN TOTAL'!AN693</f>
        <v>0</v>
      </c>
    </row>
    <row r="655" spans="1:34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  <c r="AH655">
        <f>'RESUMEN TOTAL'!AN694</f>
        <v>0</v>
      </c>
    </row>
    <row r="656" spans="1:34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  <c r="AH656">
        <f>'RESUMEN TOTAL'!AN695</f>
        <v>0</v>
      </c>
    </row>
    <row r="657" spans="1:34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  <c r="AH657">
        <f>'RESUMEN TOTAL'!AN696</f>
        <v>0</v>
      </c>
    </row>
    <row r="658" spans="1:34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  <c r="AH658">
        <f>'RESUMEN TOTAL'!AN697</f>
        <v>0</v>
      </c>
    </row>
    <row r="659" spans="1:34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  <c r="AH659">
        <f>'RESUMEN TOTAL'!AN698</f>
        <v>0</v>
      </c>
    </row>
    <row r="660" spans="1:34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  <c r="AH660">
        <f>'RESUMEN TOTAL'!AN699</f>
        <v>0</v>
      </c>
    </row>
    <row r="661" spans="1:34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  <c r="AH661">
        <f>'RESUMEN TOTAL'!AN700</f>
        <v>0</v>
      </c>
    </row>
    <row r="662" spans="1:34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  <c r="AH662">
        <f>'RESUMEN TOTAL'!AN701</f>
        <v>0</v>
      </c>
    </row>
    <row r="663" spans="1:34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  <c r="AH663">
        <f>'RESUMEN TOTAL'!AN702</f>
        <v>0</v>
      </c>
    </row>
    <row r="664" spans="1:34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  <c r="AH664">
        <f>'RESUMEN TOTAL'!AN703</f>
        <v>0</v>
      </c>
    </row>
    <row r="665" spans="1:34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  <c r="AH665">
        <f>'RESUMEN TOTAL'!AN704</f>
        <v>0</v>
      </c>
    </row>
    <row r="666" spans="1:34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  <c r="AH666">
        <f>'RESUMEN TOTAL'!AN705</f>
        <v>0</v>
      </c>
    </row>
    <row r="667" spans="1:34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  <c r="AH667">
        <f>'RESUMEN TOTAL'!AN706</f>
        <v>0</v>
      </c>
    </row>
    <row r="668" spans="1:34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  <c r="AH668">
        <f>'RESUMEN TOTAL'!AN707</f>
        <v>0</v>
      </c>
    </row>
    <row r="669" spans="1:34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  <c r="AH669">
        <f>'RESUMEN TOTAL'!AN708</f>
        <v>0</v>
      </c>
    </row>
    <row r="670" spans="1:34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  <c r="AH670">
        <f>'RESUMEN TOTAL'!AN709</f>
        <v>0</v>
      </c>
    </row>
    <row r="671" spans="1:34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  <c r="AH671">
        <f>'RESUMEN TOTAL'!AN710</f>
        <v>0</v>
      </c>
    </row>
    <row r="672" spans="1:34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  <c r="AH672">
        <f>'RESUMEN TOTAL'!AN711</f>
        <v>0</v>
      </c>
    </row>
    <row r="673" spans="1:34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  <c r="AH673">
        <f>'RESUMEN TOTAL'!AN712</f>
        <v>0</v>
      </c>
    </row>
    <row r="674" spans="1:34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  <c r="AH674">
        <f>'RESUMEN TOTAL'!AN713</f>
        <v>0</v>
      </c>
    </row>
    <row r="675" spans="1:34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  <c r="AH675">
        <f>'RESUMEN TOTAL'!AN714</f>
        <v>0</v>
      </c>
    </row>
    <row r="676" spans="1:34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  <c r="AH676">
        <f>'RESUMEN TOTAL'!AN715</f>
        <v>0</v>
      </c>
    </row>
    <row r="677" spans="1:34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  <c r="AH677">
        <f>'RESUMEN TOTAL'!AN716</f>
        <v>0</v>
      </c>
    </row>
    <row r="678" spans="1:34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  <c r="AH678">
        <f>'RESUMEN TOTAL'!AN717</f>
        <v>0</v>
      </c>
    </row>
    <row r="679" spans="1:34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  <c r="AH679">
        <f>'RESUMEN TOTAL'!AN718</f>
        <v>0</v>
      </c>
    </row>
    <row r="680" spans="1:34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  <c r="AH680">
        <f>'RESUMEN TOTAL'!AN719</f>
        <v>0</v>
      </c>
    </row>
    <row r="681" spans="1:34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  <c r="AH681">
        <f>'RESUMEN TOTAL'!AN720</f>
        <v>0</v>
      </c>
    </row>
    <row r="682" spans="1:34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  <c r="AH682">
        <f>'RESUMEN TOTAL'!AN721</f>
        <v>0</v>
      </c>
    </row>
    <row r="683" spans="1:34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  <c r="AH683">
        <f>'RESUMEN TOTAL'!AN722</f>
        <v>0</v>
      </c>
    </row>
    <row r="684" spans="1:34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  <c r="AH684">
        <f>'RESUMEN TOTAL'!AN723</f>
        <v>0</v>
      </c>
    </row>
    <row r="685" spans="1:34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  <c r="AH685">
        <f>'RESUMEN TOTAL'!AN724</f>
        <v>0</v>
      </c>
    </row>
    <row r="686" spans="1:34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  <c r="AH686">
        <f>'RESUMEN TOTAL'!AN725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63" zoomScale="80" zoomScaleNormal="80" workbookViewId="0">
      <selection activeCell="E171" sqref="E17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954</v>
      </c>
      <c r="E1" s="58" t="s">
        <v>955</v>
      </c>
    </row>
    <row r="2" spans="1:10" ht="15.6" customHeight="1" thickTop="1" thickBot="1" x14ac:dyDescent="0.3">
      <c r="A2" s="89"/>
      <c r="B2" s="59" t="s">
        <v>1288</v>
      </c>
      <c r="C2" s="60">
        <v>454</v>
      </c>
      <c r="D2" s="61"/>
      <c r="E2" s="62"/>
      <c r="F2" s="143">
        <v>45658</v>
      </c>
      <c r="G2" s="104" t="s">
        <v>1353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1288</v>
      </c>
      <c r="I3" s="118" t="s">
        <v>1381</v>
      </c>
      <c r="J3" s="107" t="s">
        <v>955</v>
      </c>
    </row>
    <row r="4" spans="1:10" ht="17.25" thickTop="1" thickBot="1" x14ac:dyDescent="0.3">
      <c r="A4" s="90"/>
      <c r="B4" s="63" t="s">
        <v>1289</v>
      </c>
      <c r="C4" s="81">
        <v>0</v>
      </c>
      <c r="D4" s="64">
        <v>0</v>
      </c>
      <c r="E4" s="65">
        <f>D4/C2</f>
        <v>0</v>
      </c>
      <c r="F4" s="144"/>
      <c r="G4" s="112" t="s">
        <v>1375</v>
      </c>
      <c r="H4" s="115">
        <v>78</v>
      </c>
      <c r="I4" s="119"/>
      <c r="J4" s="111"/>
    </row>
    <row r="5" spans="1:10" ht="16.5" thickTop="1" x14ac:dyDescent="0.25">
      <c r="A5" s="90"/>
      <c r="B5" s="63" t="s">
        <v>1290</v>
      </c>
      <c r="C5" s="81">
        <v>0</v>
      </c>
      <c r="D5" s="64">
        <v>0</v>
      </c>
      <c r="E5" s="65">
        <f>D5/C2</f>
        <v>0</v>
      </c>
      <c r="F5" s="144"/>
      <c r="G5" s="63" t="s">
        <v>1114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f>D6/C2</f>
        <v>0</v>
      </c>
      <c r="F6" s="144"/>
      <c r="G6" s="63" t="s">
        <v>1377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1105</v>
      </c>
      <c r="C7" s="92">
        <v>0</v>
      </c>
      <c r="D7" s="92">
        <v>0</v>
      </c>
      <c r="E7" s="93">
        <v>0</v>
      </c>
      <c r="F7" s="144"/>
      <c r="G7" s="63" t="s">
        <v>1383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1106</v>
      </c>
      <c r="C8" s="92">
        <v>0</v>
      </c>
      <c r="D8" s="9">
        <v>0</v>
      </c>
      <c r="E8" s="94">
        <v>0</v>
      </c>
      <c r="F8" s="145"/>
      <c r="G8" s="66" t="s">
        <v>1382</v>
      </c>
      <c r="H8" s="117">
        <v>0</v>
      </c>
      <c r="I8" s="123"/>
      <c r="J8" s="109"/>
    </row>
    <row r="9" spans="1:10" ht="15" customHeight="1" thickTop="1" thickBot="1" x14ac:dyDescent="0.3">
      <c r="B9" s="59" t="s">
        <v>1288</v>
      </c>
      <c r="C9" s="60">
        <v>454</v>
      </c>
      <c r="D9" s="61"/>
      <c r="E9" s="62"/>
      <c r="F9" s="143">
        <v>45659</v>
      </c>
      <c r="G9" s="104" t="s">
        <v>1353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92</v>
      </c>
      <c r="D10" s="64">
        <v>92</v>
      </c>
      <c r="E10" s="65">
        <v>0.2026</v>
      </c>
      <c r="F10" s="144"/>
      <c r="G10" s="103"/>
      <c r="H10" s="114" t="s">
        <v>1288</v>
      </c>
      <c r="I10" s="118" t="s">
        <v>1381</v>
      </c>
      <c r="J10" s="107" t="s">
        <v>955</v>
      </c>
    </row>
    <row r="11" spans="1:10" ht="17.25" thickTop="1" thickBot="1" x14ac:dyDescent="0.3">
      <c r="B11" s="63" t="s">
        <v>1289</v>
      </c>
      <c r="C11" s="81">
        <v>8</v>
      </c>
      <c r="D11" s="64">
        <v>84</v>
      </c>
      <c r="E11" s="65">
        <v>0.185</v>
      </c>
      <c r="F11" s="144"/>
      <c r="G11" s="112" t="s">
        <v>1375</v>
      </c>
      <c r="H11" s="115">
        <v>78</v>
      </c>
      <c r="I11" s="119"/>
      <c r="J11" s="111"/>
    </row>
    <row r="12" spans="1:10" ht="15" customHeight="1" thickTop="1" x14ac:dyDescent="0.25">
      <c r="B12" s="63" t="s">
        <v>1290</v>
      </c>
      <c r="C12" s="81">
        <v>1</v>
      </c>
      <c r="D12" s="64">
        <v>83</v>
      </c>
      <c r="E12" s="65">
        <v>0.18279999999999999</v>
      </c>
      <c r="F12" s="144"/>
      <c r="G12" s="63" t="s">
        <v>1114</v>
      </c>
      <c r="H12" s="116">
        <v>39</v>
      </c>
      <c r="I12" s="120">
        <v>24</v>
      </c>
      <c r="J12" s="110">
        <f>I12/H12</f>
        <v>0.61538461538461542</v>
      </c>
    </row>
    <row r="13" spans="1:10" ht="16.5" thickBot="1" x14ac:dyDescent="0.3">
      <c r="B13" s="66" t="s">
        <v>16</v>
      </c>
      <c r="C13" s="67">
        <v>15</v>
      </c>
      <c r="D13" s="68">
        <v>68</v>
      </c>
      <c r="E13" s="88">
        <v>0.14979999999999999</v>
      </c>
      <c r="F13" s="144"/>
      <c r="G13" s="63" t="s">
        <v>1377</v>
      </c>
      <c r="H13" s="116">
        <v>39</v>
      </c>
      <c r="I13" s="121">
        <v>20</v>
      </c>
      <c r="J13" s="105">
        <f>I13/H13</f>
        <v>0.51282051282051277</v>
      </c>
    </row>
    <row r="14" spans="1:10" ht="17.25" thickTop="1" thickBot="1" x14ac:dyDescent="0.3">
      <c r="B14" s="91" t="s">
        <v>1105</v>
      </c>
      <c r="C14" s="92">
        <v>49</v>
      </c>
      <c r="D14" s="92">
        <v>49</v>
      </c>
      <c r="E14" s="93">
        <v>0.19</v>
      </c>
      <c r="F14" s="144"/>
      <c r="G14" s="63" t="s">
        <v>1383</v>
      </c>
      <c r="H14" s="116">
        <v>78</v>
      </c>
      <c r="I14" s="122">
        <v>44</v>
      </c>
      <c r="J14" s="108">
        <f>I14/H14</f>
        <v>0.5641025641025641</v>
      </c>
    </row>
    <row r="15" spans="1:10" ht="15" customHeight="1" thickTop="1" thickBot="1" x14ac:dyDescent="0.3">
      <c r="B15" s="91" t="s">
        <v>1106</v>
      </c>
      <c r="C15" s="92">
        <v>43</v>
      </c>
      <c r="D15" s="92">
        <v>43</v>
      </c>
      <c r="E15" s="94">
        <v>0.21</v>
      </c>
      <c r="F15" s="145"/>
      <c r="G15" s="66" t="s">
        <v>1382</v>
      </c>
      <c r="H15" s="117">
        <v>44</v>
      </c>
      <c r="I15" s="123"/>
      <c r="J15" s="109"/>
    </row>
    <row r="16" spans="1:10" ht="17.25" customHeight="1" thickTop="1" thickBot="1" x14ac:dyDescent="0.3">
      <c r="B16" s="59" t="s">
        <v>1288</v>
      </c>
      <c r="C16" s="60">
        <v>454</v>
      </c>
      <c r="D16" s="61"/>
      <c r="E16" s="62"/>
      <c r="F16" s="143">
        <v>45660</v>
      </c>
      <c r="G16" s="104" t="s">
        <v>1353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0</v>
      </c>
      <c r="D17" s="64">
        <v>0</v>
      </c>
      <c r="E17" s="65">
        <v>0</v>
      </c>
      <c r="F17" s="144"/>
      <c r="G17" s="103"/>
      <c r="H17" s="114" t="s">
        <v>1288</v>
      </c>
      <c r="I17" s="118" t="s">
        <v>1381</v>
      </c>
      <c r="J17" s="107" t="s">
        <v>955</v>
      </c>
    </row>
    <row r="18" spans="2:10" ht="17.25" thickTop="1" thickBot="1" x14ac:dyDescent="0.3">
      <c r="B18" s="63" t="s">
        <v>1289</v>
      </c>
      <c r="C18" s="81">
        <v>0</v>
      </c>
      <c r="D18" s="64">
        <v>0</v>
      </c>
      <c r="E18" s="65">
        <v>0</v>
      </c>
      <c r="F18" s="144"/>
      <c r="G18" s="112" t="s">
        <v>1375</v>
      </c>
      <c r="H18" s="115">
        <v>78</v>
      </c>
      <c r="I18" s="119"/>
      <c r="J18" s="111"/>
    </row>
    <row r="19" spans="2:10" ht="16.5" thickTop="1" x14ac:dyDescent="0.25">
      <c r="B19" s="63" t="s">
        <v>1290</v>
      </c>
      <c r="C19" s="81">
        <v>0</v>
      </c>
      <c r="D19" s="64">
        <v>0</v>
      </c>
      <c r="E19" s="65">
        <v>0</v>
      </c>
      <c r="F19" s="144"/>
      <c r="G19" s="63" t="s">
        <v>1114</v>
      </c>
      <c r="H19" s="116">
        <v>39</v>
      </c>
      <c r="I19" s="120">
        <v>0</v>
      </c>
      <c r="J19" s="110">
        <v>0</v>
      </c>
    </row>
    <row r="20" spans="2:10" ht="16.5" thickBot="1" x14ac:dyDescent="0.3">
      <c r="B20" s="66" t="s">
        <v>16</v>
      </c>
      <c r="C20" s="67">
        <v>0</v>
      </c>
      <c r="D20" s="68">
        <v>0</v>
      </c>
      <c r="E20" s="88">
        <v>0</v>
      </c>
      <c r="F20" s="144"/>
      <c r="G20" s="63" t="s">
        <v>1377</v>
      </c>
      <c r="H20" s="116">
        <v>39</v>
      </c>
      <c r="I20" s="121">
        <v>0</v>
      </c>
      <c r="J20" s="105">
        <v>0</v>
      </c>
    </row>
    <row r="21" spans="2:10" ht="17.25" thickTop="1" thickBot="1" x14ac:dyDescent="0.3">
      <c r="B21" s="91" t="s">
        <v>1105</v>
      </c>
      <c r="C21" s="92">
        <v>0</v>
      </c>
      <c r="D21" s="92"/>
      <c r="E21" s="93">
        <v>0</v>
      </c>
      <c r="F21" s="144"/>
      <c r="G21" s="63" t="s">
        <v>1383</v>
      </c>
      <c r="H21" s="116">
        <v>78</v>
      </c>
      <c r="I21" s="122">
        <v>0</v>
      </c>
      <c r="J21" s="108">
        <v>0</v>
      </c>
    </row>
    <row r="22" spans="2:10" ht="15" customHeight="1" thickTop="1" thickBot="1" x14ac:dyDescent="0.3">
      <c r="B22" s="91" t="s">
        <v>1106</v>
      </c>
      <c r="C22" s="92">
        <v>0</v>
      </c>
      <c r="D22" s="92">
        <v>0</v>
      </c>
      <c r="E22" s="94">
        <v>0</v>
      </c>
      <c r="F22" s="145"/>
      <c r="G22" s="66" t="s">
        <v>1382</v>
      </c>
      <c r="H22" s="117">
        <v>0</v>
      </c>
      <c r="I22" s="123"/>
      <c r="J22" s="109"/>
    </row>
    <row r="23" spans="2:10" ht="17.25" customHeight="1" thickTop="1" thickBot="1" x14ac:dyDescent="0.3">
      <c r="B23" s="59" t="s">
        <v>1288</v>
      </c>
      <c r="C23" s="60">
        <v>454</v>
      </c>
      <c r="D23" s="61"/>
      <c r="E23" s="62"/>
      <c r="F23" s="143">
        <v>45661</v>
      </c>
      <c r="G23" s="104" t="s">
        <v>1353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0</v>
      </c>
      <c r="D24" s="64">
        <v>0</v>
      </c>
      <c r="E24" s="65">
        <v>0</v>
      </c>
      <c r="F24" s="144"/>
      <c r="G24" s="103"/>
      <c r="H24" s="114" t="s">
        <v>1288</v>
      </c>
      <c r="I24" s="118" t="s">
        <v>1381</v>
      </c>
      <c r="J24" s="107" t="s">
        <v>955</v>
      </c>
    </row>
    <row r="25" spans="2:10" ht="17.25" thickTop="1" thickBot="1" x14ac:dyDescent="0.3">
      <c r="B25" s="63" t="s">
        <v>1289</v>
      </c>
      <c r="C25" s="81">
        <v>0</v>
      </c>
      <c r="D25" s="64">
        <v>0</v>
      </c>
      <c r="E25" s="65">
        <v>0</v>
      </c>
      <c r="F25" s="144"/>
      <c r="G25" s="112" t="s">
        <v>1375</v>
      </c>
      <c r="H25" s="115">
        <v>78</v>
      </c>
      <c r="I25" s="119"/>
      <c r="J25" s="111"/>
    </row>
    <row r="26" spans="2:10" ht="16.5" thickTop="1" x14ac:dyDescent="0.25">
      <c r="B26" s="63" t="s">
        <v>1290</v>
      </c>
      <c r="C26" s="81">
        <v>0</v>
      </c>
      <c r="D26" s="64">
        <v>0</v>
      </c>
      <c r="E26" s="65">
        <v>0</v>
      </c>
      <c r="F26" s="144"/>
      <c r="G26" s="63" t="s">
        <v>1114</v>
      </c>
      <c r="H26" s="116">
        <v>39</v>
      </c>
      <c r="I26" s="120">
        <v>0</v>
      </c>
      <c r="J26" s="110">
        <f t="shared" ref="J26:J27" si="1">I26/H26</f>
        <v>0</v>
      </c>
    </row>
    <row r="27" spans="2:10" ht="15" customHeight="1" thickBot="1" x14ac:dyDescent="0.3">
      <c r="B27" s="66" t="s">
        <v>16</v>
      </c>
      <c r="C27" s="67">
        <v>0</v>
      </c>
      <c r="D27" s="135">
        <v>0</v>
      </c>
      <c r="E27" s="136">
        <v>0</v>
      </c>
      <c r="F27" s="144"/>
      <c r="G27" s="63" t="s">
        <v>1377</v>
      </c>
      <c r="H27" s="116">
        <v>39</v>
      </c>
      <c r="I27" s="121">
        <v>0</v>
      </c>
      <c r="J27" s="105">
        <f t="shared" si="1"/>
        <v>0</v>
      </c>
    </row>
    <row r="28" spans="2:10" ht="17.25" thickTop="1" thickBot="1" x14ac:dyDescent="0.3">
      <c r="B28" s="91" t="s">
        <v>1105</v>
      </c>
      <c r="C28" s="92">
        <v>0</v>
      </c>
      <c r="D28" s="137">
        <v>0</v>
      </c>
      <c r="E28" s="138">
        <f>Hoja1!I4</f>
        <v>0.17054263565891473</v>
      </c>
      <c r="F28" s="144"/>
      <c r="G28" s="63" t="s">
        <v>1383</v>
      </c>
      <c r="H28" s="116">
        <v>78</v>
      </c>
      <c r="I28" s="122">
        <v>0</v>
      </c>
      <c r="J28" s="108">
        <v>0</v>
      </c>
    </row>
    <row r="29" spans="2:10" ht="17.25" thickTop="1" thickBot="1" x14ac:dyDescent="0.3">
      <c r="B29" s="91" t="s">
        <v>1106</v>
      </c>
      <c r="C29" s="92">
        <v>0</v>
      </c>
      <c r="D29" s="92">
        <v>0</v>
      </c>
      <c r="E29" s="93">
        <v>0</v>
      </c>
      <c r="F29" s="145"/>
      <c r="G29" s="66" t="s">
        <v>1382</v>
      </c>
      <c r="H29" s="117">
        <v>0</v>
      </c>
      <c r="I29" s="123"/>
      <c r="J29" s="109"/>
    </row>
    <row r="30" spans="2:10" ht="17.25" customHeight="1" thickTop="1" thickBot="1" x14ac:dyDescent="0.3">
      <c r="B30" s="59" t="s">
        <v>1288</v>
      </c>
      <c r="C30" s="60">
        <v>454</v>
      </c>
      <c r="D30" s="61"/>
      <c r="E30" s="62"/>
      <c r="F30" s="143">
        <v>45662</v>
      </c>
      <c r="G30" s="104" t="s">
        <v>1353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0</v>
      </c>
      <c r="D31" s="64">
        <v>0</v>
      </c>
      <c r="E31" s="65">
        <f t="shared" ref="E31" si="2">D31/C30</f>
        <v>0</v>
      </c>
      <c r="F31" s="144"/>
      <c r="G31" s="103"/>
      <c r="H31" s="114" t="s">
        <v>1288</v>
      </c>
      <c r="I31" s="118" t="s">
        <v>1381</v>
      </c>
      <c r="J31" s="107" t="s">
        <v>955</v>
      </c>
    </row>
    <row r="32" spans="2:10" ht="15.75" customHeight="1" thickTop="1" thickBot="1" x14ac:dyDescent="0.3">
      <c r="B32" s="63" t="s">
        <v>1289</v>
      </c>
      <c r="C32" s="81">
        <v>0</v>
      </c>
      <c r="D32" s="64">
        <v>0</v>
      </c>
      <c r="E32" s="65">
        <f t="shared" ref="E32" si="3">D32/C30</f>
        <v>0</v>
      </c>
      <c r="F32" s="144"/>
      <c r="G32" s="112" t="s">
        <v>1375</v>
      </c>
      <c r="H32" s="115">
        <v>78</v>
      </c>
      <c r="I32" s="119"/>
      <c r="J32" s="111"/>
    </row>
    <row r="33" spans="1:10" ht="16.5" thickTop="1" x14ac:dyDescent="0.25">
      <c r="B33" s="63" t="s">
        <v>1290</v>
      </c>
      <c r="C33" s="81">
        <v>0</v>
      </c>
      <c r="D33" s="64">
        <v>0</v>
      </c>
      <c r="E33" s="65">
        <f t="shared" ref="E33" si="4">D33/C30</f>
        <v>0</v>
      </c>
      <c r="F33" s="144"/>
      <c r="G33" s="63" t="s">
        <v>1114</v>
      </c>
      <c r="H33" s="116">
        <v>39</v>
      </c>
      <c r="I33" s="120">
        <v>0</v>
      </c>
      <c r="J33" s="110">
        <f>I33/H33</f>
        <v>0</v>
      </c>
    </row>
    <row r="34" spans="1:10" ht="16.5" thickBot="1" x14ac:dyDescent="0.3">
      <c r="B34" s="66" t="s">
        <v>16</v>
      </c>
      <c r="C34" s="67">
        <v>0</v>
      </c>
      <c r="D34" s="135">
        <v>0</v>
      </c>
      <c r="E34" s="136">
        <f t="shared" ref="E34" si="5">D34/C30</f>
        <v>0</v>
      </c>
      <c r="F34" s="144"/>
      <c r="G34" s="63" t="s">
        <v>1377</v>
      </c>
      <c r="H34" s="116">
        <v>39</v>
      </c>
      <c r="I34" s="121">
        <v>0</v>
      </c>
      <c r="J34" s="105">
        <f>I34/H34</f>
        <v>0</v>
      </c>
    </row>
    <row r="35" spans="1:10" ht="17.25" thickTop="1" thickBot="1" x14ac:dyDescent="0.3">
      <c r="A35" t="s">
        <v>1520</v>
      </c>
      <c r="B35" s="91" t="s">
        <v>1105</v>
      </c>
      <c r="C35" s="92">
        <v>0</v>
      </c>
      <c r="D35" s="137"/>
      <c r="E35" s="138">
        <v>0</v>
      </c>
      <c r="F35" s="144"/>
      <c r="G35" s="63" t="s">
        <v>1383</v>
      </c>
      <c r="H35" s="116">
        <v>78</v>
      </c>
      <c r="I35" s="122">
        <v>0</v>
      </c>
      <c r="J35" s="108">
        <f>I35/H35</f>
        <v>0</v>
      </c>
    </row>
    <row r="36" spans="1:10" ht="17.25" thickTop="1" thickBot="1" x14ac:dyDescent="0.3">
      <c r="B36" s="91" t="s">
        <v>1106</v>
      </c>
      <c r="C36" s="92">
        <v>0</v>
      </c>
      <c r="D36" s="92"/>
      <c r="E36" s="93">
        <v>0</v>
      </c>
      <c r="F36" s="145"/>
      <c r="G36" s="66" t="s">
        <v>1382</v>
      </c>
      <c r="H36" s="117">
        <v>0</v>
      </c>
      <c r="I36" s="123"/>
      <c r="J36" s="109"/>
    </row>
    <row r="37" spans="1:10" ht="15.75" customHeight="1" thickTop="1" thickBot="1" x14ac:dyDescent="0.3">
      <c r="B37" s="59" t="s">
        <v>1288</v>
      </c>
      <c r="C37" s="60">
        <v>454</v>
      </c>
      <c r="D37" s="61"/>
      <c r="E37" s="62"/>
      <c r="F37" s="143">
        <v>45663</v>
      </c>
      <c r="G37" s="104" t="s">
        <v>1353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60</v>
      </c>
      <c r="D38" s="64">
        <v>60</v>
      </c>
      <c r="E38" s="65">
        <v>0.13220000000000001</v>
      </c>
      <c r="F38" s="144"/>
      <c r="G38" s="103"/>
      <c r="H38" s="114" t="s">
        <v>1288</v>
      </c>
      <c r="I38" s="118" t="s">
        <v>1381</v>
      </c>
      <c r="J38" s="107" t="s">
        <v>955</v>
      </c>
    </row>
    <row r="39" spans="1:10" ht="17.25" thickTop="1" thickBot="1" x14ac:dyDescent="0.3">
      <c r="B39" s="63" t="s">
        <v>1289</v>
      </c>
      <c r="C39" s="81">
        <v>5</v>
      </c>
      <c r="D39" s="64">
        <v>55</v>
      </c>
      <c r="E39" s="65">
        <v>0.1211</v>
      </c>
      <c r="F39" s="144"/>
      <c r="G39" s="112" t="s">
        <v>1375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1290</v>
      </c>
      <c r="C40" s="81">
        <v>1</v>
      </c>
      <c r="D40" s="64">
        <v>59</v>
      </c>
      <c r="E40" s="65">
        <v>0.13</v>
      </c>
      <c r="F40" s="144"/>
      <c r="G40" s="63" t="s">
        <v>1114</v>
      </c>
      <c r="H40" s="116">
        <f>paradas!K1</f>
        <v>39</v>
      </c>
      <c r="I40" s="120">
        <v>23</v>
      </c>
      <c r="J40" s="110">
        <f t="shared" ref="J40:J42" si="6">I40/H40</f>
        <v>0.58974358974358976</v>
      </c>
    </row>
    <row r="41" spans="1:10" ht="16.5" thickBot="1" x14ac:dyDescent="0.3">
      <c r="B41" s="66" t="s">
        <v>16</v>
      </c>
      <c r="C41" s="67">
        <v>8</v>
      </c>
      <c r="D41" s="135">
        <v>52</v>
      </c>
      <c r="E41" s="136">
        <f t="shared" ref="E41" si="7">D41/C37</f>
        <v>0.11453744493392071</v>
      </c>
      <c r="F41" s="144"/>
      <c r="G41" s="63" t="s">
        <v>1377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1105</v>
      </c>
      <c r="C42" s="92">
        <v>41</v>
      </c>
      <c r="D42" s="137"/>
      <c r="E42" s="138">
        <v>0.16</v>
      </c>
      <c r="F42" s="144"/>
      <c r="G42" s="63" t="s">
        <v>1383</v>
      </c>
      <c r="H42" s="116">
        <v>78</v>
      </c>
      <c r="I42" s="122">
        <v>47</v>
      </c>
      <c r="J42" s="108">
        <f t="shared" si="6"/>
        <v>0.60256410256410253</v>
      </c>
    </row>
    <row r="43" spans="1:10" ht="17.25" thickTop="1" thickBot="1" x14ac:dyDescent="0.3">
      <c r="B43" s="91" t="s">
        <v>1106</v>
      </c>
      <c r="C43" s="92">
        <v>19</v>
      </c>
      <c r="D43" s="92"/>
      <c r="E43" s="93">
        <v>0.09</v>
      </c>
      <c r="F43" s="145"/>
      <c r="G43" s="66" t="s">
        <v>1382</v>
      </c>
      <c r="H43" s="117">
        <v>47</v>
      </c>
      <c r="I43" s="123"/>
      <c r="J43" s="109"/>
    </row>
    <row r="44" spans="1:10" ht="17.25" customHeight="1" thickTop="1" thickBot="1" x14ac:dyDescent="0.3">
      <c r="B44" s="59" t="s">
        <v>1288</v>
      </c>
      <c r="C44" s="60">
        <v>454</v>
      </c>
      <c r="D44" s="61"/>
      <c r="E44" s="62"/>
      <c r="F44" s="143">
        <v>45664</v>
      </c>
      <c r="G44" s="104" t="s">
        <v>1353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1288</v>
      </c>
      <c r="I45" s="118" t="s">
        <v>1381</v>
      </c>
      <c r="J45" s="107" t="s">
        <v>955</v>
      </c>
    </row>
    <row r="46" spans="1:10" ht="17.25" thickTop="1" thickBot="1" x14ac:dyDescent="0.3">
      <c r="B46" s="63" t="s">
        <v>1289</v>
      </c>
      <c r="C46" s="81">
        <v>0</v>
      </c>
      <c r="D46" s="64">
        <v>0</v>
      </c>
      <c r="E46" s="65">
        <v>0</v>
      </c>
      <c r="F46" s="144"/>
      <c r="G46" s="112" t="s">
        <v>1375</v>
      </c>
      <c r="H46" s="115">
        <v>78</v>
      </c>
      <c r="I46" s="119"/>
      <c r="J46" s="111"/>
    </row>
    <row r="47" spans="1:10" ht="16.5" thickTop="1" x14ac:dyDescent="0.25">
      <c r="B47" s="63" t="s">
        <v>1290</v>
      </c>
      <c r="C47" s="81">
        <v>0</v>
      </c>
      <c r="D47" s="64">
        <v>0</v>
      </c>
      <c r="E47" s="65">
        <v>0</v>
      </c>
      <c r="F47" s="144"/>
      <c r="G47" s="63" t="s">
        <v>1114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1377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1105</v>
      </c>
      <c r="C49" s="92">
        <v>0</v>
      </c>
      <c r="D49" s="92"/>
      <c r="E49" s="93">
        <v>0</v>
      </c>
      <c r="F49" s="144"/>
      <c r="G49" s="63" t="s">
        <v>1383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1106</v>
      </c>
      <c r="C50" s="92">
        <v>0</v>
      </c>
      <c r="D50" s="92"/>
      <c r="E50" s="94">
        <v>0</v>
      </c>
      <c r="F50" s="145"/>
      <c r="G50" s="66" t="s">
        <v>1382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1288</v>
      </c>
      <c r="C51" s="60">
        <v>454</v>
      </c>
      <c r="D51" s="61"/>
      <c r="E51" s="62"/>
      <c r="F51" s="143">
        <v>45665</v>
      </c>
      <c r="G51" s="104" t="s">
        <v>1353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71</v>
      </c>
      <c r="D52" s="64">
        <v>71</v>
      </c>
      <c r="E52" s="65">
        <v>0.15640000000000001</v>
      </c>
      <c r="F52" s="144"/>
      <c r="G52" s="103"/>
      <c r="H52" s="114" t="s">
        <v>1288</v>
      </c>
      <c r="I52" s="118" t="s">
        <v>1381</v>
      </c>
      <c r="J52" s="107" t="s">
        <v>955</v>
      </c>
    </row>
    <row r="53" spans="2:10" ht="17.25" thickTop="1" thickBot="1" x14ac:dyDescent="0.3">
      <c r="B53" s="63" t="s">
        <v>1289</v>
      </c>
      <c r="C53" s="81">
        <v>8</v>
      </c>
      <c r="D53" s="64">
        <v>63</v>
      </c>
      <c r="E53" s="65">
        <v>0.13880000000000001</v>
      </c>
      <c r="F53" s="144"/>
      <c r="G53" s="112" t="s">
        <v>1375</v>
      </c>
      <c r="H53" s="115">
        <v>78</v>
      </c>
      <c r="I53" s="119"/>
      <c r="J53" s="111"/>
    </row>
    <row r="54" spans="2:10" ht="16.5" thickTop="1" x14ac:dyDescent="0.25">
      <c r="B54" s="63" t="s">
        <v>1290</v>
      </c>
      <c r="C54" s="81">
        <v>1</v>
      </c>
      <c r="D54" s="64">
        <v>70</v>
      </c>
      <c r="E54" s="65">
        <v>0.1542</v>
      </c>
      <c r="F54" s="144"/>
      <c r="G54" s="63" t="s">
        <v>1114</v>
      </c>
      <c r="H54" s="116">
        <v>39</v>
      </c>
      <c r="I54" s="120">
        <v>23</v>
      </c>
      <c r="J54" s="110">
        <f t="shared" ref="J54:J56" si="9">I54/H54</f>
        <v>0.58974358974358976</v>
      </c>
    </row>
    <row r="55" spans="2:10" ht="16.5" thickBot="1" x14ac:dyDescent="0.3">
      <c r="B55" s="66" t="s">
        <v>16</v>
      </c>
      <c r="C55" s="67">
        <v>16</v>
      </c>
      <c r="D55" s="68">
        <v>55</v>
      </c>
      <c r="E55" s="88">
        <v>0.1211</v>
      </c>
      <c r="F55" s="144"/>
      <c r="G55" s="63" t="s">
        <v>1377</v>
      </c>
      <c r="H55" s="116">
        <v>39</v>
      </c>
      <c r="I55" s="121">
        <v>24</v>
      </c>
      <c r="J55" s="105">
        <f t="shared" si="9"/>
        <v>0.61538461538461542</v>
      </c>
    </row>
    <row r="56" spans="2:10" ht="17.25" thickTop="1" thickBot="1" x14ac:dyDescent="0.3">
      <c r="B56" s="91" t="s">
        <v>1105</v>
      </c>
      <c r="C56" s="92">
        <v>49</v>
      </c>
      <c r="D56" s="92"/>
      <c r="E56" s="93">
        <v>0.19</v>
      </c>
      <c r="F56" s="144"/>
      <c r="G56" s="63" t="s">
        <v>1383</v>
      </c>
      <c r="H56" s="116">
        <v>78</v>
      </c>
      <c r="I56" s="122">
        <v>47</v>
      </c>
      <c r="J56" s="108">
        <f t="shared" si="9"/>
        <v>0.60256410256410253</v>
      </c>
    </row>
    <row r="57" spans="2:10" ht="17.25" thickTop="1" thickBot="1" x14ac:dyDescent="0.3">
      <c r="B57" s="91" t="s">
        <v>1106</v>
      </c>
      <c r="C57" s="92">
        <v>22</v>
      </c>
      <c r="D57" s="92"/>
      <c r="E57" s="94">
        <v>0.11</v>
      </c>
      <c r="F57" s="145"/>
      <c r="G57" s="66" t="s">
        <v>1382</v>
      </c>
      <c r="H57" s="117">
        <v>47</v>
      </c>
      <c r="I57" s="123"/>
      <c r="J57" s="109"/>
    </row>
    <row r="58" spans="2:10" ht="17.25" customHeight="1" thickTop="1" thickBot="1" x14ac:dyDescent="0.3">
      <c r="B58" s="59" t="s">
        <v>1288</v>
      </c>
      <c r="C58" s="60">
        <v>454</v>
      </c>
      <c r="D58" s="61"/>
      <c r="E58" s="62"/>
      <c r="F58" s="143">
        <v>45666</v>
      </c>
      <c r="G58" s="104" t="s">
        <v>1353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1288</v>
      </c>
      <c r="I59" s="118" t="s">
        <v>1381</v>
      </c>
      <c r="J59" s="107" t="s">
        <v>955</v>
      </c>
    </row>
    <row r="60" spans="2:10" ht="17.25" thickTop="1" thickBot="1" x14ac:dyDescent="0.3">
      <c r="B60" s="63" t="s">
        <v>1289</v>
      </c>
      <c r="C60" s="81">
        <v>0</v>
      </c>
      <c r="D60" s="64">
        <v>0</v>
      </c>
      <c r="E60" s="65">
        <v>0</v>
      </c>
      <c r="F60" s="144"/>
      <c r="G60" s="112" t="s">
        <v>1375</v>
      </c>
      <c r="H60" s="115">
        <v>78</v>
      </c>
      <c r="I60" s="119"/>
      <c r="J60" s="111"/>
    </row>
    <row r="61" spans="2:10" ht="16.5" thickTop="1" x14ac:dyDescent="0.25">
      <c r="B61" s="63" t="s">
        <v>1290</v>
      </c>
      <c r="C61" s="81">
        <v>0</v>
      </c>
      <c r="D61" s="64">
        <v>0</v>
      </c>
      <c r="E61" s="65">
        <v>0</v>
      </c>
      <c r="F61" s="144"/>
      <c r="G61" s="63" t="s">
        <v>1114</v>
      </c>
      <c r="H61" s="116">
        <v>39</v>
      </c>
      <c r="I61" s="120">
        <v>23</v>
      </c>
      <c r="J61" s="110">
        <f t="shared" ref="J61:J63" si="10">I61/H61</f>
        <v>0.58974358974358976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1377</v>
      </c>
      <c r="H62" s="116">
        <v>39</v>
      </c>
      <c r="I62" s="121">
        <v>24</v>
      </c>
      <c r="J62" s="105">
        <f t="shared" si="10"/>
        <v>0.61538461538461542</v>
      </c>
    </row>
    <row r="63" spans="2:10" ht="17.25" thickTop="1" thickBot="1" x14ac:dyDescent="0.3">
      <c r="B63" s="91" t="s">
        <v>1105</v>
      </c>
      <c r="C63" s="92">
        <v>0</v>
      </c>
      <c r="D63" s="92">
        <v>0</v>
      </c>
      <c r="E63" s="93">
        <v>0</v>
      </c>
      <c r="F63" s="144"/>
      <c r="G63" s="63" t="s">
        <v>1383</v>
      </c>
      <c r="H63" s="116">
        <v>78</v>
      </c>
      <c r="I63" s="122">
        <v>47</v>
      </c>
      <c r="J63" s="108">
        <f t="shared" si="10"/>
        <v>0.60256410256410253</v>
      </c>
    </row>
    <row r="64" spans="2:10" ht="17.25" thickTop="1" thickBot="1" x14ac:dyDescent="0.3">
      <c r="B64" s="91" t="s">
        <v>1106</v>
      </c>
      <c r="C64" s="92">
        <v>0</v>
      </c>
      <c r="D64" s="92"/>
      <c r="E64" s="94">
        <v>0</v>
      </c>
      <c r="F64" s="145"/>
      <c r="G64" s="66" t="s">
        <v>1382</v>
      </c>
      <c r="H64" s="117">
        <v>47</v>
      </c>
      <c r="I64" s="123"/>
      <c r="J64" s="109"/>
    </row>
    <row r="65" spans="2:10" ht="17.25" customHeight="1" thickTop="1" thickBot="1" x14ac:dyDescent="0.3">
      <c r="B65" s="59" t="s">
        <v>1288</v>
      </c>
      <c r="C65" s="60">
        <v>454</v>
      </c>
      <c r="D65" s="61"/>
      <c r="E65" s="62"/>
      <c r="F65" s="143">
        <v>45667</v>
      </c>
      <c r="G65" s="104" t="s">
        <v>1353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1288</v>
      </c>
      <c r="I66" s="118" t="s">
        <v>1381</v>
      </c>
      <c r="J66" s="107" t="s">
        <v>955</v>
      </c>
    </row>
    <row r="67" spans="2:10" ht="17.25" thickTop="1" thickBot="1" x14ac:dyDescent="0.3">
      <c r="B67" s="63" t="s">
        <v>1289</v>
      </c>
      <c r="C67" s="81">
        <v>0</v>
      </c>
      <c r="D67" s="64">
        <v>0</v>
      </c>
      <c r="E67" s="65">
        <v>0</v>
      </c>
      <c r="F67" s="144"/>
      <c r="G67" s="112" t="s">
        <v>1375</v>
      </c>
      <c r="H67" s="115">
        <v>78</v>
      </c>
      <c r="I67" s="119"/>
      <c r="J67" s="111"/>
    </row>
    <row r="68" spans="2:10" ht="16.5" thickTop="1" x14ac:dyDescent="0.25">
      <c r="B68" s="63" t="s">
        <v>1290</v>
      </c>
      <c r="C68" s="81">
        <v>0</v>
      </c>
      <c r="D68" s="64">
        <v>0</v>
      </c>
      <c r="E68" s="65">
        <v>0</v>
      </c>
      <c r="F68" s="144"/>
      <c r="G68" s="63" t="s">
        <v>1114</v>
      </c>
      <c r="H68" s="116">
        <v>39</v>
      </c>
      <c r="I68" s="120">
        <v>23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1377</v>
      </c>
      <c r="H69" s="116">
        <v>39</v>
      </c>
      <c r="I69" s="121">
        <v>24</v>
      </c>
      <c r="J69" s="105">
        <v>0.62</v>
      </c>
    </row>
    <row r="70" spans="2:10" ht="17.25" thickTop="1" thickBot="1" x14ac:dyDescent="0.3">
      <c r="B70" s="91" t="s">
        <v>1105</v>
      </c>
      <c r="C70" s="92">
        <v>0</v>
      </c>
      <c r="D70" s="92">
        <v>0</v>
      </c>
      <c r="E70" s="93">
        <v>0</v>
      </c>
      <c r="F70" s="144"/>
      <c r="G70" s="63" t="s">
        <v>1383</v>
      </c>
      <c r="H70" s="116">
        <v>78</v>
      </c>
      <c r="I70" s="122">
        <v>47</v>
      </c>
      <c r="J70" s="108">
        <v>0.6</v>
      </c>
    </row>
    <row r="71" spans="2:10" ht="17.25" thickTop="1" thickBot="1" x14ac:dyDescent="0.3">
      <c r="B71" s="91" t="s">
        <v>1106</v>
      </c>
      <c r="C71" s="92">
        <v>0</v>
      </c>
      <c r="D71" s="92">
        <v>0</v>
      </c>
      <c r="E71" s="94">
        <v>0</v>
      </c>
      <c r="F71" s="145"/>
      <c r="G71" s="66" t="s">
        <v>1382</v>
      </c>
      <c r="H71" s="117">
        <v>47</v>
      </c>
      <c r="I71" s="123"/>
      <c r="J71" s="109"/>
    </row>
    <row r="72" spans="2:10" ht="17.25" customHeight="1" thickTop="1" thickBot="1" x14ac:dyDescent="0.3">
      <c r="B72" s="59" t="s">
        <v>1288</v>
      </c>
      <c r="C72" s="60">
        <v>454</v>
      </c>
      <c r="D72" s="61"/>
      <c r="E72" s="62"/>
      <c r="F72" s="143">
        <v>45668</v>
      </c>
      <c r="G72" s="104" t="s">
        <v>1353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1288</v>
      </c>
      <c r="I73" s="118" t="s">
        <v>1381</v>
      </c>
      <c r="J73" s="107" t="s">
        <v>955</v>
      </c>
    </row>
    <row r="74" spans="2:10" ht="17.25" thickTop="1" thickBot="1" x14ac:dyDescent="0.3">
      <c r="B74" s="63" t="s">
        <v>1289</v>
      </c>
      <c r="C74" s="81">
        <v>0</v>
      </c>
      <c r="D74" s="64">
        <v>0</v>
      </c>
      <c r="E74" s="65">
        <v>0</v>
      </c>
      <c r="F74" s="144"/>
      <c r="G74" s="112" t="s">
        <v>1375</v>
      </c>
      <c r="H74" s="115">
        <v>78</v>
      </c>
      <c r="I74" s="119"/>
      <c r="J74" s="111"/>
    </row>
    <row r="75" spans="2:10" ht="16.5" thickTop="1" x14ac:dyDescent="0.25">
      <c r="B75" s="63" t="s">
        <v>1290</v>
      </c>
      <c r="C75" s="81">
        <v>0</v>
      </c>
      <c r="D75" s="64">
        <v>0</v>
      </c>
      <c r="E75" s="65">
        <v>0</v>
      </c>
      <c r="F75" s="144"/>
      <c r="G75" s="63" t="s">
        <v>1114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1377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1105</v>
      </c>
      <c r="C77" s="92">
        <v>0</v>
      </c>
      <c r="D77" s="92"/>
      <c r="E77" s="93">
        <v>0</v>
      </c>
      <c r="F77" s="144"/>
      <c r="G77" s="63" t="s">
        <v>1383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1106</v>
      </c>
      <c r="C78" s="92">
        <v>0</v>
      </c>
      <c r="D78" s="92"/>
      <c r="E78" s="94">
        <v>0</v>
      </c>
      <c r="F78" s="145"/>
      <c r="G78" s="66" t="s">
        <v>1382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1288</v>
      </c>
      <c r="C79" s="60">
        <v>454</v>
      </c>
      <c r="D79" s="61"/>
      <c r="E79" s="62"/>
      <c r="F79" s="143">
        <v>45669</v>
      </c>
      <c r="G79" s="104" t="s">
        <v>1353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1288</v>
      </c>
      <c r="I80" s="118" t="s">
        <v>1381</v>
      </c>
      <c r="J80" s="107" t="s">
        <v>955</v>
      </c>
    </row>
    <row r="81" spans="2:10" ht="17.25" thickTop="1" thickBot="1" x14ac:dyDescent="0.3">
      <c r="B81" s="63" t="s">
        <v>1289</v>
      </c>
      <c r="C81" s="81">
        <v>0</v>
      </c>
      <c r="D81" s="64">
        <v>0</v>
      </c>
      <c r="E81" s="65">
        <v>0</v>
      </c>
      <c r="F81" s="144"/>
      <c r="G81" s="112" t="s">
        <v>1375</v>
      </c>
      <c r="H81" s="115">
        <v>78</v>
      </c>
      <c r="I81" s="119"/>
      <c r="J81" s="111"/>
    </row>
    <row r="82" spans="2:10" ht="16.5" thickTop="1" x14ac:dyDescent="0.25">
      <c r="B82" s="63" t="s">
        <v>1290</v>
      </c>
      <c r="C82" s="81">
        <v>0</v>
      </c>
      <c r="D82" s="64">
        <v>0</v>
      </c>
      <c r="E82" s="65">
        <v>0</v>
      </c>
      <c r="F82" s="144"/>
      <c r="G82" s="63" t="s">
        <v>1114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1377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1105</v>
      </c>
      <c r="C84" s="92">
        <v>0</v>
      </c>
      <c r="D84" s="92"/>
      <c r="E84" s="93">
        <v>0</v>
      </c>
      <c r="F84" s="144"/>
      <c r="G84" s="63" t="s">
        <v>1383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1106</v>
      </c>
      <c r="C85" s="92">
        <v>0</v>
      </c>
      <c r="E85" s="94">
        <v>0</v>
      </c>
      <c r="F85" s="145"/>
      <c r="G85" s="66" t="s">
        <v>1382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1288</v>
      </c>
      <c r="C86" s="60">
        <v>454</v>
      </c>
      <c r="D86" s="61"/>
      <c r="E86" s="62"/>
      <c r="F86" s="143">
        <v>45670</v>
      </c>
      <c r="G86" s="104" t="s">
        <v>1353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92</v>
      </c>
      <c r="D87" s="64">
        <v>92</v>
      </c>
      <c r="E87" s="65">
        <f>D87/C86</f>
        <v>0.20264317180616739</v>
      </c>
      <c r="F87" s="144"/>
      <c r="G87" s="103"/>
      <c r="H87" s="114" t="s">
        <v>1288</v>
      </c>
      <c r="I87" s="118" t="s">
        <v>1381</v>
      </c>
      <c r="J87" s="107" t="s">
        <v>955</v>
      </c>
    </row>
    <row r="88" spans="2:10" ht="17.25" thickTop="1" thickBot="1" x14ac:dyDescent="0.3">
      <c r="B88" s="63" t="s">
        <v>1289</v>
      </c>
      <c r="C88" s="81">
        <v>12</v>
      </c>
      <c r="D88" s="64">
        <v>80</v>
      </c>
      <c r="E88" s="65">
        <f>D88/C86</f>
        <v>0.1762114537444934</v>
      </c>
      <c r="F88" s="144"/>
      <c r="G88" s="112" t="s">
        <v>1375</v>
      </c>
      <c r="H88" s="115">
        <v>78</v>
      </c>
      <c r="I88" s="119"/>
      <c r="J88" s="111"/>
    </row>
    <row r="89" spans="2:10" ht="16.5" thickTop="1" x14ac:dyDescent="0.25">
      <c r="B89" s="63" t="s">
        <v>1290</v>
      </c>
      <c r="C89" s="81">
        <v>1</v>
      </c>
      <c r="D89" s="64">
        <v>91</v>
      </c>
      <c r="E89" s="65">
        <f>D89/C86</f>
        <v>0.20044052863436124</v>
      </c>
      <c r="F89" s="144"/>
      <c r="G89" s="63" t="s">
        <v>1114</v>
      </c>
      <c r="H89" s="116">
        <v>39</v>
      </c>
      <c r="I89" s="120">
        <v>23</v>
      </c>
      <c r="J89" s="110">
        <f>I89/H89</f>
        <v>0.58974358974358976</v>
      </c>
    </row>
    <row r="90" spans="2:10" ht="16.5" thickBot="1" x14ac:dyDescent="0.3">
      <c r="B90" s="66" t="s">
        <v>16</v>
      </c>
      <c r="C90" s="67">
        <v>7</v>
      </c>
      <c r="D90" s="68">
        <v>85</v>
      </c>
      <c r="E90" s="88">
        <f>D90/C86</f>
        <v>0.18722466960352424</v>
      </c>
      <c r="F90" s="144"/>
      <c r="G90" s="63" t="s">
        <v>1377</v>
      </c>
      <c r="H90" s="116">
        <v>39</v>
      </c>
      <c r="I90" s="121">
        <v>24</v>
      </c>
      <c r="J90" s="105">
        <f>I90/H90</f>
        <v>0.61538461538461542</v>
      </c>
    </row>
    <row r="91" spans="2:10" ht="17.25" thickTop="1" thickBot="1" x14ac:dyDescent="0.3">
      <c r="B91" s="91" t="s">
        <v>1105</v>
      </c>
      <c r="C91" s="92">
        <v>65</v>
      </c>
      <c r="D91" s="92"/>
      <c r="E91" s="93">
        <v>0.25</v>
      </c>
      <c r="F91" s="144"/>
      <c r="G91" s="63" t="s">
        <v>1383</v>
      </c>
      <c r="H91" s="116">
        <v>78</v>
      </c>
      <c r="I91" s="122">
        <v>47</v>
      </c>
      <c r="J91" s="108">
        <f>I91/H91</f>
        <v>0.60256410256410253</v>
      </c>
    </row>
    <row r="92" spans="2:10" ht="17.25" thickTop="1" thickBot="1" x14ac:dyDescent="0.3">
      <c r="B92" s="91" t="s">
        <v>1106</v>
      </c>
      <c r="C92" s="92">
        <v>27</v>
      </c>
      <c r="E92" s="94">
        <v>0.13</v>
      </c>
      <c r="F92" s="145"/>
      <c r="G92" s="66" t="s">
        <v>1382</v>
      </c>
      <c r="H92" s="117">
        <v>47</v>
      </c>
      <c r="I92" s="123"/>
      <c r="J92" s="109"/>
    </row>
    <row r="93" spans="2:10" ht="17.25" customHeight="1" thickTop="1" thickBot="1" x14ac:dyDescent="0.3">
      <c r="B93" s="59" t="s">
        <v>1288</v>
      </c>
      <c r="C93" s="60">
        <v>454</v>
      </c>
      <c r="D93" s="61"/>
      <c r="E93" s="62"/>
      <c r="F93" s="143">
        <v>45671</v>
      </c>
      <c r="G93" s="104" t="s">
        <v>1353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73</v>
      </c>
      <c r="D94" s="64">
        <v>73</v>
      </c>
      <c r="E94" s="65">
        <v>0.1608</v>
      </c>
      <c r="F94" s="144"/>
      <c r="G94" s="103"/>
      <c r="H94" s="114" t="s">
        <v>1288</v>
      </c>
      <c r="I94" s="118" t="s">
        <v>1381</v>
      </c>
      <c r="J94" s="107" t="s">
        <v>955</v>
      </c>
    </row>
    <row r="95" spans="2:10" ht="17.25" thickTop="1" thickBot="1" x14ac:dyDescent="0.3">
      <c r="B95" s="63" t="s">
        <v>1289</v>
      </c>
      <c r="C95" s="81">
        <v>11</v>
      </c>
      <c r="D95" s="64">
        <v>62</v>
      </c>
      <c r="E95" s="65">
        <v>0.1366</v>
      </c>
      <c r="F95" s="144"/>
      <c r="G95" s="112" t="s">
        <v>1375</v>
      </c>
      <c r="H95" s="115">
        <v>78</v>
      </c>
      <c r="I95" s="119"/>
      <c r="J95" s="111"/>
    </row>
    <row r="96" spans="2:10" ht="16.5" thickTop="1" x14ac:dyDescent="0.25">
      <c r="B96" s="63" t="s">
        <v>1290</v>
      </c>
      <c r="C96" s="81">
        <v>1</v>
      </c>
      <c r="D96" s="64">
        <v>72</v>
      </c>
      <c r="E96" s="65">
        <v>0.15859999999999999</v>
      </c>
      <c r="F96" s="144"/>
      <c r="G96" s="63" t="s">
        <v>1114</v>
      </c>
      <c r="H96" s="116">
        <v>39</v>
      </c>
      <c r="I96" s="120">
        <v>23</v>
      </c>
      <c r="J96" s="110">
        <f>I96/H96</f>
        <v>0.58974358974358976</v>
      </c>
    </row>
    <row r="97" spans="2:10" ht="16.5" thickBot="1" x14ac:dyDescent="0.3">
      <c r="B97" s="66" t="s">
        <v>16</v>
      </c>
      <c r="C97" s="67">
        <v>8</v>
      </c>
      <c r="D97" s="68">
        <v>64</v>
      </c>
      <c r="E97" s="88">
        <v>0.14099999999999999</v>
      </c>
      <c r="F97" s="144"/>
      <c r="G97" s="63" t="s">
        <v>1377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1105</v>
      </c>
      <c r="C98" s="92">
        <v>44</v>
      </c>
      <c r="D98" s="92">
        <v>0</v>
      </c>
      <c r="E98" s="93">
        <v>0.17</v>
      </c>
      <c r="F98" s="144"/>
      <c r="G98" s="63" t="s">
        <v>1383</v>
      </c>
      <c r="H98" s="116">
        <v>78</v>
      </c>
      <c r="I98" s="122">
        <v>47</v>
      </c>
      <c r="J98" s="108">
        <f>I98/H98</f>
        <v>0.60256410256410253</v>
      </c>
    </row>
    <row r="99" spans="2:10" ht="17.25" thickTop="1" thickBot="1" x14ac:dyDescent="0.3">
      <c r="B99" s="91" t="s">
        <v>1106</v>
      </c>
      <c r="C99" s="92">
        <v>29</v>
      </c>
      <c r="E99" s="94">
        <v>0.14000000000000001</v>
      </c>
      <c r="F99" s="145"/>
      <c r="G99" s="66" t="s">
        <v>1382</v>
      </c>
      <c r="H99" s="117">
        <v>60</v>
      </c>
      <c r="I99" s="123"/>
      <c r="J99" s="109"/>
    </row>
    <row r="100" spans="2:10" ht="17.25" customHeight="1" thickTop="1" thickBot="1" x14ac:dyDescent="0.3">
      <c r="B100" s="59" t="s">
        <v>1288</v>
      </c>
      <c r="C100" s="60">
        <v>454</v>
      </c>
      <c r="D100" s="61"/>
      <c r="E100" s="62"/>
      <c r="F100" s="143">
        <v>45672</v>
      </c>
      <c r="G100" s="104" t="s">
        <v>1353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53</v>
      </c>
      <c r="D101" s="64">
        <v>53</v>
      </c>
      <c r="E101" s="65">
        <v>0.1167</v>
      </c>
      <c r="F101" s="144"/>
      <c r="G101" s="103"/>
      <c r="H101" s="114" t="s">
        <v>1288</v>
      </c>
      <c r="I101" s="118" t="s">
        <v>1381</v>
      </c>
      <c r="J101" s="107" t="s">
        <v>955</v>
      </c>
    </row>
    <row r="102" spans="2:10" ht="17.25" thickTop="1" thickBot="1" x14ac:dyDescent="0.3">
      <c r="B102" s="63" t="s">
        <v>1289</v>
      </c>
      <c r="C102" s="81">
        <v>7</v>
      </c>
      <c r="D102" s="64">
        <v>46</v>
      </c>
      <c r="E102" s="65">
        <v>0.1013</v>
      </c>
      <c r="F102" s="144"/>
      <c r="G102" s="112" t="s">
        <v>1375</v>
      </c>
      <c r="H102" s="115">
        <v>78</v>
      </c>
      <c r="I102" s="119"/>
      <c r="J102" s="111"/>
    </row>
    <row r="103" spans="2:10" ht="16.5" thickTop="1" x14ac:dyDescent="0.25">
      <c r="B103" s="63" t="s">
        <v>1290</v>
      </c>
      <c r="C103" s="81">
        <v>1</v>
      </c>
      <c r="D103" s="64">
        <v>52</v>
      </c>
      <c r="E103" s="65">
        <v>0.1145</v>
      </c>
      <c r="F103" s="144"/>
      <c r="G103" s="63" t="s">
        <v>1114</v>
      </c>
      <c r="H103" s="116">
        <v>39</v>
      </c>
      <c r="I103" s="120">
        <v>23</v>
      </c>
      <c r="J103" s="110">
        <f>I103/H103</f>
        <v>0.58974358974358976</v>
      </c>
    </row>
    <row r="104" spans="2:10" ht="16.5" thickBot="1" x14ac:dyDescent="0.3">
      <c r="B104" s="66" t="s">
        <v>16</v>
      </c>
      <c r="C104" s="67">
        <v>6</v>
      </c>
      <c r="D104" s="68">
        <v>47</v>
      </c>
      <c r="E104" s="88">
        <v>0.10349999999999999</v>
      </c>
      <c r="F104" s="144"/>
      <c r="G104" s="63" t="s">
        <v>1377</v>
      </c>
      <c r="H104" s="116">
        <v>39</v>
      </c>
      <c r="I104" s="121">
        <v>24</v>
      </c>
      <c r="J104" s="105">
        <f>I104/H104</f>
        <v>0.61538461538461542</v>
      </c>
    </row>
    <row r="105" spans="2:10" ht="17.25" thickTop="1" thickBot="1" x14ac:dyDescent="0.3">
      <c r="B105" s="91" t="s">
        <v>1105</v>
      </c>
      <c r="C105" s="92">
        <v>38</v>
      </c>
      <c r="D105" s="92"/>
      <c r="E105" s="93">
        <v>0.15</v>
      </c>
      <c r="F105" s="144"/>
      <c r="G105" s="63" t="s">
        <v>1383</v>
      </c>
      <c r="H105" s="116">
        <v>78</v>
      </c>
      <c r="I105" s="122">
        <v>47</v>
      </c>
      <c r="J105" s="108">
        <v>0.6</v>
      </c>
    </row>
    <row r="106" spans="2:10" ht="17.25" thickTop="1" thickBot="1" x14ac:dyDescent="0.3">
      <c r="B106" s="91" t="s">
        <v>1106</v>
      </c>
      <c r="C106" s="92">
        <v>15</v>
      </c>
      <c r="D106" s="92"/>
      <c r="E106" s="94">
        <v>7.0000000000000007E-2</v>
      </c>
      <c r="F106" s="145"/>
      <c r="G106" s="66" t="s">
        <v>1382</v>
      </c>
      <c r="H106" s="117">
        <v>47</v>
      </c>
      <c r="I106" s="123"/>
      <c r="J106" s="109"/>
    </row>
    <row r="107" spans="2:10" ht="17.25" customHeight="1" thickTop="1" thickBot="1" x14ac:dyDescent="0.3">
      <c r="B107" s="59" t="s">
        <v>1288</v>
      </c>
      <c r="C107" s="60">
        <v>454</v>
      </c>
      <c r="D107" s="61"/>
      <c r="E107" s="62"/>
      <c r="F107" s="143">
        <v>45673</v>
      </c>
      <c r="G107" s="104" t="s">
        <v>1353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60</v>
      </c>
      <c r="D108" s="64">
        <v>60</v>
      </c>
      <c r="E108" s="65">
        <v>0.13220000000000001</v>
      </c>
      <c r="F108" s="144"/>
      <c r="G108" s="103"/>
      <c r="H108" s="114" t="s">
        <v>1288</v>
      </c>
      <c r="I108" s="118" t="s">
        <v>1381</v>
      </c>
      <c r="J108" s="107" t="s">
        <v>955</v>
      </c>
    </row>
    <row r="109" spans="2:10" ht="17.25" thickTop="1" thickBot="1" x14ac:dyDescent="0.3">
      <c r="B109" s="63" t="s">
        <v>1289</v>
      </c>
      <c r="C109" s="81">
        <v>10</v>
      </c>
      <c r="D109" s="64">
        <v>50</v>
      </c>
      <c r="E109" s="65">
        <v>0.1101</v>
      </c>
      <c r="F109" s="144"/>
      <c r="G109" s="112" t="s">
        <v>1375</v>
      </c>
      <c r="H109" s="115">
        <v>78</v>
      </c>
      <c r="I109" s="119"/>
      <c r="J109" s="111"/>
    </row>
    <row r="110" spans="2:10" ht="16.5" thickTop="1" x14ac:dyDescent="0.25">
      <c r="B110" s="63" t="s">
        <v>1290</v>
      </c>
      <c r="C110" s="81">
        <v>1</v>
      </c>
      <c r="D110" s="64">
        <v>59</v>
      </c>
      <c r="E110" s="65">
        <v>0.13</v>
      </c>
      <c r="F110" s="144"/>
      <c r="G110" s="63" t="s">
        <v>1114</v>
      </c>
      <c r="H110" s="116">
        <v>39</v>
      </c>
      <c r="I110" s="120">
        <v>23</v>
      </c>
      <c r="J110" s="110">
        <f>I110/H110</f>
        <v>0.58974358974358976</v>
      </c>
    </row>
    <row r="111" spans="2:10" ht="16.5" thickBot="1" x14ac:dyDescent="0.3">
      <c r="B111" s="66" t="s">
        <v>16</v>
      </c>
      <c r="C111" s="67">
        <v>7</v>
      </c>
      <c r="D111" s="68">
        <v>53</v>
      </c>
      <c r="E111" s="88">
        <v>0.1167</v>
      </c>
      <c r="F111" s="144"/>
      <c r="G111" s="63" t="s">
        <v>1377</v>
      </c>
      <c r="H111" s="116">
        <v>39</v>
      </c>
      <c r="I111" s="121">
        <v>24</v>
      </c>
      <c r="J111" s="105">
        <f>I111/H111</f>
        <v>0.61538461538461542</v>
      </c>
    </row>
    <row r="112" spans="2:10" ht="17.25" thickTop="1" thickBot="1" x14ac:dyDescent="0.3">
      <c r="B112" s="91" t="s">
        <v>1105</v>
      </c>
      <c r="C112" s="92">
        <v>40</v>
      </c>
      <c r="D112" s="92"/>
      <c r="E112" s="93">
        <v>0.16</v>
      </c>
      <c r="F112" s="144"/>
      <c r="G112" s="63" t="s">
        <v>1383</v>
      </c>
      <c r="H112" s="116">
        <v>78</v>
      </c>
      <c r="I112" s="122">
        <v>47</v>
      </c>
      <c r="J112" s="108">
        <v>0.6</v>
      </c>
    </row>
    <row r="113" spans="2:10" ht="17.25" thickTop="1" thickBot="1" x14ac:dyDescent="0.3">
      <c r="B113" s="91" t="s">
        <v>1106</v>
      </c>
      <c r="C113" s="92">
        <v>20</v>
      </c>
      <c r="D113" s="92"/>
      <c r="E113" s="94">
        <v>0.1</v>
      </c>
      <c r="F113" s="145"/>
      <c r="G113" s="66" t="s">
        <v>1382</v>
      </c>
      <c r="H113" s="117">
        <v>47</v>
      </c>
      <c r="I113" s="123"/>
      <c r="J113" s="109"/>
    </row>
    <row r="114" spans="2:10" ht="17.25" customHeight="1" thickTop="1" thickBot="1" x14ac:dyDescent="0.3">
      <c r="B114" s="59" t="s">
        <v>1288</v>
      </c>
      <c r="C114" s="60">
        <v>454</v>
      </c>
      <c r="D114" s="61"/>
      <c r="E114" s="62"/>
      <c r="F114" s="143">
        <v>45674</v>
      </c>
      <c r="G114" s="104" t="s">
        <v>1353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83</v>
      </c>
      <c r="D115" s="64">
        <v>83</v>
      </c>
      <c r="E115" s="65">
        <v>0.18279999999999999</v>
      </c>
      <c r="F115" s="144"/>
      <c r="G115" s="103"/>
      <c r="H115" s="114" t="s">
        <v>1288</v>
      </c>
      <c r="I115" s="118" t="s">
        <v>1381</v>
      </c>
      <c r="J115" s="107" t="s">
        <v>955</v>
      </c>
    </row>
    <row r="116" spans="2:10" ht="17.25" thickTop="1" thickBot="1" x14ac:dyDescent="0.3">
      <c r="B116" s="63" t="s">
        <v>1289</v>
      </c>
      <c r="C116" s="81">
        <v>9</v>
      </c>
      <c r="D116" s="64">
        <v>74</v>
      </c>
      <c r="E116" s="65">
        <v>0.16300000000000001</v>
      </c>
      <c r="F116" s="144"/>
      <c r="G116" s="112" t="s">
        <v>1375</v>
      </c>
      <c r="H116" s="115">
        <v>78</v>
      </c>
      <c r="I116" s="119"/>
      <c r="J116" s="111"/>
    </row>
    <row r="117" spans="2:10" ht="16.5" thickTop="1" x14ac:dyDescent="0.25">
      <c r="B117" s="63" t="s">
        <v>1290</v>
      </c>
      <c r="C117" s="81">
        <v>1</v>
      </c>
      <c r="D117" s="64">
        <v>73</v>
      </c>
      <c r="E117" s="65">
        <v>0.1608</v>
      </c>
      <c r="F117" s="144"/>
      <c r="G117" s="63" t="s">
        <v>1114</v>
      </c>
      <c r="H117" s="116">
        <v>39</v>
      </c>
      <c r="I117" s="120">
        <v>24</v>
      </c>
      <c r="J117" s="110">
        <f>I117/H117</f>
        <v>0.61538461538461542</v>
      </c>
    </row>
    <row r="118" spans="2:10" ht="16.5" thickBot="1" x14ac:dyDescent="0.3">
      <c r="B118" s="66" t="s">
        <v>16</v>
      </c>
      <c r="C118" s="67">
        <v>8</v>
      </c>
      <c r="D118" s="68">
        <v>65</v>
      </c>
      <c r="E118" s="88">
        <v>0.14319999999999999</v>
      </c>
      <c r="F118" s="144"/>
      <c r="G118" s="63" t="s">
        <v>1377</v>
      </c>
      <c r="H118" s="116">
        <v>39</v>
      </c>
      <c r="I118" s="121">
        <v>21</v>
      </c>
      <c r="J118" s="105">
        <f>I118/H118</f>
        <v>0.53846153846153844</v>
      </c>
    </row>
    <row r="119" spans="2:10" ht="17.25" thickTop="1" thickBot="1" x14ac:dyDescent="0.3">
      <c r="B119" s="91" t="s">
        <v>1105</v>
      </c>
      <c r="C119" s="92">
        <v>48</v>
      </c>
      <c r="D119" s="92"/>
      <c r="E119" s="93">
        <v>0.19</v>
      </c>
      <c r="F119" s="144"/>
      <c r="G119" s="63" t="s">
        <v>1383</v>
      </c>
      <c r="H119" s="116">
        <v>78</v>
      </c>
      <c r="I119" s="122">
        <v>45</v>
      </c>
      <c r="J119" s="108">
        <v>0.57999999999999996</v>
      </c>
    </row>
    <row r="120" spans="2:10" ht="17.25" thickTop="1" thickBot="1" x14ac:dyDescent="0.3">
      <c r="B120" s="91" t="s">
        <v>1106</v>
      </c>
      <c r="C120" s="92">
        <v>35</v>
      </c>
      <c r="D120" s="92"/>
      <c r="E120" s="94">
        <v>0.14000000000000001</v>
      </c>
      <c r="F120" s="145"/>
      <c r="G120" s="66" t="s">
        <v>1382</v>
      </c>
      <c r="H120" s="117">
        <v>45</v>
      </c>
      <c r="I120" s="123"/>
      <c r="J120" s="109"/>
    </row>
    <row r="121" spans="2:10" ht="17.25" customHeight="1" thickTop="1" thickBot="1" x14ac:dyDescent="0.3">
      <c r="B121" s="59" t="s">
        <v>1288</v>
      </c>
      <c r="C121" s="60">
        <v>454</v>
      </c>
      <c r="D121" s="61"/>
      <c r="E121" s="62"/>
      <c r="F121" s="143">
        <v>45675</v>
      </c>
      <c r="G121" s="104" t="s">
        <v>1353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1288</v>
      </c>
      <c r="I122" s="118" t="s">
        <v>1381</v>
      </c>
      <c r="J122" s="107" t="s">
        <v>955</v>
      </c>
    </row>
    <row r="123" spans="2:10" ht="17.25" thickTop="1" thickBot="1" x14ac:dyDescent="0.3">
      <c r="B123" s="63" t="s">
        <v>1289</v>
      </c>
      <c r="C123" s="81">
        <v>0</v>
      </c>
      <c r="D123" s="64">
        <v>0</v>
      </c>
      <c r="E123" s="65">
        <f>D123/C121</f>
        <v>0</v>
      </c>
      <c r="F123" s="144"/>
      <c r="G123" s="112" t="s">
        <v>1375</v>
      </c>
      <c r="H123" s="115">
        <v>78</v>
      </c>
      <c r="I123" s="119"/>
      <c r="J123" s="111"/>
    </row>
    <row r="124" spans="2:10" ht="16.5" thickTop="1" x14ac:dyDescent="0.25">
      <c r="B124" s="63" t="s">
        <v>1290</v>
      </c>
      <c r="C124" s="81">
        <v>0</v>
      </c>
      <c r="D124" s="64">
        <v>0</v>
      </c>
      <c r="E124" s="65">
        <f>D124/C121</f>
        <v>0</v>
      </c>
      <c r="F124" s="144"/>
      <c r="G124" s="63" t="s">
        <v>1114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1377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1105</v>
      </c>
      <c r="C126" s="92">
        <v>0</v>
      </c>
      <c r="D126" s="92"/>
      <c r="E126" s="93">
        <v>0</v>
      </c>
      <c r="F126" s="144"/>
      <c r="G126" s="63" t="s">
        <v>1383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1106</v>
      </c>
      <c r="C127" s="92">
        <v>0</v>
      </c>
      <c r="D127" s="92"/>
      <c r="E127" s="94">
        <v>0</v>
      </c>
      <c r="F127" s="145"/>
      <c r="G127" s="66" t="s">
        <v>1382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1288</v>
      </c>
      <c r="C128" s="60">
        <v>454</v>
      </c>
      <c r="D128" s="61"/>
      <c r="E128" s="62"/>
      <c r="F128" s="143">
        <v>45676</v>
      </c>
      <c r="G128" s="104" t="s">
        <v>1353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1288</v>
      </c>
      <c r="I129" s="118" t="s">
        <v>1381</v>
      </c>
      <c r="J129" s="107" t="s">
        <v>955</v>
      </c>
    </row>
    <row r="130" spans="2:10" ht="17.25" thickTop="1" thickBot="1" x14ac:dyDescent="0.3">
      <c r="B130" s="63" t="s">
        <v>1289</v>
      </c>
      <c r="C130" s="81">
        <v>0</v>
      </c>
      <c r="D130" s="64">
        <v>0</v>
      </c>
      <c r="E130" s="65">
        <v>0</v>
      </c>
      <c r="F130" s="144"/>
      <c r="G130" s="112" t="s">
        <v>1375</v>
      </c>
      <c r="H130" s="115">
        <v>78</v>
      </c>
      <c r="I130" s="119"/>
      <c r="J130" s="111"/>
    </row>
    <row r="131" spans="2:10" ht="16.5" thickTop="1" x14ac:dyDescent="0.25">
      <c r="B131" s="63" t="s">
        <v>1290</v>
      </c>
      <c r="C131" s="81">
        <v>0</v>
      </c>
      <c r="D131" s="64">
        <v>0</v>
      </c>
      <c r="E131" s="65">
        <v>0</v>
      </c>
      <c r="F131" s="144"/>
      <c r="G131" s="63" t="s">
        <v>1114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1377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1105</v>
      </c>
      <c r="C133" s="92">
        <v>0</v>
      </c>
      <c r="D133" s="92"/>
      <c r="E133" s="93">
        <v>0</v>
      </c>
      <c r="F133" s="144"/>
      <c r="G133" s="63" t="s">
        <v>1383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1106</v>
      </c>
      <c r="C134" s="92">
        <v>0</v>
      </c>
      <c r="D134" s="92"/>
      <c r="E134" s="94">
        <v>0</v>
      </c>
      <c r="F134" s="145"/>
      <c r="G134" s="66" t="s">
        <v>1382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1288</v>
      </c>
      <c r="C135" s="60">
        <v>454</v>
      </c>
      <c r="D135" s="61"/>
      <c r="E135" s="62"/>
      <c r="F135" s="143">
        <v>45677</v>
      </c>
      <c r="G135" s="104" t="s">
        <v>1353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73</v>
      </c>
      <c r="D136" s="64">
        <v>73</v>
      </c>
      <c r="E136" s="65">
        <f>D136/C135</f>
        <v>0.16079295154185022</v>
      </c>
      <c r="F136" s="144"/>
      <c r="G136" s="103"/>
      <c r="H136" s="114" t="s">
        <v>1288</v>
      </c>
      <c r="I136" s="118" t="s">
        <v>1381</v>
      </c>
      <c r="J136" s="107" t="s">
        <v>955</v>
      </c>
    </row>
    <row r="137" spans="2:10" ht="17.25" thickTop="1" thickBot="1" x14ac:dyDescent="0.3">
      <c r="B137" s="63" t="s">
        <v>1289</v>
      </c>
      <c r="C137" s="81">
        <v>9</v>
      </c>
      <c r="D137" s="64">
        <v>64</v>
      </c>
      <c r="E137" s="65">
        <v>0.14099999999999999</v>
      </c>
      <c r="F137" s="144"/>
      <c r="G137" s="112" t="s">
        <v>1375</v>
      </c>
      <c r="H137" s="115">
        <v>78</v>
      </c>
      <c r="I137" s="119"/>
      <c r="J137" s="111"/>
    </row>
    <row r="138" spans="2:10" ht="16.5" thickTop="1" x14ac:dyDescent="0.25">
      <c r="B138" s="63" t="s">
        <v>1290</v>
      </c>
      <c r="C138" s="81">
        <v>1</v>
      </c>
      <c r="D138" s="64">
        <v>72</v>
      </c>
      <c r="E138" s="65">
        <f>D138/C135</f>
        <v>0.15859030837004406</v>
      </c>
      <c r="F138" s="144"/>
      <c r="G138" s="63" t="s">
        <v>1114</v>
      </c>
      <c r="H138" s="116">
        <v>39</v>
      </c>
      <c r="I138" s="120">
        <v>23</v>
      </c>
      <c r="J138" s="110">
        <f>I138/H138</f>
        <v>0.58974358974358976</v>
      </c>
    </row>
    <row r="139" spans="2:10" ht="16.5" thickBot="1" x14ac:dyDescent="0.3">
      <c r="B139" s="66" t="s">
        <v>16</v>
      </c>
      <c r="C139" s="67">
        <v>8</v>
      </c>
      <c r="D139" s="68">
        <v>65</v>
      </c>
      <c r="E139" s="88">
        <f>D139/C135</f>
        <v>0.14317180616740088</v>
      </c>
      <c r="F139" s="144"/>
      <c r="G139" s="63" t="s">
        <v>1377</v>
      </c>
      <c r="H139" s="116">
        <v>39</v>
      </c>
      <c r="I139" s="121">
        <v>24</v>
      </c>
      <c r="J139" s="105">
        <f>I139/H139</f>
        <v>0.61538461538461542</v>
      </c>
    </row>
    <row r="140" spans="2:10" ht="17.25" thickTop="1" thickBot="1" x14ac:dyDescent="0.3">
      <c r="B140" s="91" t="s">
        <v>1105</v>
      </c>
      <c r="C140" s="92">
        <f>Hoja1!Y3</f>
        <v>41</v>
      </c>
      <c r="D140" s="92"/>
      <c r="E140" s="93">
        <v>0.19</v>
      </c>
      <c r="F140" s="144"/>
      <c r="G140" s="63" t="s">
        <v>1383</v>
      </c>
      <c r="H140" s="116">
        <v>78</v>
      </c>
      <c r="I140" s="122">
        <v>47</v>
      </c>
      <c r="J140" s="108">
        <f>I140/H140</f>
        <v>0.60256410256410253</v>
      </c>
    </row>
    <row r="141" spans="2:10" ht="17.25" thickTop="1" thickBot="1" x14ac:dyDescent="0.3">
      <c r="B141" s="91" t="s">
        <v>1106</v>
      </c>
      <c r="C141" s="92">
        <f>Hoja1!Y5</f>
        <v>19</v>
      </c>
      <c r="D141" s="92"/>
      <c r="E141" s="94">
        <v>0.12</v>
      </c>
      <c r="F141" s="145"/>
      <c r="G141" s="66" t="s">
        <v>1382</v>
      </c>
      <c r="H141" s="117">
        <v>47</v>
      </c>
      <c r="I141" s="123"/>
      <c r="J141" s="109"/>
    </row>
    <row r="142" spans="2:10" ht="17.25" customHeight="1" thickTop="1" thickBot="1" x14ac:dyDescent="0.3">
      <c r="B142" s="59" t="s">
        <v>1288</v>
      </c>
      <c r="C142" s="60">
        <v>454</v>
      </c>
      <c r="D142" s="61"/>
      <c r="E142" s="62"/>
      <c r="F142" s="143">
        <v>45678</v>
      </c>
      <c r="G142" s="104" t="s">
        <v>1353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66</v>
      </c>
      <c r="D143" s="64">
        <v>66</v>
      </c>
      <c r="E143" s="65">
        <v>0.1454</v>
      </c>
      <c r="F143" s="144"/>
      <c r="G143" s="103"/>
      <c r="H143" s="114" t="s">
        <v>1288</v>
      </c>
      <c r="I143" s="118" t="s">
        <v>1381</v>
      </c>
      <c r="J143" s="107" t="s">
        <v>955</v>
      </c>
    </row>
    <row r="144" spans="2:10" ht="17.25" thickTop="1" thickBot="1" x14ac:dyDescent="0.3">
      <c r="B144" s="63" t="s">
        <v>1289</v>
      </c>
      <c r="C144" s="81">
        <v>9</v>
      </c>
      <c r="D144" s="64">
        <v>57</v>
      </c>
      <c r="E144" s="65">
        <v>0.14099999999999999</v>
      </c>
      <c r="F144" s="144"/>
      <c r="G144" s="112" t="s">
        <v>1375</v>
      </c>
      <c r="H144" s="115">
        <v>78</v>
      </c>
      <c r="I144" s="119"/>
      <c r="J144" s="111"/>
    </row>
    <row r="145" spans="2:10" ht="16.5" thickTop="1" x14ac:dyDescent="0.25">
      <c r="B145" s="63" t="s">
        <v>1290</v>
      </c>
      <c r="C145" s="81">
        <v>1</v>
      </c>
      <c r="D145" s="64">
        <v>65</v>
      </c>
      <c r="E145" s="65">
        <v>0.14319999999999999</v>
      </c>
      <c r="F145" s="144"/>
      <c r="G145" s="63" t="s">
        <v>1114</v>
      </c>
      <c r="H145" s="116">
        <v>39</v>
      </c>
      <c r="I145" s="120">
        <v>23</v>
      </c>
      <c r="J145" s="110">
        <v>0.59</v>
      </c>
    </row>
    <row r="146" spans="2:10" ht="16.5" thickBot="1" x14ac:dyDescent="0.3">
      <c r="B146" s="66" t="s">
        <v>16</v>
      </c>
      <c r="C146" s="67">
        <v>6</v>
      </c>
      <c r="D146" s="68">
        <v>60</v>
      </c>
      <c r="E146" s="88">
        <v>0.13220000000000001</v>
      </c>
      <c r="F146" s="144"/>
      <c r="G146" s="63" t="s">
        <v>1377</v>
      </c>
      <c r="H146" s="116">
        <v>39</v>
      </c>
      <c r="I146" s="121">
        <v>24</v>
      </c>
      <c r="J146" s="105">
        <f>I146/H146</f>
        <v>0.61538461538461542</v>
      </c>
    </row>
    <row r="147" spans="2:10" ht="17.25" thickTop="1" thickBot="1" x14ac:dyDescent="0.3">
      <c r="B147" s="91" t="s">
        <v>1105</v>
      </c>
      <c r="C147" s="92">
        <v>45</v>
      </c>
      <c r="D147" s="92"/>
      <c r="E147" s="93">
        <v>0.18</v>
      </c>
      <c r="F147" s="144"/>
      <c r="G147" s="63" t="s">
        <v>1383</v>
      </c>
      <c r="H147" s="116">
        <v>78</v>
      </c>
      <c r="I147" s="122">
        <v>47</v>
      </c>
      <c r="J147" s="108">
        <f>I147/H147</f>
        <v>0.60256410256410253</v>
      </c>
    </row>
    <row r="148" spans="2:10" ht="17.25" thickTop="1" thickBot="1" x14ac:dyDescent="0.3">
      <c r="B148" s="91" t="s">
        <v>1106</v>
      </c>
      <c r="C148" s="92">
        <v>21</v>
      </c>
      <c r="D148" s="92"/>
      <c r="E148" s="94">
        <v>0.1</v>
      </c>
      <c r="F148" s="145"/>
      <c r="G148" s="66" t="s">
        <v>1382</v>
      </c>
      <c r="H148" s="117">
        <v>47</v>
      </c>
      <c r="I148" s="123"/>
      <c r="J148" s="109"/>
    </row>
    <row r="149" spans="2:10" ht="17.25" customHeight="1" thickTop="1" thickBot="1" x14ac:dyDescent="0.3">
      <c r="B149" s="59" t="s">
        <v>1288</v>
      </c>
      <c r="C149" s="60">
        <v>454</v>
      </c>
      <c r="D149" s="61"/>
      <c r="E149" s="62"/>
      <c r="F149" s="143">
        <v>45679</v>
      </c>
      <c r="G149" s="104" t="s">
        <v>1353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64</v>
      </c>
      <c r="D150" s="64">
        <v>64</v>
      </c>
      <c r="E150" s="65">
        <v>0.14099999999999999</v>
      </c>
      <c r="F150" s="144"/>
      <c r="G150" s="103"/>
      <c r="H150" s="114" t="s">
        <v>1288</v>
      </c>
      <c r="I150" s="118" t="s">
        <v>1381</v>
      </c>
      <c r="J150" s="107" t="s">
        <v>955</v>
      </c>
    </row>
    <row r="151" spans="2:10" ht="17.25" thickTop="1" thickBot="1" x14ac:dyDescent="0.3">
      <c r="B151" s="63" t="s">
        <v>1289</v>
      </c>
      <c r="C151" s="81">
        <v>14</v>
      </c>
      <c r="D151" s="64">
        <v>50</v>
      </c>
      <c r="E151" s="65">
        <v>0.1101</v>
      </c>
      <c r="F151" s="144"/>
      <c r="G151" s="112" t="s">
        <v>1375</v>
      </c>
      <c r="H151" s="115">
        <v>78</v>
      </c>
      <c r="I151" s="119"/>
      <c r="J151" s="111"/>
    </row>
    <row r="152" spans="2:10" ht="16.5" thickTop="1" x14ac:dyDescent="0.25">
      <c r="B152" s="63" t="s">
        <v>1290</v>
      </c>
      <c r="C152" s="81">
        <v>1</v>
      </c>
      <c r="D152" s="64">
        <v>63</v>
      </c>
      <c r="E152" s="65">
        <v>0.13880000000000001</v>
      </c>
      <c r="F152" s="144"/>
      <c r="G152" s="63" t="s">
        <v>1114</v>
      </c>
      <c r="H152" s="116">
        <v>39</v>
      </c>
      <c r="I152" s="120">
        <v>23</v>
      </c>
      <c r="J152" s="110">
        <f>I152/H152</f>
        <v>0.58974358974358976</v>
      </c>
    </row>
    <row r="153" spans="2:10" ht="16.5" thickBot="1" x14ac:dyDescent="0.3">
      <c r="B153" s="66" t="s">
        <v>16</v>
      </c>
      <c r="C153" s="67">
        <v>5</v>
      </c>
      <c r="D153" s="68">
        <v>59</v>
      </c>
      <c r="E153" s="88">
        <v>0.13</v>
      </c>
      <c r="F153" s="144"/>
      <c r="G153" s="63" t="s">
        <v>1377</v>
      </c>
      <c r="H153" s="116">
        <v>39</v>
      </c>
      <c r="I153" s="121">
        <v>24</v>
      </c>
      <c r="J153" s="105">
        <f>I153/H153</f>
        <v>0.61538461538461542</v>
      </c>
    </row>
    <row r="154" spans="2:10" ht="17.25" thickTop="1" thickBot="1" x14ac:dyDescent="0.3">
      <c r="B154" s="91" t="s">
        <v>1105</v>
      </c>
      <c r="C154" s="92">
        <f>Hoja1!AA3</f>
        <v>43</v>
      </c>
      <c r="D154" s="92"/>
      <c r="E154" s="93">
        <v>0</v>
      </c>
      <c r="F154" s="144"/>
      <c r="G154" s="63" t="s">
        <v>1383</v>
      </c>
      <c r="H154" s="116">
        <v>78</v>
      </c>
      <c r="I154" s="122">
        <v>47</v>
      </c>
      <c r="J154" s="108">
        <v>0.6</v>
      </c>
    </row>
    <row r="155" spans="2:10" ht="17.25" thickTop="1" thickBot="1" x14ac:dyDescent="0.3">
      <c r="B155" s="91" t="s">
        <v>1106</v>
      </c>
      <c r="C155" s="92">
        <f>Hoja1!AA5</f>
        <v>20</v>
      </c>
      <c r="D155" s="92"/>
      <c r="E155" s="94">
        <v>0</v>
      </c>
      <c r="F155" s="145"/>
      <c r="G155" s="66" t="s">
        <v>1382</v>
      </c>
      <c r="H155" s="117">
        <v>47</v>
      </c>
      <c r="I155" s="123"/>
      <c r="J155" s="109"/>
    </row>
    <row r="156" spans="2:10" ht="15.75" customHeight="1" thickTop="1" thickBot="1" x14ac:dyDescent="0.3">
      <c r="B156" s="59" t="s">
        <v>1288</v>
      </c>
      <c r="C156" s="60">
        <v>454</v>
      </c>
      <c r="D156" s="61"/>
      <c r="E156" s="62"/>
      <c r="F156" s="143">
        <v>45680</v>
      </c>
      <c r="G156" s="104" t="s">
        <v>1353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59</v>
      </c>
      <c r="D157" s="64">
        <v>59</v>
      </c>
      <c r="E157" s="65">
        <v>0.13</v>
      </c>
      <c r="F157" s="144"/>
      <c r="G157" s="103"/>
      <c r="H157" s="114" t="s">
        <v>1288</v>
      </c>
      <c r="I157" s="118" t="s">
        <v>1381</v>
      </c>
      <c r="J157" s="107" t="s">
        <v>955</v>
      </c>
    </row>
    <row r="158" spans="2:10" ht="17.25" thickTop="1" thickBot="1" x14ac:dyDescent="0.3">
      <c r="B158" s="63" t="s">
        <v>1289</v>
      </c>
      <c r="C158" s="81">
        <v>4</v>
      </c>
      <c r="D158" s="64">
        <v>55</v>
      </c>
      <c r="E158" s="65">
        <v>0.1211</v>
      </c>
      <c r="F158" s="144"/>
      <c r="G158" s="112" t="s">
        <v>1375</v>
      </c>
      <c r="H158" s="115">
        <v>78</v>
      </c>
      <c r="I158" s="119"/>
      <c r="J158" s="111"/>
    </row>
    <row r="159" spans="2:10" ht="16.5" thickTop="1" x14ac:dyDescent="0.25">
      <c r="B159" s="63" t="s">
        <v>1290</v>
      </c>
      <c r="C159" s="81">
        <v>1</v>
      </c>
      <c r="D159" s="64">
        <v>58</v>
      </c>
      <c r="E159" s="65">
        <v>0.1278</v>
      </c>
      <c r="F159" s="144"/>
      <c r="G159" s="63" t="s">
        <v>1114</v>
      </c>
      <c r="H159" s="116">
        <v>39</v>
      </c>
      <c r="I159" s="120">
        <v>23</v>
      </c>
      <c r="J159" s="110">
        <f>I159/H159</f>
        <v>0.58974358974358976</v>
      </c>
    </row>
    <row r="160" spans="2:10" ht="16.5" thickBot="1" x14ac:dyDescent="0.3">
      <c r="B160" s="66" t="s">
        <v>16</v>
      </c>
      <c r="C160" s="67">
        <v>4</v>
      </c>
      <c r="D160" s="68">
        <v>55</v>
      </c>
      <c r="E160" s="88">
        <v>0.1211</v>
      </c>
      <c r="F160" s="144"/>
      <c r="G160" s="63" t="s">
        <v>1377</v>
      </c>
      <c r="H160" s="116">
        <v>39</v>
      </c>
      <c r="I160" s="121">
        <v>24</v>
      </c>
      <c r="J160" s="105">
        <f>I160/H160</f>
        <v>0.61538461538461542</v>
      </c>
    </row>
    <row r="161" spans="2:10" ht="17.25" thickTop="1" thickBot="1" x14ac:dyDescent="0.3">
      <c r="B161" s="91" t="s">
        <v>1105</v>
      </c>
      <c r="C161" s="92">
        <v>38</v>
      </c>
      <c r="D161" s="92"/>
      <c r="E161" s="93">
        <v>0.15</v>
      </c>
      <c r="F161" s="144"/>
      <c r="G161" s="63" t="s">
        <v>1383</v>
      </c>
      <c r="H161" s="116">
        <v>78</v>
      </c>
      <c r="I161" s="122">
        <v>47</v>
      </c>
      <c r="J161" s="108">
        <v>0.6</v>
      </c>
    </row>
    <row r="162" spans="2:10" ht="17.25" thickTop="1" thickBot="1" x14ac:dyDescent="0.3">
      <c r="B162" s="91" t="s">
        <v>1106</v>
      </c>
      <c r="C162" s="92">
        <v>21</v>
      </c>
      <c r="D162" s="92"/>
      <c r="E162" s="94">
        <v>0.1</v>
      </c>
      <c r="F162" s="145"/>
      <c r="G162" s="66" t="s">
        <v>1382</v>
      </c>
      <c r="H162" s="117">
        <v>47</v>
      </c>
      <c r="I162" s="123"/>
      <c r="J162" s="109"/>
    </row>
    <row r="163" spans="2:10" ht="17.25" customHeight="1" thickTop="1" thickBot="1" x14ac:dyDescent="0.3">
      <c r="B163" s="59" t="s">
        <v>1288</v>
      </c>
      <c r="C163" s="60">
        <v>454</v>
      </c>
      <c r="D163" s="61"/>
      <c r="E163" s="62"/>
      <c r="F163" s="143">
        <v>45681</v>
      </c>
      <c r="G163" s="104" t="s">
        <v>1353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107</v>
      </c>
      <c r="D164" s="64">
        <v>107</v>
      </c>
      <c r="E164" s="65">
        <v>0.23569999999999999</v>
      </c>
      <c r="F164" s="144"/>
      <c r="G164" s="103"/>
      <c r="H164" s="114" t="s">
        <v>1288</v>
      </c>
      <c r="I164" s="118" t="s">
        <v>1381</v>
      </c>
      <c r="J164" s="107" t="s">
        <v>955</v>
      </c>
    </row>
    <row r="165" spans="2:10" ht="17.25" thickTop="1" thickBot="1" x14ac:dyDescent="0.3">
      <c r="B165" s="63" t="s">
        <v>1289</v>
      </c>
      <c r="C165" s="81">
        <v>7</v>
      </c>
      <c r="D165" s="128">
        <v>100</v>
      </c>
      <c r="E165" s="65">
        <v>0.2203</v>
      </c>
      <c r="F165" s="144"/>
      <c r="G165" s="112" t="s">
        <v>1375</v>
      </c>
      <c r="H165" s="115">
        <v>78</v>
      </c>
      <c r="I165" s="119"/>
      <c r="J165" s="111"/>
    </row>
    <row r="166" spans="2:10" ht="16.5" thickTop="1" x14ac:dyDescent="0.25">
      <c r="B166" s="63" t="s">
        <v>1290</v>
      </c>
      <c r="C166" s="81">
        <v>1</v>
      </c>
      <c r="D166" s="64">
        <v>106</v>
      </c>
      <c r="E166" s="65">
        <v>0.2235</v>
      </c>
      <c r="F166" s="144"/>
      <c r="G166" s="63" t="s">
        <v>1114</v>
      </c>
      <c r="H166" s="116">
        <v>39</v>
      </c>
      <c r="I166" s="120">
        <v>23</v>
      </c>
      <c r="J166" s="110">
        <f>I166/H166</f>
        <v>0.58974358974358976</v>
      </c>
    </row>
    <row r="167" spans="2:10" ht="16.5" thickBot="1" x14ac:dyDescent="0.3">
      <c r="B167" s="66" t="s">
        <v>16</v>
      </c>
      <c r="C167" s="67">
        <v>7</v>
      </c>
      <c r="D167" s="68">
        <v>100</v>
      </c>
      <c r="E167" s="88">
        <v>0.2203</v>
      </c>
      <c r="F167" s="144"/>
      <c r="G167" s="63" t="s">
        <v>1377</v>
      </c>
      <c r="H167" s="116">
        <v>39</v>
      </c>
      <c r="I167" s="121">
        <v>24</v>
      </c>
      <c r="J167" s="105">
        <f>I167/H167</f>
        <v>0.61538461538461542</v>
      </c>
    </row>
    <row r="168" spans="2:10" ht="17.25" thickTop="1" thickBot="1" x14ac:dyDescent="0.3">
      <c r="B168" s="91" t="s">
        <v>1105</v>
      </c>
      <c r="C168" s="92">
        <v>85</v>
      </c>
      <c r="D168" s="92"/>
      <c r="E168" s="93">
        <v>0.33</v>
      </c>
      <c r="F168" s="144"/>
      <c r="G168" s="63" t="s">
        <v>1383</v>
      </c>
      <c r="H168" s="116">
        <v>78</v>
      </c>
      <c r="I168" s="122">
        <v>47</v>
      </c>
      <c r="J168" s="108">
        <v>0.6</v>
      </c>
    </row>
    <row r="169" spans="2:10" ht="17.25" thickTop="1" thickBot="1" x14ac:dyDescent="0.3">
      <c r="B169" s="91" t="s">
        <v>1106</v>
      </c>
      <c r="C169" s="92">
        <v>22</v>
      </c>
      <c r="D169" s="92"/>
      <c r="E169" s="94">
        <v>0.11</v>
      </c>
      <c r="F169" s="145"/>
      <c r="G169" s="66" t="s">
        <v>1382</v>
      </c>
      <c r="H169" s="117">
        <v>47</v>
      </c>
      <c r="I169" s="123"/>
      <c r="J169" s="109"/>
    </row>
    <row r="170" spans="2:10" ht="17.25" customHeight="1" thickTop="1" thickBot="1" x14ac:dyDescent="0.3">
      <c r="B170" s="59" t="s">
        <v>1288</v>
      </c>
      <c r="C170" s="60">
        <v>454</v>
      </c>
      <c r="D170" s="61">
        <v>100</v>
      </c>
      <c r="E170" s="62"/>
      <c r="F170" s="143">
        <v>45682</v>
      </c>
      <c r="G170" s="104" t="s">
        <v>1353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1288</v>
      </c>
      <c r="I171" s="118" t="s">
        <v>1381</v>
      </c>
      <c r="J171" s="107" t="s">
        <v>955</v>
      </c>
    </row>
    <row r="172" spans="2:10" ht="17.25" thickTop="1" thickBot="1" x14ac:dyDescent="0.3">
      <c r="B172" s="63" t="s">
        <v>1289</v>
      </c>
      <c r="C172" s="81">
        <v>0</v>
      </c>
      <c r="D172" s="64">
        <v>0</v>
      </c>
      <c r="E172" s="65">
        <v>0</v>
      </c>
      <c r="F172" s="144"/>
      <c r="G172" s="112" t="s">
        <v>1375</v>
      </c>
      <c r="H172" s="115">
        <v>78</v>
      </c>
      <c r="I172" s="119"/>
      <c r="J172" s="111"/>
    </row>
    <row r="173" spans="2:10" ht="16.5" thickTop="1" x14ac:dyDescent="0.25">
      <c r="B173" s="63" t="s">
        <v>1290</v>
      </c>
      <c r="C173" s="81">
        <v>0</v>
      </c>
      <c r="D173" s="64">
        <v>0</v>
      </c>
      <c r="E173" s="65">
        <v>0</v>
      </c>
      <c r="F173" s="144"/>
      <c r="G173" s="63" t="s">
        <v>1114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1377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1105</v>
      </c>
      <c r="C175" s="92">
        <v>0</v>
      </c>
      <c r="D175" s="92"/>
      <c r="E175" s="93">
        <v>0</v>
      </c>
      <c r="F175" s="144"/>
      <c r="G175" s="63" t="s">
        <v>1383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1106</v>
      </c>
      <c r="C176" s="92">
        <v>0</v>
      </c>
      <c r="D176" s="92"/>
      <c r="E176" s="94">
        <v>0</v>
      </c>
      <c r="F176" s="145"/>
      <c r="G176" s="66" t="s">
        <v>1382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1288</v>
      </c>
      <c r="C177" s="60">
        <v>454</v>
      </c>
      <c r="D177" s="61"/>
      <c r="E177" s="62"/>
      <c r="F177" s="143">
        <v>45683</v>
      </c>
      <c r="G177" s="104" t="s">
        <v>1353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1288</v>
      </c>
      <c r="I178" s="118" t="s">
        <v>1381</v>
      </c>
      <c r="J178" s="107" t="s">
        <v>955</v>
      </c>
    </row>
    <row r="179" spans="2:10" ht="17.25" thickTop="1" thickBot="1" x14ac:dyDescent="0.3">
      <c r="B179" s="63" t="s">
        <v>1289</v>
      </c>
      <c r="C179" s="81">
        <v>0</v>
      </c>
      <c r="D179" s="64">
        <v>0</v>
      </c>
      <c r="E179" s="65">
        <f>D179/C177</f>
        <v>0</v>
      </c>
      <c r="F179" s="144"/>
      <c r="G179" s="112" t="s">
        <v>1375</v>
      </c>
      <c r="H179" s="115">
        <v>78</v>
      </c>
      <c r="I179" s="119"/>
      <c r="J179" s="111"/>
    </row>
    <row r="180" spans="2:10" ht="16.5" thickTop="1" x14ac:dyDescent="0.25">
      <c r="B180" s="63" t="s">
        <v>1290</v>
      </c>
      <c r="C180" s="81">
        <v>0</v>
      </c>
      <c r="D180" s="64">
        <v>0</v>
      </c>
      <c r="E180" s="65">
        <v>0</v>
      </c>
      <c r="F180" s="144"/>
      <c r="G180" s="63" t="s">
        <v>1114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1377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1105</v>
      </c>
      <c r="C182" s="92">
        <f>Hoja1!AE3</f>
        <v>0</v>
      </c>
      <c r="D182" s="92"/>
      <c r="E182" s="93">
        <v>0</v>
      </c>
      <c r="F182" s="144"/>
      <c r="G182" s="63" t="s">
        <v>1383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1106</v>
      </c>
      <c r="C183" s="92">
        <v>0</v>
      </c>
      <c r="D183" s="92"/>
      <c r="E183" s="94">
        <v>0</v>
      </c>
      <c r="F183" s="145"/>
      <c r="G183" s="66" t="s">
        <v>1382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1288</v>
      </c>
      <c r="C184" s="60">
        <v>454</v>
      </c>
      <c r="D184" s="61"/>
      <c r="E184" s="62"/>
      <c r="F184" s="143">
        <v>45684</v>
      </c>
      <c r="G184" s="104" t="s">
        <v>1353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1288</v>
      </c>
      <c r="I185" s="118" t="s">
        <v>1381</v>
      </c>
      <c r="J185" s="107" t="s">
        <v>955</v>
      </c>
    </row>
    <row r="186" spans="2:10" ht="17.25" thickTop="1" thickBot="1" x14ac:dyDescent="0.3">
      <c r="B186" s="63" t="s">
        <v>1289</v>
      </c>
      <c r="C186" s="81">
        <v>0</v>
      </c>
      <c r="D186" s="64">
        <v>0</v>
      </c>
      <c r="E186" s="65">
        <v>0</v>
      </c>
      <c r="F186" s="144"/>
      <c r="G186" s="112" t="s">
        <v>1375</v>
      </c>
      <c r="H186" s="115">
        <v>78</v>
      </c>
      <c r="I186" s="119"/>
      <c r="J186" s="111"/>
    </row>
    <row r="187" spans="2:10" ht="16.5" thickTop="1" x14ac:dyDescent="0.25">
      <c r="B187" s="63" t="s">
        <v>1290</v>
      </c>
      <c r="C187" s="81">
        <v>0</v>
      </c>
      <c r="D187" s="64">
        <v>0</v>
      </c>
      <c r="E187" s="65">
        <f>D187/C184</f>
        <v>0</v>
      </c>
      <c r="F187" s="144"/>
      <c r="G187" s="63" t="s">
        <v>1114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1377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1105</v>
      </c>
      <c r="C189" s="92">
        <f>Hoja1!AF3</f>
        <v>0</v>
      </c>
      <c r="D189" s="92"/>
      <c r="E189" s="93">
        <v>0</v>
      </c>
      <c r="F189" s="144"/>
      <c r="G189" s="63" t="s">
        <v>1383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1106</v>
      </c>
      <c r="C190" s="92">
        <v>0</v>
      </c>
      <c r="D190" s="92"/>
      <c r="E190" s="94">
        <v>0</v>
      </c>
      <c r="F190" s="145"/>
      <c r="G190" s="66" t="s">
        <v>1382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1288</v>
      </c>
      <c r="C191" s="60">
        <v>454</v>
      </c>
      <c r="D191" s="61"/>
      <c r="E191" s="62"/>
      <c r="F191" s="143">
        <v>45685</v>
      </c>
      <c r="G191" s="104" t="s">
        <v>1353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1288</v>
      </c>
      <c r="I192" s="118" t="s">
        <v>1381</v>
      </c>
      <c r="J192" s="107" t="s">
        <v>955</v>
      </c>
    </row>
    <row r="193" spans="2:10" ht="17.25" thickTop="1" thickBot="1" x14ac:dyDescent="0.3">
      <c r="B193" s="63" t="s">
        <v>1289</v>
      </c>
      <c r="C193" s="81">
        <v>0</v>
      </c>
      <c r="D193" s="64">
        <v>0</v>
      </c>
      <c r="E193" s="65">
        <v>0</v>
      </c>
      <c r="F193" s="144"/>
      <c r="G193" s="112" t="s">
        <v>1375</v>
      </c>
      <c r="H193" s="115">
        <v>78</v>
      </c>
      <c r="I193" s="119"/>
      <c r="J193" s="111"/>
    </row>
    <row r="194" spans="2:10" ht="16.5" thickTop="1" x14ac:dyDescent="0.25">
      <c r="B194" s="63" t="s">
        <v>1290</v>
      </c>
      <c r="C194" s="81">
        <v>0</v>
      </c>
      <c r="D194" s="64">
        <v>0</v>
      </c>
      <c r="E194" s="65">
        <v>0</v>
      </c>
      <c r="F194" s="144"/>
      <c r="G194" s="63" t="s">
        <v>1114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1377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1105</v>
      </c>
      <c r="C196" s="92">
        <v>0</v>
      </c>
      <c r="D196" s="92"/>
      <c r="E196" s="93">
        <v>0</v>
      </c>
      <c r="F196" s="144"/>
      <c r="G196" s="63" t="s">
        <v>1383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1106</v>
      </c>
      <c r="C197" s="92">
        <v>0</v>
      </c>
      <c r="D197" s="92"/>
      <c r="E197" s="94">
        <v>0</v>
      </c>
      <c r="F197" s="145"/>
      <c r="G197" s="66" t="s">
        <v>1382</v>
      </c>
      <c r="H197" s="117">
        <v>0</v>
      </c>
      <c r="I197" s="123"/>
      <c r="J197" s="109"/>
    </row>
    <row r="198" spans="2:10" ht="17.25" customHeight="1" thickTop="1" thickBot="1" x14ac:dyDescent="0.3">
      <c r="B198" s="59" t="s">
        <v>1288</v>
      </c>
      <c r="C198" s="60">
        <v>454</v>
      </c>
      <c r="D198" s="61"/>
      <c r="E198" s="62"/>
      <c r="F198" s="143">
        <v>45686</v>
      </c>
      <c r="G198" s="104" t="s">
        <v>1353</v>
      </c>
      <c r="H198" s="113"/>
      <c r="I198" s="113"/>
      <c r="J198" s="106"/>
    </row>
    <row r="199" spans="2:10" ht="16.5" thickTop="1" thickBot="1" x14ac:dyDescent="0.3">
      <c r="B199" s="63" t="s">
        <v>6</v>
      </c>
      <c r="C199" s="80">
        <v>0</v>
      </c>
      <c r="D199" s="64">
        <v>0</v>
      </c>
      <c r="E199" s="65">
        <v>0</v>
      </c>
      <c r="F199" s="144"/>
      <c r="G199" s="103"/>
      <c r="H199" s="114" t="s">
        <v>1288</v>
      </c>
      <c r="I199" s="118" t="s">
        <v>1381</v>
      </c>
      <c r="J199" s="107" t="s">
        <v>955</v>
      </c>
    </row>
    <row r="200" spans="2:10" ht="17.25" thickTop="1" thickBot="1" x14ac:dyDescent="0.3">
      <c r="B200" s="63" t="s">
        <v>1289</v>
      </c>
      <c r="C200" s="81">
        <v>0</v>
      </c>
      <c r="D200" s="64">
        <v>0</v>
      </c>
      <c r="E200" s="65">
        <v>0</v>
      </c>
      <c r="F200" s="144"/>
      <c r="G200" s="112" t="s">
        <v>1375</v>
      </c>
      <c r="H200" s="115">
        <v>78</v>
      </c>
      <c r="I200" s="119"/>
      <c r="J200" s="111"/>
    </row>
    <row r="201" spans="2:10" ht="16.5" thickTop="1" x14ac:dyDescent="0.25">
      <c r="B201" s="63" t="s">
        <v>1290</v>
      </c>
      <c r="C201" s="81">
        <v>0</v>
      </c>
      <c r="D201" s="64">
        <v>0</v>
      </c>
      <c r="E201" s="65">
        <v>0</v>
      </c>
      <c r="F201" s="144"/>
      <c r="G201" s="63" t="s">
        <v>1114</v>
      </c>
      <c r="H201" s="116">
        <v>39</v>
      </c>
      <c r="I201" s="120">
        <v>0</v>
      </c>
      <c r="J201" s="110">
        <f>I201/H201</f>
        <v>0</v>
      </c>
    </row>
    <row r="202" spans="2:10" ht="16.5" thickBot="1" x14ac:dyDescent="0.3">
      <c r="B202" s="66" t="s">
        <v>16</v>
      </c>
      <c r="C202" s="67">
        <v>0</v>
      </c>
      <c r="D202" s="64">
        <v>0</v>
      </c>
      <c r="E202" s="88">
        <v>0</v>
      </c>
      <c r="F202" s="144"/>
      <c r="G202" s="63" t="s">
        <v>1377</v>
      </c>
      <c r="H202" s="116">
        <v>39</v>
      </c>
      <c r="I202" s="121">
        <v>0</v>
      </c>
      <c r="J202" s="105">
        <f>I202/H202</f>
        <v>0</v>
      </c>
    </row>
    <row r="203" spans="2:10" ht="17.25" thickTop="1" thickBot="1" x14ac:dyDescent="0.3">
      <c r="B203" s="91" t="s">
        <v>1105</v>
      </c>
      <c r="C203" s="92">
        <v>0</v>
      </c>
      <c r="D203" s="92"/>
      <c r="E203" s="93">
        <v>0</v>
      </c>
      <c r="F203" s="144"/>
      <c r="G203" s="63" t="s">
        <v>1383</v>
      </c>
      <c r="H203" s="116">
        <v>78</v>
      </c>
      <c r="I203" s="122">
        <v>0</v>
      </c>
      <c r="J203" s="108">
        <v>0</v>
      </c>
    </row>
    <row r="204" spans="2:10" ht="17.25" thickTop="1" thickBot="1" x14ac:dyDescent="0.3">
      <c r="B204" s="91" t="s">
        <v>1106</v>
      </c>
      <c r="C204" s="92">
        <v>0</v>
      </c>
      <c r="D204" s="92"/>
      <c r="E204" s="94">
        <v>0</v>
      </c>
      <c r="F204" s="145"/>
      <c r="G204" s="66" t="s">
        <v>1382</v>
      </c>
      <c r="H204" s="117">
        <v>0</v>
      </c>
      <c r="I204" s="123"/>
      <c r="J204" s="109"/>
    </row>
    <row r="205" spans="2:10" ht="17.25" customHeight="1" thickTop="1" thickBot="1" x14ac:dyDescent="0.3">
      <c r="B205" s="59" t="s">
        <v>1288</v>
      </c>
      <c r="C205" s="60">
        <v>454</v>
      </c>
      <c r="D205" s="61"/>
      <c r="E205" s="62"/>
      <c r="F205" s="143">
        <v>45687</v>
      </c>
      <c r="G205" s="104" t="s">
        <v>1353</v>
      </c>
      <c r="H205" s="113"/>
      <c r="I205" s="113"/>
      <c r="J205" s="106"/>
    </row>
    <row r="206" spans="2:10" ht="16.5" thickTop="1" thickBot="1" x14ac:dyDescent="0.3">
      <c r="B206" s="63" t="s">
        <v>6</v>
      </c>
      <c r="C206" s="80">
        <v>0</v>
      </c>
      <c r="D206" s="64">
        <v>0</v>
      </c>
      <c r="E206" s="65">
        <f>D206/C205</f>
        <v>0</v>
      </c>
      <c r="F206" s="144"/>
      <c r="G206" s="103"/>
      <c r="H206" s="114" t="s">
        <v>1288</v>
      </c>
      <c r="I206" s="118" t="s">
        <v>1381</v>
      </c>
      <c r="J206" s="107" t="s">
        <v>955</v>
      </c>
    </row>
    <row r="207" spans="2:10" ht="17.25" thickTop="1" thickBot="1" x14ac:dyDescent="0.3">
      <c r="B207" s="63" t="s">
        <v>1289</v>
      </c>
      <c r="C207" s="81">
        <v>0</v>
      </c>
      <c r="D207" s="64">
        <v>0</v>
      </c>
      <c r="E207" s="65">
        <f>D207/C205</f>
        <v>0</v>
      </c>
      <c r="F207" s="144"/>
      <c r="G207" s="112" t="s">
        <v>1375</v>
      </c>
      <c r="H207" s="115">
        <v>78</v>
      </c>
      <c r="I207" s="119"/>
      <c r="J207" s="111"/>
    </row>
    <row r="208" spans="2:10" ht="16.5" thickTop="1" x14ac:dyDescent="0.25">
      <c r="B208" s="63" t="s">
        <v>1290</v>
      </c>
      <c r="C208" s="81">
        <v>0</v>
      </c>
      <c r="D208" s="64">
        <v>0</v>
      </c>
      <c r="E208" s="65">
        <f>D208/C205</f>
        <v>0</v>
      </c>
      <c r="F208" s="144"/>
      <c r="G208" s="63" t="s">
        <v>1114</v>
      </c>
      <c r="H208" s="116">
        <v>39</v>
      </c>
      <c r="I208" s="120">
        <v>0</v>
      </c>
      <c r="J208" s="110">
        <f>I208/H208</f>
        <v>0</v>
      </c>
    </row>
    <row r="209" spans="2:10" ht="16.5" thickBot="1" x14ac:dyDescent="0.3">
      <c r="B209" s="66" t="s">
        <v>16</v>
      </c>
      <c r="C209" s="67">
        <v>0</v>
      </c>
      <c r="D209" s="64">
        <v>0</v>
      </c>
      <c r="E209" s="88">
        <f>D209/C205</f>
        <v>0</v>
      </c>
      <c r="F209" s="144"/>
      <c r="G209" s="63" t="s">
        <v>1377</v>
      </c>
      <c r="H209" s="116">
        <v>39</v>
      </c>
      <c r="I209" s="121">
        <v>0</v>
      </c>
      <c r="J209" s="105">
        <f>I209/H209</f>
        <v>0</v>
      </c>
    </row>
    <row r="210" spans="2:10" ht="17.25" thickTop="1" thickBot="1" x14ac:dyDescent="0.3">
      <c r="B210" s="91" t="s">
        <v>1105</v>
      </c>
      <c r="C210" s="92">
        <v>0</v>
      </c>
      <c r="D210" s="92"/>
      <c r="E210" s="93">
        <v>0</v>
      </c>
      <c r="F210" s="144"/>
      <c r="G210" s="63" t="s">
        <v>1383</v>
      </c>
      <c r="H210" s="116">
        <v>78</v>
      </c>
      <c r="I210" s="122">
        <v>0</v>
      </c>
      <c r="J210" s="108">
        <f>I210/H210</f>
        <v>0</v>
      </c>
    </row>
    <row r="211" spans="2:10" ht="17.25" thickTop="1" thickBot="1" x14ac:dyDescent="0.3">
      <c r="B211" s="91" t="s">
        <v>1106</v>
      </c>
      <c r="C211" s="92">
        <v>0</v>
      </c>
      <c r="D211" s="92"/>
      <c r="E211" s="94">
        <v>0</v>
      </c>
      <c r="F211" s="145"/>
      <c r="G211" s="66" t="s">
        <v>1382</v>
      </c>
      <c r="H211" s="117">
        <v>0</v>
      </c>
      <c r="I211" s="123"/>
      <c r="J211" s="109"/>
    </row>
    <row r="212" spans="2:10" ht="17.25" thickTop="1" thickBot="1" x14ac:dyDescent="0.3">
      <c r="B212" s="59" t="s">
        <v>1288</v>
      </c>
      <c r="C212" s="60">
        <v>454</v>
      </c>
      <c r="D212" s="61"/>
      <c r="E212" s="62"/>
      <c r="F212" s="143">
        <v>45688</v>
      </c>
      <c r="G212" s="104" t="s">
        <v>1353</v>
      </c>
      <c r="H212" s="113"/>
      <c r="I212" s="113"/>
      <c r="J212" s="106"/>
    </row>
    <row r="213" spans="2:10" ht="16.5" thickTop="1" thickBot="1" x14ac:dyDescent="0.3">
      <c r="B213" s="63" t="s">
        <v>6</v>
      </c>
      <c r="C213" s="80">
        <v>0</v>
      </c>
      <c r="D213" s="64">
        <v>0</v>
      </c>
      <c r="E213" s="65">
        <f>D213/C212</f>
        <v>0</v>
      </c>
      <c r="F213" s="144"/>
      <c r="G213" s="103"/>
      <c r="H213" s="114" t="s">
        <v>1288</v>
      </c>
      <c r="I213" s="118" t="s">
        <v>1381</v>
      </c>
      <c r="J213" s="107" t="s">
        <v>955</v>
      </c>
    </row>
    <row r="214" spans="2:10" ht="17.25" thickTop="1" thickBot="1" x14ac:dyDescent="0.3">
      <c r="B214" s="63" t="s">
        <v>1289</v>
      </c>
      <c r="C214" s="81">
        <v>0</v>
      </c>
      <c r="D214" s="64">
        <v>0</v>
      </c>
      <c r="E214" s="65">
        <f>D214/C212</f>
        <v>0</v>
      </c>
      <c r="F214" s="144"/>
      <c r="G214" s="112" t="s">
        <v>1375</v>
      </c>
      <c r="H214" s="115">
        <v>78</v>
      </c>
      <c r="I214" s="119"/>
      <c r="J214" s="111"/>
    </row>
    <row r="215" spans="2:10" ht="16.5" thickTop="1" x14ac:dyDescent="0.25">
      <c r="B215" s="63" t="s">
        <v>1290</v>
      </c>
      <c r="C215" s="81">
        <v>0</v>
      </c>
      <c r="D215" s="64">
        <v>0</v>
      </c>
      <c r="E215" s="65">
        <f>D215/C212</f>
        <v>0</v>
      </c>
      <c r="F215" s="144"/>
      <c r="G215" s="63" t="s">
        <v>1114</v>
      </c>
      <c r="H215" s="116">
        <v>39</v>
      </c>
      <c r="I215" s="120">
        <v>0</v>
      </c>
      <c r="J215" s="110">
        <f>I215/H215</f>
        <v>0</v>
      </c>
    </row>
    <row r="216" spans="2:10" ht="16.5" thickBot="1" x14ac:dyDescent="0.3">
      <c r="B216" s="66" t="s">
        <v>16</v>
      </c>
      <c r="C216" s="67">
        <v>0</v>
      </c>
      <c r="D216" s="64">
        <v>0</v>
      </c>
      <c r="E216" s="88">
        <f>D216/C212</f>
        <v>0</v>
      </c>
      <c r="F216" s="144"/>
      <c r="G216" s="63" t="s">
        <v>1377</v>
      </c>
      <c r="H216" s="116">
        <v>39</v>
      </c>
      <c r="I216" s="121">
        <v>0</v>
      </c>
      <c r="J216" s="105">
        <f>I216/H216</f>
        <v>0</v>
      </c>
    </row>
    <row r="217" spans="2:10" ht="17.25" thickTop="1" thickBot="1" x14ac:dyDescent="0.3">
      <c r="B217" s="91" t="s">
        <v>1105</v>
      </c>
      <c r="C217" s="92">
        <v>0</v>
      </c>
      <c r="D217" s="92">
        <v>0</v>
      </c>
      <c r="E217" s="93">
        <v>0</v>
      </c>
      <c r="F217" s="144"/>
      <c r="G217" s="63" t="s">
        <v>1383</v>
      </c>
      <c r="H217" s="116">
        <v>78</v>
      </c>
      <c r="I217" s="122">
        <v>0</v>
      </c>
      <c r="J217" s="108">
        <f>I217/H217</f>
        <v>0</v>
      </c>
    </row>
    <row r="218" spans="2:10" ht="17.25" thickTop="1" thickBot="1" x14ac:dyDescent="0.3">
      <c r="B218" s="91" t="s">
        <v>1106</v>
      </c>
      <c r="C218" s="92">
        <v>0</v>
      </c>
      <c r="D218" s="92">
        <v>0</v>
      </c>
      <c r="E218" s="94">
        <v>0</v>
      </c>
      <c r="F218" s="145"/>
      <c r="G218" s="66" t="s">
        <v>1382</v>
      </c>
      <c r="H218" s="117">
        <v>0</v>
      </c>
      <c r="I218" s="123"/>
      <c r="J218" s="109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936</v>
      </c>
      <c r="E1" t="s">
        <v>619</v>
      </c>
      <c r="F1" t="s">
        <v>618</v>
      </c>
      <c r="G1" s="36" t="s">
        <v>953</v>
      </c>
    </row>
    <row r="2" spans="1:7" x14ac:dyDescent="0.25">
      <c r="A2" s="17">
        <f>'APAGADOS RADIO'!F3</f>
        <v>45292</v>
      </c>
      <c r="B2">
        <f>'APAGADOS RADIO'!F2+D2</f>
        <v>9</v>
      </c>
      <c r="C2">
        <f>'APAGADOS FIBRA'!F2</f>
        <v>32</v>
      </c>
      <c r="D2">
        <f>'APAGADOS ANTENA'!F2</f>
        <v>2</v>
      </c>
      <c r="E2">
        <f t="shared" ref="E2" si="0">B2+C2</f>
        <v>41</v>
      </c>
      <c r="F2">
        <f>'RESUMEN TOTAL'!B1</f>
        <v>550</v>
      </c>
      <c r="G2" s="36">
        <f t="shared" ref="G2" si="1">E2/F2</f>
        <v>7.454545454545454E-2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10</v>
      </c>
      <c r="C5">
        <f>'APAGADOS FIBRA'!I2</f>
        <v>41</v>
      </c>
      <c r="D5">
        <f>'APAGADOS ANTENA'!I2</f>
        <v>4</v>
      </c>
      <c r="E5">
        <f t="shared" si="4"/>
        <v>51</v>
      </c>
      <c r="F5">
        <f>'RESUMEN TOTAL'!B1</f>
        <v>550</v>
      </c>
      <c r="G5" s="36">
        <f t="shared" si="5"/>
        <v>9.2727272727272728E-2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550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11</v>
      </c>
      <c r="C7">
        <f>'APAGADOS FIBRA'!K2</f>
        <v>38</v>
      </c>
      <c r="D7">
        <f>'APAGADOS ANTENA'!K2</f>
        <v>4</v>
      </c>
      <c r="E7">
        <f t="shared" si="4"/>
        <v>49</v>
      </c>
      <c r="F7">
        <f>'RESUMEN TOTAL'!B1</f>
        <v>550</v>
      </c>
      <c r="G7" s="36">
        <f t="shared" si="5"/>
        <v>8.9090909090909096E-2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550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11</v>
      </c>
      <c r="C9">
        <f>'APAGADOS FIBRA'!M2</f>
        <v>41</v>
      </c>
      <c r="D9">
        <f>'APAGADOS ANTENA'!M2</f>
        <v>4</v>
      </c>
      <c r="E9">
        <f t="shared" si="6"/>
        <v>52</v>
      </c>
      <c r="F9">
        <f>'RESUMEN TOTAL'!B1</f>
        <v>550</v>
      </c>
      <c r="G9" s="36">
        <f t="shared" si="7"/>
        <v>9.4545454545454544E-2</v>
      </c>
    </row>
    <row r="10" spans="1:7" x14ac:dyDescent="0.25">
      <c r="A10" s="17">
        <f>'APAGADOS RADIO'!N3</f>
        <v>45300</v>
      </c>
      <c r="B10">
        <f>'APAGADOS RADIO'!N2+D10</f>
        <v>10</v>
      </c>
      <c r="C10">
        <f>'APAGADOS FIBRA'!N2</f>
        <v>42</v>
      </c>
      <c r="D10">
        <f>'APAGADOS ANTENA'!N2</f>
        <v>3</v>
      </c>
      <c r="E10">
        <f t="shared" si="6"/>
        <v>52</v>
      </c>
      <c r="F10">
        <f>'RESUMEN TOTAL'!B1</f>
        <v>550</v>
      </c>
      <c r="G10" s="36">
        <f t="shared" si="7"/>
        <v>9.4545454545454544E-2</v>
      </c>
    </row>
    <row r="11" spans="1:7" x14ac:dyDescent="0.25">
      <c r="A11" s="17">
        <f>'APAGADOS RADIO'!O3</f>
        <v>45301</v>
      </c>
      <c r="B11">
        <f>'APAGADOS RADIO'!O2+D11</f>
        <v>14</v>
      </c>
      <c r="C11">
        <f>'APAGADOS FIBRA'!O2</f>
        <v>65</v>
      </c>
      <c r="D11">
        <f>'APAGADOS ANTENA'!O2</f>
        <v>5</v>
      </c>
      <c r="E11">
        <f t="shared" si="6"/>
        <v>79</v>
      </c>
      <c r="F11">
        <f>'RESUMEN TOTAL'!B1</f>
        <v>550</v>
      </c>
      <c r="G11" s="36">
        <f t="shared" si="7"/>
        <v>0.14363636363636365</v>
      </c>
    </row>
    <row r="12" spans="1:7" x14ac:dyDescent="0.25">
      <c r="A12" s="17">
        <f>'APAGADOS RADIO'!P3</f>
        <v>45302</v>
      </c>
      <c r="B12">
        <f>'APAGADOS RADIO'!P2+D12</f>
        <v>13</v>
      </c>
      <c r="C12">
        <f>'APAGADOS FIBRA'!P2</f>
        <v>66</v>
      </c>
      <c r="D12">
        <f>'APAGADOS ANTENA'!P2</f>
        <v>5</v>
      </c>
      <c r="E12">
        <f t="shared" si="6"/>
        <v>79</v>
      </c>
      <c r="F12">
        <f>'RESUMEN TOTAL'!B1</f>
        <v>550</v>
      </c>
      <c r="G12" s="36">
        <f t="shared" si="7"/>
        <v>0.14363636363636365</v>
      </c>
    </row>
    <row r="13" spans="1:7" x14ac:dyDescent="0.25">
      <c r="A13" s="17">
        <f>'APAGADOS RADIO'!Q3</f>
        <v>45303</v>
      </c>
      <c r="B13">
        <f>'APAGADOS RADIO'!Q2+D13</f>
        <v>13</v>
      </c>
      <c r="C13">
        <f>'APAGADOS FIBRA'!Q2</f>
        <v>65</v>
      </c>
      <c r="D13">
        <f>'APAGADOS ANTENA'!Q2</f>
        <v>6</v>
      </c>
      <c r="E13">
        <f t="shared" si="6"/>
        <v>78</v>
      </c>
      <c r="F13">
        <f>'RESUMEN TOTAL'!B1</f>
        <v>550</v>
      </c>
      <c r="G13" s="36">
        <f t="shared" si="7"/>
        <v>0.14181818181818182</v>
      </c>
    </row>
    <row r="14" spans="1:7" x14ac:dyDescent="0.25">
      <c r="A14" s="17">
        <f>'APAGADOS RADIO'!R3</f>
        <v>45304</v>
      </c>
      <c r="B14">
        <f>'APAGADOS RADIO'!R2+D14</f>
        <v>10</v>
      </c>
      <c r="C14">
        <f>'APAGADOS FIBRA'!R2</f>
        <v>49</v>
      </c>
      <c r="D14">
        <f>'APAGADOS ANTENA'!R2</f>
        <v>3</v>
      </c>
      <c r="E14">
        <f t="shared" si="6"/>
        <v>59</v>
      </c>
      <c r="F14">
        <f>'RESUMEN TOTAL'!B1</f>
        <v>550</v>
      </c>
      <c r="G14" s="36">
        <f t="shared" si="7"/>
        <v>0.10727272727272727</v>
      </c>
    </row>
    <row r="15" spans="1:7" x14ac:dyDescent="0.25">
      <c r="A15" s="17">
        <f>'APAGADOS RADIO'!S3</f>
        <v>45305</v>
      </c>
      <c r="B15">
        <f>'APAGADOS RADIO'!S2+D15</f>
        <v>12</v>
      </c>
      <c r="C15">
        <f>'APAGADOS FIBRA'!S2</f>
        <v>51</v>
      </c>
      <c r="D15">
        <f>'APAGADOS ANTENA'!S2</f>
        <v>4</v>
      </c>
      <c r="E15">
        <f t="shared" si="6"/>
        <v>63</v>
      </c>
      <c r="F15">
        <f>'RESUMEN TOTAL'!B1</f>
        <v>550</v>
      </c>
      <c r="G15" s="36">
        <f t="shared" si="7"/>
        <v>0.11454545454545455</v>
      </c>
    </row>
    <row r="16" spans="1:7" x14ac:dyDescent="0.25">
      <c r="A16" s="17">
        <f>'APAGADOS RADIO'!T3</f>
        <v>45306</v>
      </c>
      <c r="B16">
        <f>'APAGADOS RADIO'!T2+D16</f>
        <v>10</v>
      </c>
      <c r="C16">
        <f>'APAGADOS FIBRA'!T2</f>
        <v>32</v>
      </c>
      <c r="D16">
        <f>'APAGADOS ANTENA'!T2</f>
        <v>4</v>
      </c>
      <c r="E16">
        <f t="shared" si="6"/>
        <v>42</v>
      </c>
      <c r="F16">
        <f>'RESUMEN TOTAL'!B1</f>
        <v>550</v>
      </c>
      <c r="G16" s="36">
        <f t="shared" si="7"/>
        <v>7.636363636363637E-2</v>
      </c>
    </row>
    <row r="17" spans="1:7" x14ac:dyDescent="0.25">
      <c r="A17" s="17">
        <f>'APAGADOS RADIO'!U3</f>
        <v>45307</v>
      </c>
      <c r="B17">
        <f>'APAGADOS RADIO'!U2+D17</f>
        <v>11</v>
      </c>
      <c r="C17">
        <f>'APAGADOS FIBRA'!U2</f>
        <v>36</v>
      </c>
      <c r="D17">
        <f>'APAGADOS ANTENA'!U2</f>
        <v>5</v>
      </c>
      <c r="E17">
        <f t="shared" si="6"/>
        <v>47</v>
      </c>
      <c r="F17">
        <f>'RESUMEN TOTAL'!B1</f>
        <v>550</v>
      </c>
      <c r="G17" s="36">
        <f t="shared" si="7"/>
        <v>8.545454545454545E-2</v>
      </c>
    </row>
    <row r="18" spans="1:7" x14ac:dyDescent="0.25">
      <c r="A18" s="17">
        <f>'APAGADOS RADIO'!V3</f>
        <v>45308</v>
      </c>
      <c r="B18">
        <f>'APAGADOS RADIO'!V2+D18</f>
        <v>11</v>
      </c>
      <c r="C18">
        <f>'APAGADOS FIBRA'!V2</f>
        <v>35</v>
      </c>
      <c r="D18">
        <f>'APAGADOS ANTENA'!V2</f>
        <v>3</v>
      </c>
      <c r="E18">
        <f t="shared" si="6"/>
        <v>46</v>
      </c>
      <c r="F18">
        <f>'RESUMEN TOTAL'!B1</f>
        <v>550</v>
      </c>
      <c r="G18" s="36">
        <f t="shared" si="7"/>
        <v>8.3636363636363634E-2</v>
      </c>
    </row>
    <row r="19" spans="1:7" x14ac:dyDescent="0.25">
      <c r="A19" s="17">
        <f>'APAGADOS RADIO'!W3</f>
        <v>45309</v>
      </c>
      <c r="B19">
        <f>'APAGADOS RADIO'!W2+D19</f>
        <v>12</v>
      </c>
      <c r="C19">
        <f>'APAGADOS FIBRA'!W2</f>
        <v>36</v>
      </c>
      <c r="D19">
        <f>'APAGADOS ANTENA'!W2</f>
        <v>4</v>
      </c>
      <c r="E19">
        <f t="shared" si="6"/>
        <v>48</v>
      </c>
      <c r="F19">
        <f>'RESUMEN TOTAL'!B1</f>
        <v>550</v>
      </c>
      <c r="G19" s="36">
        <f t="shared" ref="G19:G30" si="8">E19/F19</f>
        <v>8.727272727272728E-2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8</v>
      </c>
      <c r="C21">
        <f>'APAGADOS FIBRA'!Y2</f>
        <v>40</v>
      </c>
      <c r="D21">
        <f>'APAGADOS ANTENA'!Y2</f>
        <v>3</v>
      </c>
      <c r="E21">
        <f t="shared" si="6"/>
        <v>48</v>
      </c>
      <c r="F21">
        <f>'RESUMEN TOTAL'!B1</f>
        <v>550</v>
      </c>
      <c r="G21" s="36">
        <f t="shared" si="8"/>
        <v>8.727272727272728E-2</v>
      </c>
    </row>
    <row r="22" spans="1:7" x14ac:dyDescent="0.25">
      <c r="A22" s="17">
        <f>'APAGADOS RADIO'!Z3</f>
        <v>45312</v>
      </c>
      <c r="B22">
        <f>'APAGADOS RADIO'!Z2+D22</f>
        <v>10</v>
      </c>
      <c r="C22">
        <f>'APAGADOS FIBRA'!Z2</f>
        <v>42</v>
      </c>
      <c r="D22">
        <f>'APAGADOS ANTENA'!Z2</f>
        <v>4</v>
      </c>
      <c r="E22">
        <f t="shared" si="6"/>
        <v>52</v>
      </c>
      <c r="F22">
        <f>'RESUMEN TOTAL'!B1</f>
        <v>550</v>
      </c>
      <c r="G22" s="36">
        <f t="shared" si="8"/>
        <v>9.4545454545454544E-2</v>
      </c>
    </row>
    <row r="23" spans="1:7" x14ac:dyDescent="0.25">
      <c r="A23" s="17">
        <f>'APAGADOS RADIO'!AA3</f>
        <v>45313</v>
      </c>
      <c r="B23">
        <f>'APAGADOS RADIO'!AA2+D23</f>
        <v>8</v>
      </c>
      <c r="C23">
        <f>'APAGADOS FIBRA'!AA2</f>
        <v>40</v>
      </c>
      <c r="D23">
        <f>'APAGADOS ANTENA'!AA2</f>
        <v>3</v>
      </c>
      <c r="E23">
        <f t="shared" si="6"/>
        <v>48</v>
      </c>
      <c r="F23">
        <f>'RESUMEN TOTAL'!B1</f>
        <v>550</v>
      </c>
      <c r="G23" s="36">
        <f t="shared" si="8"/>
        <v>8.727272727272728E-2</v>
      </c>
    </row>
    <row r="24" spans="1:7" x14ac:dyDescent="0.25">
      <c r="A24" s="17">
        <f>'APAGADOS RADIO'!AB3</f>
        <v>45314</v>
      </c>
      <c r="B24">
        <f>'APAGADOS RADIO'!AB2+D24</f>
        <v>9</v>
      </c>
      <c r="C24">
        <f>'APAGADOS FIBRA'!AB2</f>
        <v>37</v>
      </c>
      <c r="D24">
        <f>'APAGADOS ANTENA'!AB2</f>
        <v>5</v>
      </c>
      <c r="E24">
        <f t="shared" si="6"/>
        <v>46</v>
      </c>
      <c r="F24">
        <f>'RESUMEN TOTAL'!B1</f>
        <v>550</v>
      </c>
      <c r="G24" s="36">
        <f t="shared" si="8"/>
        <v>8.3636363636363634E-2</v>
      </c>
    </row>
    <row r="25" spans="1:7" x14ac:dyDescent="0.25">
      <c r="A25" s="17">
        <f>'APAGADOS RADIO'!AC3</f>
        <v>45315</v>
      </c>
      <c r="B25">
        <f>'APAGADOS RADIO'!AC2+D25</f>
        <v>14</v>
      </c>
      <c r="C25">
        <f>'APAGADOS FIBRA'!AC2</f>
        <v>74</v>
      </c>
      <c r="D25">
        <f>'APAGADOS ANTENA'!AC2</f>
        <v>7</v>
      </c>
      <c r="E25">
        <f t="shared" si="6"/>
        <v>88</v>
      </c>
      <c r="F25">
        <f>'RESUMEN TOTAL'!B1</f>
        <v>550</v>
      </c>
      <c r="G25" s="36">
        <f t="shared" si="8"/>
        <v>0.16</v>
      </c>
    </row>
    <row r="26" spans="1:7" x14ac:dyDescent="0.25">
      <c r="A26" s="17">
        <f>'APAGADOS RADIO'!AD3</f>
        <v>45316</v>
      </c>
      <c r="B26">
        <f>'APAGADOS RADIO'!AD2+D26</f>
        <v>14</v>
      </c>
      <c r="C26">
        <f>'APAGADOS FIBRA'!AD2</f>
        <v>74</v>
      </c>
      <c r="D26">
        <f>'APAGADOS ANTENA'!AD2</f>
        <v>7</v>
      </c>
      <c r="E26">
        <f t="shared" si="6"/>
        <v>88</v>
      </c>
      <c r="F26">
        <f>'RESUMEN TOTAL'!B1</f>
        <v>550</v>
      </c>
      <c r="G26" s="36">
        <f t="shared" si="8"/>
        <v>0.16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550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1375</v>
      </c>
      <c r="C33" t="s">
        <v>1376</v>
      </c>
      <c r="D33" t="s">
        <v>1377</v>
      </c>
      <c r="E33" t="s">
        <v>1378</v>
      </c>
      <c r="F33" t="s">
        <v>1379</v>
      </c>
      <c r="G33" s="36" t="s">
        <v>1380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0</v>
      </c>
      <c r="F34" s="102">
        <f>paradas!F3</f>
        <v>0</v>
      </c>
      <c r="G34" s="102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24</v>
      </c>
      <c r="F35">
        <f>paradas!G3</f>
        <v>20</v>
      </c>
      <c r="G35" s="102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24</v>
      </c>
      <c r="F36">
        <f>paradas!H3</f>
        <v>20</v>
      </c>
      <c r="G36" s="102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24</v>
      </c>
      <c r="F37">
        <f>paradas!I3</f>
        <v>20</v>
      </c>
      <c r="G37" s="102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0</v>
      </c>
      <c r="F38">
        <f>paradas!J3</f>
        <v>0</v>
      </c>
      <c r="G38" s="102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24</v>
      </c>
      <c r="F39">
        <f>paradas!K3</f>
        <v>20</v>
      </c>
      <c r="G39" s="102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0</v>
      </c>
      <c r="F40">
        <f>paradas!L3</f>
        <v>0</v>
      </c>
      <c r="G40" s="102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22</v>
      </c>
      <c r="F41">
        <f>paradas!M3</f>
        <v>23</v>
      </c>
      <c r="G41" s="102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22</v>
      </c>
      <c r="F42">
        <f>paradas!N3</f>
        <v>23</v>
      </c>
      <c r="G42" s="102">
        <f t="shared" si="12"/>
        <v>45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22</v>
      </c>
      <c r="F43">
        <f>paradas!O3</f>
        <v>23</v>
      </c>
      <c r="G43" s="102">
        <f t="shared" si="12"/>
        <v>45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22</v>
      </c>
      <c r="F44">
        <f>paradas!P3</f>
        <v>23</v>
      </c>
      <c r="G44" s="102">
        <f t="shared" si="12"/>
        <v>45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20</v>
      </c>
      <c r="F45">
        <f>paradas!Q3</f>
        <v>23</v>
      </c>
      <c r="G45" s="102">
        <f t="shared" si="12"/>
        <v>43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22</v>
      </c>
      <c r="F46">
        <f>paradas!R3</f>
        <v>23</v>
      </c>
      <c r="G46" s="102">
        <f t="shared" si="12"/>
        <v>45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22</v>
      </c>
      <c r="F47">
        <f>paradas!S3</f>
        <v>23</v>
      </c>
      <c r="G47" s="102">
        <f>E47+F47</f>
        <v>45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22</v>
      </c>
      <c r="F48">
        <f>paradas!T3</f>
        <v>23</v>
      </c>
      <c r="G48" s="102">
        <f t="shared" ref="G48:G52" si="13">E48+F48</f>
        <v>45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22</v>
      </c>
      <c r="F49">
        <f>paradas!U3</f>
        <v>23</v>
      </c>
      <c r="G49" s="102">
        <f t="shared" si="13"/>
        <v>45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24</v>
      </c>
      <c r="F50">
        <f>paradas!V3</f>
        <v>21</v>
      </c>
      <c r="G50" s="102">
        <f t="shared" si="13"/>
        <v>45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22</v>
      </c>
      <c r="F51">
        <f>paradas!W3</f>
        <v>23</v>
      </c>
      <c r="G51" s="102">
        <f t="shared" si="13"/>
        <v>45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22</v>
      </c>
      <c r="F53">
        <f>paradas!Y3</f>
        <v>23</v>
      </c>
      <c r="G53" s="102">
        <f t="shared" ref="G53:G62" si="14">E53+F53</f>
        <v>45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22</v>
      </c>
      <c r="F54">
        <f>paradas!Z3</f>
        <v>23</v>
      </c>
      <c r="G54" s="102">
        <f>paradas!AB2</f>
        <v>22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22</v>
      </c>
      <c r="F55">
        <f>paradas!AA3</f>
        <v>23</v>
      </c>
      <c r="G55" s="102">
        <f t="shared" si="14"/>
        <v>45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22</v>
      </c>
      <c r="F56">
        <f>paradas!AB3</f>
        <v>23</v>
      </c>
      <c r="G56" s="102">
        <f t="shared" si="14"/>
        <v>45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22</v>
      </c>
      <c r="F57">
        <f>paradas!AC3</f>
        <v>23</v>
      </c>
      <c r="G57" s="102">
        <f t="shared" si="14"/>
        <v>45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22</v>
      </c>
      <c r="F58">
        <f>paradas!AD3</f>
        <v>23</v>
      </c>
      <c r="G58" s="102">
        <f t="shared" si="14"/>
        <v>45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2">
        <f>paradas!AH2</f>
        <v>0</v>
      </c>
      <c r="F62">
        <f>paradas!AH3</f>
        <v>0</v>
      </c>
      <c r="G62" s="102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22</v>
      </c>
      <c r="E63" s="102">
        <f>paradas!AH3</f>
        <v>0</v>
      </c>
      <c r="F63">
        <v>0</v>
      </c>
      <c r="G63" s="102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23</v>
      </c>
      <c r="E64" s="102">
        <v>0</v>
      </c>
      <c r="F64">
        <f>paradas!AH5</f>
        <v>0</v>
      </c>
      <c r="G64" s="102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8"/>
  <sheetViews>
    <sheetView showGridLines="0" topLeftCell="S1" zoomScale="80" zoomScaleNormal="80" workbookViewId="0">
      <selection activeCell="AB11" sqref="AB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5"/>
      <c r="B1" s="49" t="s">
        <v>1114</v>
      </c>
    </row>
    <row r="2" spans="1:35" ht="16.5" thickTop="1" thickBot="1" x14ac:dyDescent="0.3">
      <c r="A2" s="56" t="s">
        <v>1105</v>
      </c>
      <c r="B2" s="46">
        <f>COUNTIFS('RESUMEN TOTAL'!C5:C553,"=BONOMO")</f>
        <v>258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7"/>
      <c r="B3" s="48"/>
      <c r="D3" s="43" t="s">
        <v>1105</v>
      </c>
      <c r="E3" s="50" t="s">
        <v>1115</v>
      </c>
      <c r="F3" s="51">
        <v>0</v>
      </c>
      <c r="G3" s="51">
        <v>49</v>
      </c>
      <c r="H3" s="51">
        <v>0</v>
      </c>
      <c r="I3" s="51">
        <f>COUNTIFS('RESUMEN TOTAL'!C5:C554, "=BONOMO",'RESUMEN TOTAL'!O5:O554,"=APAGADO")</f>
        <v>44</v>
      </c>
      <c r="J3" s="51">
        <f>COUNTIFS('RESUMEN TOTAL'!C5:C712, "=BONOMO",'RESUMEN TOTAL'!P5:P712,"=APAGADO")</f>
        <v>0</v>
      </c>
      <c r="K3" s="51">
        <v>41</v>
      </c>
      <c r="L3" s="51">
        <f>COUNTIFS('RESUMEN TOTAL'!C5:C554, "=BONOMO",'RESUMEN TOTAL'!R5:R554,"=APAGADO")</f>
        <v>0</v>
      </c>
      <c r="M3" s="51">
        <f>COUNTIFS('RESUMEN TOTAL'!C5:C554, "=BONOMO",'RESUMEN TOTAL'!S5:S554,"=APAGADO")</f>
        <v>49</v>
      </c>
      <c r="N3" s="51">
        <v>0</v>
      </c>
      <c r="O3" s="51">
        <v>0</v>
      </c>
      <c r="P3" s="52">
        <v>0</v>
      </c>
      <c r="Q3" s="52">
        <v>0</v>
      </c>
      <c r="R3" s="52">
        <v>65</v>
      </c>
      <c r="S3" s="52">
        <f>COUNTIFS('RESUMEN TOTAL'!C5:C554, "=BONOMO",'RESUMEN TOTAL'!Y5:Y554,"=APAGADO")</f>
        <v>44</v>
      </c>
      <c r="T3" s="52">
        <v>38</v>
      </c>
      <c r="U3" s="52">
        <v>40</v>
      </c>
      <c r="V3" s="52">
        <v>48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41</v>
      </c>
      <c r="Z3" s="52">
        <v>45</v>
      </c>
      <c r="AA3" s="52">
        <f>COUNTIFS('RESUMEN TOTAL'!C5:C554, "=BONOMO",'RESUMEN TOTAL'!AG5:AG554,"=APAGADO")</f>
        <v>43</v>
      </c>
      <c r="AB3" s="52">
        <v>38</v>
      </c>
      <c r="AC3" s="52">
        <v>85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  <c r="AH3" s="52">
        <f>COUNTIFS('RESUMEN TOTAL'!C5:C554, "=BONOMO",'RESUMEN TOTAL'!AN5:AN554,"=APAGADO")</f>
        <v>0</v>
      </c>
      <c r="AI3" s="52">
        <f>COUNTIFS('RESUMEN TOTAL'!C5:C554, "=BONOMO",'RESUMEN TOTAL'!AO5:AO554,"=APAGADO")</f>
        <v>0</v>
      </c>
    </row>
    <row r="4" spans="1:35" ht="16.5" thickTop="1" thickBot="1" x14ac:dyDescent="0.3">
      <c r="A4" s="55" t="s">
        <v>1106</v>
      </c>
      <c r="B4" s="46">
        <f>COUNTIFS('RESUMEN TOTAL'!C5:C553,"=COSEIDI")</f>
        <v>208</v>
      </c>
      <c r="D4" s="44"/>
      <c r="E4" s="42" t="s">
        <v>1117</v>
      </c>
      <c r="F4" s="57">
        <f t="shared" ref="F4:AI4" si="0">F3/BONOMOcam</f>
        <v>0</v>
      </c>
      <c r="G4" s="57">
        <f t="shared" si="0"/>
        <v>0.18992248062015504</v>
      </c>
      <c r="H4" s="57">
        <f t="shared" si="0"/>
        <v>0</v>
      </c>
      <c r="I4" s="57">
        <f t="shared" si="0"/>
        <v>0.17054263565891473</v>
      </c>
      <c r="J4" s="57">
        <f t="shared" si="0"/>
        <v>0</v>
      </c>
      <c r="K4" s="57">
        <f t="shared" si="0"/>
        <v>0.15891472868217055</v>
      </c>
      <c r="L4" s="57">
        <f t="shared" si="0"/>
        <v>0</v>
      </c>
      <c r="M4" s="57">
        <f t="shared" si="0"/>
        <v>0.18992248062015504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f t="shared" si="0"/>
        <v>0.25193798449612403</v>
      </c>
      <c r="S4" s="57">
        <f t="shared" si="0"/>
        <v>0.17054263565891473</v>
      </c>
      <c r="T4" s="57">
        <f t="shared" si="0"/>
        <v>0.14728682170542637</v>
      </c>
      <c r="U4" s="57">
        <f t="shared" si="0"/>
        <v>0.15503875968992248</v>
      </c>
      <c r="V4" s="57">
        <f t="shared" si="0"/>
        <v>0.18604651162790697</v>
      </c>
      <c r="W4" s="57">
        <f t="shared" si="0"/>
        <v>0</v>
      </c>
      <c r="X4" s="57">
        <f t="shared" si="0"/>
        <v>0</v>
      </c>
      <c r="Y4" s="57">
        <f t="shared" si="0"/>
        <v>0.15891472868217055</v>
      </c>
      <c r="Z4" s="57">
        <f t="shared" si="0"/>
        <v>0.1744186046511628</v>
      </c>
      <c r="AA4" s="57">
        <f t="shared" si="0"/>
        <v>0.16666666666666666</v>
      </c>
      <c r="AB4" s="57">
        <f t="shared" si="0"/>
        <v>0.14728682170542637</v>
      </c>
      <c r="AC4" s="57">
        <f t="shared" si="0"/>
        <v>0.32945736434108525</v>
      </c>
      <c r="AD4" s="57">
        <f t="shared" si="0"/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  <c r="AH4" s="57">
        <f t="shared" si="0"/>
        <v>0</v>
      </c>
      <c r="AI4" s="57">
        <f t="shared" si="0"/>
        <v>0</v>
      </c>
    </row>
    <row r="5" spans="1:35" ht="16.5" thickTop="1" thickBot="1" x14ac:dyDescent="0.3">
      <c r="A5" s="47"/>
      <c r="B5" s="48"/>
      <c r="D5" s="43" t="s">
        <v>1106</v>
      </c>
      <c r="E5" s="53" t="s">
        <v>1116</v>
      </c>
      <c r="F5" s="54">
        <v>0</v>
      </c>
      <c r="G5" s="54">
        <v>43</v>
      </c>
      <c r="H5" s="54">
        <v>0</v>
      </c>
      <c r="I5" s="54">
        <v>0</v>
      </c>
      <c r="J5" s="54">
        <v>0</v>
      </c>
      <c r="K5" s="54">
        <v>19</v>
      </c>
      <c r="L5" s="54">
        <f>COUNTIFS('RESUMEN TOTAL'!C5:C540, "=COSEIDI",'RESUMEN TOTAL'!R5:R540,"=APAGADO")</f>
        <v>0</v>
      </c>
      <c r="M5" s="54">
        <f>COUNTIFS('RESUMEN TOTAL'!C5:C540, "=COSEIDI",'RESUMEN TOTAL'!S5:S540,"=APAGADO")</f>
        <v>21</v>
      </c>
      <c r="N5" s="54">
        <v>0</v>
      </c>
      <c r="O5" s="54">
        <v>0</v>
      </c>
      <c r="P5" s="54">
        <v>0</v>
      </c>
      <c r="Q5" s="54">
        <v>0</v>
      </c>
      <c r="R5" s="54">
        <v>27</v>
      </c>
      <c r="S5" s="54">
        <f>COUNTIFS('RESUMEN TOTAL'!C5:C540, "=COSEIDI",'RESUMEN TOTAL'!Y5:Y540,"=APAGADO")</f>
        <v>28</v>
      </c>
      <c r="T5" s="54">
        <v>15</v>
      </c>
      <c r="U5" s="54">
        <v>20</v>
      </c>
      <c r="V5" s="54">
        <v>35</v>
      </c>
      <c r="W5" s="54">
        <v>0</v>
      </c>
      <c r="X5" s="54">
        <v>0</v>
      </c>
      <c r="Y5" s="54">
        <f>COUNTIFS('RESUMEN TOTAL'!C5:C540, "=COSEIDI",'RESUMEN TOTAL'!AE5:AE540,"=APAGADO")</f>
        <v>19</v>
      </c>
      <c r="Z5" s="54">
        <v>21</v>
      </c>
      <c r="AA5" s="54">
        <f>COUNTIFS('RESUMEN TOTAL'!C5:C540, "=COSEIDI",'RESUMEN TOTAL'!AG5:AG540,"=APAGADO")</f>
        <v>20</v>
      </c>
      <c r="AB5" s="54">
        <v>21</v>
      </c>
      <c r="AC5" s="54">
        <v>22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  <c r="AH5" s="54">
        <f>COUNTIFS('RESUMEN TOTAL'!C5:C540, "=COSEIDI",'RESUMEN TOTAL'!AN5:AN540,"=APAGADO")</f>
        <v>0</v>
      </c>
      <c r="AI5" s="54">
        <f>COUNTIFS('RESUMEN TOTAL'!C5:C540, "=COSEIDI",'RESUMEN TOTAL'!AO5:AO540,"=APAGADO")</f>
        <v>0</v>
      </c>
    </row>
    <row r="6" spans="1:35" ht="16.5" thickTop="1" thickBot="1" x14ac:dyDescent="0.3">
      <c r="D6" s="44"/>
      <c r="E6" s="42" t="s">
        <v>1118</v>
      </c>
      <c r="F6" s="57">
        <f t="shared" ref="F6:AI6" si="1">F5/COSEIDIcam</f>
        <v>0</v>
      </c>
      <c r="G6" s="57">
        <f t="shared" si="1"/>
        <v>0.20673076923076922</v>
      </c>
      <c r="H6" s="57">
        <f t="shared" si="1"/>
        <v>0</v>
      </c>
      <c r="I6" s="57">
        <f t="shared" si="1"/>
        <v>0</v>
      </c>
      <c r="J6" s="57">
        <f t="shared" si="1"/>
        <v>0</v>
      </c>
      <c r="K6" s="57">
        <f t="shared" si="1"/>
        <v>9.1346153846153841E-2</v>
      </c>
      <c r="L6" s="57">
        <f t="shared" si="1"/>
        <v>0</v>
      </c>
      <c r="M6" s="57">
        <f t="shared" si="1"/>
        <v>0.10096153846153846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f t="shared" si="1"/>
        <v>0.12980769230769232</v>
      </c>
      <c r="S6" s="57">
        <f t="shared" si="1"/>
        <v>0.13461538461538461</v>
      </c>
      <c r="T6" s="57">
        <f t="shared" si="1"/>
        <v>7.2115384615384609E-2</v>
      </c>
      <c r="U6" s="57">
        <f t="shared" si="1"/>
        <v>9.6153846153846159E-2</v>
      </c>
      <c r="V6" s="57">
        <f t="shared" si="1"/>
        <v>0.16826923076923078</v>
      </c>
      <c r="W6" s="57">
        <f t="shared" si="1"/>
        <v>0</v>
      </c>
      <c r="X6" s="57">
        <f t="shared" si="1"/>
        <v>0</v>
      </c>
      <c r="Y6" s="57">
        <f t="shared" si="1"/>
        <v>9.1346153846153841E-2</v>
      </c>
      <c r="Z6" s="57">
        <f t="shared" si="1"/>
        <v>0.10096153846153846</v>
      </c>
      <c r="AA6" s="57">
        <f t="shared" si="1"/>
        <v>9.6153846153846159E-2</v>
      </c>
      <c r="AB6" s="57">
        <f t="shared" si="1"/>
        <v>0.10096153846153846</v>
      </c>
      <c r="AC6" s="57">
        <f t="shared" si="1"/>
        <v>0.10576923076923077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  <c r="AH6" s="57">
        <f t="shared" si="1"/>
        <v>0</v>
      </c>
      <c r="AI6" s="57">
        <f t="shared" si="1"/>
        <v>0</v>
      </c>
    </row>
    <row r="7" spans="1:35" ht="15.75" thickTop="1" x14ac:dyDescent="0.25"/>
    <row r="15" spans="1:35" x14ac:dyDescent="0.25">
      <c r="D15" t="s">
        <v>1578</v>
      </c>
    </row>
    <row r="28" ht="12.75" customHeight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1369</v>
      </c>
      <c r="D1" s="31">
        <f>COUNTIFS(A5:A601,"=paradas seguras")/2</f>
        <v>39</v>
      </c>
      <c r="E1" s="96" t="s">
        <v>1370</v>
      </c>
      <c r="F1" s="96"/>
      <c r="G1" s="96"/>
      <c r="H1" s="97">
        <f>COUNTIFS(A5:A601,"=paradas seguras")</f>
        <v>78</v>
      </c>
      <c r="I1" s="98" t="s">
        <v>1371</v>
      </c>
      <c r="J1" s="98"/>
      <c r="K1" s="99">
        <f>COUNTIFS(D5:D601,"=GFIJA")</f>
        <v>39</v>
      </c>
      <c r="L1" s="100" t="s">
        <v>1372</v>
      </c>
      <c r="M1" s="100"/>
      <c r="N1" s="100"/>
      <c r="O1" s="101">
        <f>COUNTIFS(D5:D601,"=INTERCOMUNICADOR")</f>
        <v>39</v>
      </c>
    </row>
    <row r="2" spans="1:36" ht="21" x14ac:dyDescent="0.35">
      <c r="E2" s="18" t="s">
        <v>1374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24</v>
      </c>
      <c r="W2" s="18">
        <f>COUNTIFS(W4:W600, "=APAGADO",D4:D600,"=GFIJA")</f>
        <v>22</v>
      </c>
      <c r="X2" s="18">
        <f>COUNTIFS(X4:X600, "=APAGADO",D4:D600,"=GFIJA")</f>
        <v>0</v>
      </c>
      <c r="Y2" s="18">
        <f>COUNTIFS(Y4:Y600, "=APAGADO",D4:D600,"=GFIJA")</f>
        <v>22</v>
      </c>
      <c r="Z2" s="18">
        <f>COUNTIFS(Z4:Z600, "=APAGADO",D4:D600,"=GFIJA")</f>
        <v>22</v>
      </c>
      <c r="AA2" s="18">
        <f>COUNTIFS(AA4:AA600, "=APAGADO",D4:D600,"=GFIJA")</f>
        <v>22</v>
      </c>
      <c r="AB2" s="18">
        <f>COUNTIFS(AB4:AB600, "=APAGADO",D4:D600,"=GFIJA")</f>
        <v>22</v>
      </c>
      <c r="AC2" s="18">
        <f>COUNTIFS(AC4:AC600, "=APAGADO",D4:D600,"=GFIJA")</f>
        <v>22</v>
      </c>
      <c r="AD2" s="18">
        <f>COUNTIFS(AD4:AD600, "=APAGADO",D4:D600,"=GFIJA")</f>
        <v>22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1351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23</v>
      </c>
      <c r="P3" s="18">
        <f>COUNTIFS(P6:P602, "=APAGADO",D4:D600,"=INTERCOMUNICADOR")</f>
        <v>23</v>
      </c>
      <c r="Q3" s="18">
        <f>COUNTIFS(Q6:Q602, "=APAGADO",D4:D600,"=INTERCOMUNICADOR")</f>
        <v>23</v>
      </c>
      <c r="R3" s="18">
        <f>COUNTIFS(R6:R602, "=APAGADO",D4:D600,"=INTERCOMUNICADOR")</f>
        <v>23</v>
      </c>
      <c r="S3" s="18">
        <f>COUNTIFS(S6:S602, "=APAGADO",D4:D600,"=INTERCOMUNICADOR")</f>
        <v>23</v>
      </c>
      <c r="T3" s="18">
        <f>COUNTIFS(T6:T602, "=APAGADO",D4:D600,"=INTERCOMUNICADOR")</f>
        <v>23</v>
      </c>
      <c r="U3" s="18">
        <f>COUNTIFS(U6:U602, "=APAGADO",D4:D600,"=INTERCOMUNICADOR")</f>
        <v>23</v>
      </c>
      <c r="V3" s="18">
        <f>COUNTIFS(V6:V602, "=APAGADO",D4:D600,"=INTERCOMUNICADOR")</f>
        <v>21</v>
      </c>
      <c r="W3" s="18">
        <f>COUNTIFS(W6:W602, "=APAGADO",D4:D600,"=INTERCOMUNICADOR")</f>
        <v>23</v>
      </c>
      <c r="X3" s="18">
        <f>COUNTIFS(X6:X602, "=APAGADO",D4:D600,"=INTERCOMUNICADOR")</f>
        <v>0</v>
      </c>
      <c r="Y3" s="18">
        <f>COUNTIFS(Y6:Y602, "=APAGADO",D4:D600,"=INTERCOMUNICADOR")</f>
        <v>23</v>
      </c>
      <c r="Z3" s="18">
        <f>COUNTIFS(Z6:Z602, "=APAGADO",D4:D600,"=INTERCOMUNICADOR")</f>
        <v>23</v>
      </c>
      <c r="AA3" s="18">
        <f>COUNTIFS(AA6:AA602, "=APAGADO",D4:D600,"=INTERCOMUNICADOR")</f>
        <v>23</v>
      </c>
      <c r="AB3" s="18">
        <f>COUNTIFS(AB6:AB602, "=APAGADO",D4:D600,"=INTERCOMUNICADOR")</f>
        <v>23</v>
      </c>
      <c r="AC3" s="18">
        <f>COUNTIFS(AC6:AC602, "=APAGADO",D4:D600,"=INTERCOMUNICADOR")</f>
        <v>23</v>
      </c>
      <c r="AD3" s="18">
        <f>COUNTIFS(AD6:AD602, "=APAGADO",D4:D600,"=INTERCOMUNICADOR")</f>
        <v>23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  <c r="AH5" s="84">
        <f>'RESUMEN TOTAL'!AN5</f>
        <v>0</v>
      </c>
      <c r="AI5" s="84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  <c r="AH6" s="84">
        <f>'RESUMEN TOTAL'!AN6</f>
        <v>0</v>
      </c>
      <c r="AI6" s="84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  <c r="AH7" s="84">
        <f>'RESUMEN TOTAL'!AN7</f>
        <v>0</v>
      </c>
      <c r="AI7" s="84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>
        <f>'RESUMEN TOTAL'!L8</f>
        <v>0</v>
      </c>
      <c r="G8" s="84">
        <f>'RESUMEN TOTAL'!M8</f>
        <v>0</v>
      </c>
      <c r="H8" s="84">
        <f>'RESUMEN TOTAL'!N8</f>
        <v>0</v>
      </c>
      <c r="I8" s="84">
        <f>'RESUMEN TOTAL'!O8</f>
        <v>0</v>
      </c>
      <c r="J8" s="84">
        <f>'RESUMEN TOTAL'!P8</f>
        <v>0</v>
      </c>
      <c r="K8" s="84">
        <f>'RESUMEN TOTAL'!Q8</f>
        <v>0</v>
      </c>
      <c r="L8" s="84">
        <f>'RESUMEN TOTAL'!R8</f>
        <v>0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>
        <f>'RESUMEN TOTAL'!V8</f>
        <v>0</v>
      </c>
      <c r="Q8" s="84">
        <f>'RESUMEN TOTAL'!W8</f>
        <v>0</v>
      </c>
      <c r="R8" s="84">
        <f>'RESUMEN TOTAL'!X8</f>
        <v>0</v>
      </c>
      <c r="S8" s="84" t="str">
        <f>'RESUMEN TOTAL'!Y8</f>
        <v>APAGADO</v>
      </c>
      <c r="T8" s="84" t="str">
        <f>'RESUMEN TOTAL'!Z8</f>
        <v>APAGADO</v>
      </c>
      <c r="U8" s="84" t="str">
        <f>'RESUMEN TOTAL'!AA8</f>
        <v>APAGADO</v>
      </c>
      <c r="V8" s="84" t="str">
        <f>'RESUMEN TOTAL'!AB8</f>
        <v>APAGADO</v>
      </c>
      <c r="W8" s="84" t="str">
        <f>'RESUMEN TOTAL'!AC8</f>
        <v>APAGADO</v>
      </c>
      <c r="X8" s="84">
        <f>'RESUMEN TOTAL'!AD8</f>
        <v>0</v>
      </c>
      <c r="Y8" s="84" t="str">
        <f>'RESUMEN TOTAL'!AE8</f>
        <v>APAGADO</v>
      </c>
      <c r="Z8" s="84" t="str">
        <f>'RESUMEN TOTAL'!AF8</f>
        <v>APAGADO</v>
      </c>
      <c r="AA8" s="84" t="str">
        <f>'RESUMEN TOTAL'!AG8</f>
        <v>APAGADO</v>
      </c>
      <c r="AB8" s="84" t="str">
        <f>'RESUMEN TOTAL'!AH8</f>
        <v>APAGADO</v>
      </c>
      <c r="AC8" s="84" t="str">
        <f>'RESUMEN TOTAL'!AI8</f>
        <v>APAGADO</v>
      </c>
      <c r="AD8" s="84" t="str">
        <f>'RESUMEN TOTAL'!AJ8</f>
        <v>APAGADO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  <c r="AH8" s="84">
        <f>'RESUMEN TOTAL'!AN8</f>
        <v>0</v>
      </c>
      <c r="AI8" s="84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 t="str">
        <f>'RESUMEN TOTAL'!M9</f>
        <v>APAGADO</v>
      </c>
      <c r="H9" s="84" t="str">
        <f>'RESUMEN TOTAL'!N9</f>
        <v>APAGADO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  <c r="AH9" s="84">
        <f>'RESUMEN TOTAL'!AN9</f>
        <v>0</v>
      </c>
      <c r="AI9" s="84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  <c r="AH10" s="84">
        <f>'RESUMEN TOTAL'!AN10</f>
        <v>0</v>
      </c>
      <c r="AI10" s="84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  <c r="AH11" s="84">
        <f>'RESUMEN TOTAL'!AN11</f>
        <v>0</v>
      </c>
      <c r="AI11" s="84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  <c r="AH12" s="84">
        <f>'RESUMEN TOTAL'!AN12</f>
        <v>0</v>
      </c>
      <c r="AI12" s="84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 t="str">
        <f>'RESUMEN TOTAL'!N13</f>
        <v>APAGADO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  <c r="AH13" s="84">
        <f>'RESUMEN TOTAL'!AN13</f>
        <v>0</v>
      </c>
      <c r="AI13" s="84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 t="str">
        <f>'RESUMEN TOTAL'!L14</f>
        <v>APAGADO</v>
      </c>
      <c r="G14" s="84" t="str">
        <f>'RESUMEN TOTAL'!M14</f>
        <v>APAGADO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 t="str">
        <f>'RESUMEN TOTAL'!Q14</f>
        <v>APAGADO</v>
      </c>
      <c r="L14" s="84">
        <f>'RESUMEN TOTAL'!R14</f>
        <v>0</v>
      </c>
      <c r="M14" s="84" t="str">
        <f>'RESUMEN TOTAL'!S14</f>
        <v>APAGADO</v>
      </c>
      <c r="N14" s="84" t="str">
        <f>'RESUMEN TOTAL'!T14</f>
        <v>APAGADO</v>
      </c>
      <c r="O14" s="84" t="str">
        <f>'RESUMEN TOTAL'!U14</f>
        <v>APAGADO</v>
      </c>
      <c r="P14" s="84" t="str">
        <f>'RESUMEN TOTAL'!V14</f>
        <v>APAGADO</v>
      </c>
      <c r="Q14" s="84" t="str">
        <f>'RESUMEN TOTAL'!W14</f>
        <v>APAGADO</v>
      </c>
      <c r="R14" s="84" t="str">
        <f>'RESUMEN TOTAL'!X14</f>
        <v>APAGADO</v>
      </c>
      <c r="S14" s="84" t="str">
        <f>'RESUMEN TOTAL'!Y14</f>
        <v>APAGADO</v>
      </c>
      <c r="T14" s="84" t="str">
        <f>'RESUMEN TOTAL'!Z14</f>
        <v>APAGADO</v>
      </c>
      <c r="U14" s="84" t="str">
        <f>'RESUMEN TOTAL'!AA14</f>
        <v>APAGADO</v>
      </c>
      <c r="V14" s="84" t="str">
        <f>'RESUMEN TOTAL'!AB14</f>
        <v>APAGADO</v>
      </c>
      <c r="W14" s="84" t="str">
        <f>'RESUMEN TOTAL'!AC14</f>
        <v>APAGADO</v>
      </c>
      <c r="X14" s="84">
        <f>'RESUMEN TOTAL'!AD14</f>
        <v>0</v>
      </c>
      <c r="Y14" s="84" t="str">
        <f>'RESUMEN TOTAL'!AE14</f>
        <v>APAGADO</v>
      </c>
      <c r="Z14" s="84" t="str">
        <f>'RESUMEN TOTAL'!AF14</f>
        <v>APAGADO</v>
      </c>
      <c r="AA14" s="84" t="str">
        <f>'RESUMEN TOTAL'!AG14</f>
        <v>APAGADO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  <c r="AH14" s="84">
        <f>'RESUMEN TOTAL'!AN14</f>
        <v>0</v>
      </c>
      <c r="AI14" s="84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  <c r="AH15" s="84">
        <f>'RESUMEN TOTAL'!AN15</f>
        <v>0</v>
      </c>
      <c r="AI15" s="84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 t="str">
        <f>'RESUMEN TOTAL'!AA16</f>
        <v>APAGADO</v>
      </c>
      <c r="V16" s="84" t="str">
        <f>'RESUMEN TOTAL'!AB16</f>
        <v>APAGADO</v>
      </c>
      <c r="W16" s="84" t="str">
        <f>'RESUMEN TOTAL'!AC16</f>
        <v>APAGADO</v>
      </c>
      <c r="X16" s="84">
        <f>'RESUMEN TOTAL'!AD16</f>
        <v>0</v>
      </c>
      <c r="Y16" s="84" t="str">
        <f>'RESUMEN TOTAL'!AE16</f>
        <v>APAGADO</v>
      </c>
      <c r="Z16" s="84" t="str">
        <f>'RESUMEN TOTAL'!AF16</f>
        <v>APAGADO</v>
      </c>
      <c r="AA16" s="84" t="str">
        <f>'RESUMEN TOTAL'!AG16</f>
        <v>APAGADO</v>
      </c>
      <c r="AB16" s="84" t="str">
        <f>'RESUMEN TOTAL'!AH16</f>
        <v>APAGADO</v>
      </c>
      <c r="AC16" s="84" t="str">
        <f>'RESUMEN TOTAL'!AI16</f>
        <v>APAGADO</v>
      </c>
      <c r="AD16" s="84" t="str">
        <f>'RESUMEN TOTAL'!AJ16</f>
        <v>APAGADO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  <c r="AH16" s="84">
        <f>'RESUMEN TOTAL'!AN16</f>
        <v>0</v>
      </c>
      <c r="AI16" s="84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 t="str">
        <f>'RESUMEN TOTAL'!AA17</f>
        <v>APAGADO</v>
      </c>
      <c r="V17" s="84" t="str">
        <f>'RESUMEN TOTAL'!AB17</f>
        <v>APAGADO</v>
      </c>
      <c r="W17" s="84" t="str">
        <f>'RESUMEN TOTAL'!AC17</f>
        <v>APAGADO</v>
      </c>
      <c r="X17" s="84">
        <f>'RESUMEN TOTAL'!AD17</f>
        <v>0</v>
      </c>
      <c r="Y17" s="84" t="str">
        <f>'RESUMEN TOTAL'!AE17</f>
        <v>APAGADO</v>
      </c>
      <c r="Z17" s="84" t="str">
        <f>'RESUMEN TOTAL'!AF17</f>
        <v>APAGADO</v>
      </c>
      <c r="AA17" s="84" t="str">
        <f>'RESUMEN TOTAL'!AG17</f>
        <v>APAGADO</v>
      </c>
      <c r="AB17" s="84" t="str">
        <f>'RESUMEN TOTAL'!AH17</f>
        <v>APAGADO</v>
      </c>
      <c r="AC17" s="84" t="str">
        <f>'RESUMEN TOTAL'!AI17</f>
        <v>APAGADO</v>
      </c>
      <c r="AD17" s="84" t="str">
        <f>'RESUMEN TOTAL'!AJ17</f>
        <v>APAGADO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  <c r="AH17" s="84">
        <f>'RESUMEN TOTAL'!AN17</f>
        <v>0</v>
      </c>
      <c r="AI17" s="84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  <c r="AH18" s="84">
        <f>'RESUMEN TOTAL'!AN18</f>
        <v>0</v>
      </c>
      <c r="AI18" s="84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  <c r="AH19" s="84">
        <f>'RESUMEN TOTAL'!AN19</f>
        <v>0</v>
      </c>
      <c r="AI19" s="84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  <c r="AH20" s="84">
        <f>'RESUMEN TOTAL'!AN20</f>
        <v>0</v>
      </c>
      <c r="AI20" s="84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  <c r="AH21" s="84">
        <f>'RESUMEN TOTAL'!AN21</f>
        <v>0</v>
      </c>
      <c r="AI21" s="84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  <c r="AH22" s="84">
        <f>'RESUMEN TOTAL'!AN22</f>
        <v>0</v>
      </c>
      <c r="AI22" s="84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  <c r="AH23" s="84">
        <f>'RESUMEN TOTAL'!AN23</f>
        <v>0</v>
      </c>
      <c r="AI23" s="84">
        <f>'RESUMEN TOTAL'!AO23</f>
        <v>0</v>
      </c>
    </row>
    <row r="24" spans="1:35" hidden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>
        <f>'RESUMEN TOTAL'!P27</f>
        <v>0</v>
      </c>
      <c r="K24" s="84" t="str">
        <f>'RESUMEN TOTAL'!Q27</f>
        <v>APAGADO</v>
      </c>
      <c r="L24" s="84">
        <f>'RESUMEN TOTAL'!R27</f>
        <v>0</v>
      </c>
      <c r="M24" s="84" t="str">
        <f>'RESUMEN TOTAL'!S27</f>
        <v>APAGADO</v>
      </c>
      <c r="N24" s="84" t="str">
        <f>'RESUMEN TOTAL'!T27</f>
        <v>APAGADO</v>
      </c>
      <c r="O24" s="84" t="str">
        <f>'RESUMEN TOTAL'!U27</f>
        <v>APAGADO</v>
      </c>
      <c r="P24" s="84" t="str">
        <f>'RESUMEN TOTAL'!V27</f>
        <v>APAGADO</v>
      </c>
      <c r="Q24" s="84" t="str">
        <f>'RESUMEN TOTAL'!W27</f>
        <v>APAGADO</v>
      </c>
      <c r="R24" s="84" t="str">
        <f>'RESUMEN TOTAL'!X27</f>
        <v>APAGADO</v>
      </c>
      <c r="S24" s="84" t="str">
        <f>'RESUMEN TOTAL'!Y27</f>
        <v>APAGADO</v>
      </c>
      <c r="T24" s="84" t="str">
        <f>'RESUMEN TOTAL'!Z27</f>
        <v>APAGADO</v>
      </c>
      <c r="U24" s="84" t="str">
        <f>'RESUMEN TOTAL'!AA27</f>
        <v>APAGADO</v>
      </c>
      <c r="V24" s="84" t="str">
        <f>'RESUMEN TOTAL'!AB27</f>
        <v>APAGADO</v>
      </c>
      <c r="W24" s="84" t="str">
        <f>'RESUMEN TOTAL'!AC27</f>
        <v>APAGADO</v>
      </c>
      <c r="X24" s="84">
        <f>'RESUMEN TOTAL'!AD27</f>
        <v>0</v>
      </c>
      <c r="Y24" s="84" t="str">
        <f>'RESUMEN TOTAL'!AE27</f>
        <v>APAGADO</v>
      </c>
      <c r="Z24" s="84" t="str">
        <f>'RESUMEN TOTAL'!AF27</f>
        <v>APAGADO</v>
      </c>
      <c r="AA24" s="84" t="str">
        <f>'RESUMEN TOTAL'!AG27</f>
        <v>APAGADO</v>
      </c>
      <c r="AB24" s="84" t="str">
        <f>'RESUMEN TOTAL'!AH27</f>
        <v>APAGADO</v>
      </c>
      <c r="AC24" s="84" t="str">
        <f>'RESUMEN TOTAL'!AI27</f>
        <v>APAGADO</v>
      </c>
      <c r="AD24" s="84" t="str">
        <f>'RESUMEN TOTAL'!AJ27</f>
        <v>APAGADO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  <c r="AH24" s="84">
        <f>'RESUMEN TOTAL'!AN27</f>
        <v>0</v>
      </c>
      <c r="AI24" s="84">
        <f>'RESUMEN TOTAL'!AO27</f>
        <v>0</v>
      </c>
    </row>
    <row r="25" spans="1:35" hidden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>
        <f>'RESUMEN TOTAL'!P28</f>
        <v>0</v>
      </c>
      <c r="K25" s="84" t="str">
        <f>'RESUMEN TOTAL'!Q28</f>
        <v>APAGADO</v>
      </c>
      <c r="L25" s="84">
        <f>'RESUMEN TOTAL'!R28</f>
        <v>0</v>
      </c>
      <c r="M25" s="84" t="str">
        <f>'RESUMEN TOTAL'!S28</f>
        <v>APAGADO</v>
      </c>
      <c r="N25" s="84" t="str">
        <f>'RESUMEN TOTAL'!T28</f>
        <v>APAGADO</v>
      </c>
      <c r="O25" s="84" t="str">
        <f>'RESUMEN TOTAL'!U28</f>
        <v>APAGADO</v>
      </c>
      <c r="P25" s="84" t="str">
        <f>'RESUMEN TOTAL'!V28</f>
        <v>APAGADO</v>
      </c>
      <c r="Q25" s="84" t="str">
        <f>'RESUMEN TOTAL'!W28</f>
        <v>APAGADO</v>
      </c>
      <c r="R25" s="84" t="str">
        <f>'RESUMEN TOTAL'!X28</f>
        <v>APAGADO</v>
      </c>
      <c r="S25" s="84" t="str">
        <f>'RESUMEN TOTAL'!Y28</f>
        <v>APAGADO</v>
      </c>
      <c r="T25" s="84" t="str">
        <f>'RESUMEN TOTAL'!Z28</f>
        <v>APAGADO</v>
      </c>
      <c r="U25" s="84" t="str">
        <f>'RESUMEN TOTAL'!AA28</f>
        <v>APAGADO</v>
      </c>
      <c r="V25" s="84" t="str">
        <f>'RESUMEN TOTAL'!AB28</f>
        <v>APAGADO</v>
      </c>
      <c r="W25" s="84" t="str">
        <f>'RESUMEN TOTAL'!AC28</f>
        <v>APAGADO</v>
      </c>
      <c r="X25" s="84">
        <f>'RESUMEN TOTAL'!AD28</f>
        <v>0</v>
      </c>
      <c r="Y25" s="84" t="str">
        <f>'RESUMEN TOTAL'!AE28</f>
        <v>APAGADO</v>
      </c>
      <c r="Z25" s="84" t="str">
        <f>'RESUMEN TOTAL'!AF28</f>
        <v>APAGADO</v>
      </c>
      <c r="AA25" s="84" t="str">
        <f>'RESUMEN TOTAL'!AG28</f>
        <v>APAGADO</v>
      </c>
      <c r="AB25" s="84" t="str">
        <f>'RESUMEN TOTAL'!AH28</f>
        <v>APAGADO</v>
      </c>
      <c r="AC25" s="84" t="str">
        <f>'RESUMEN TOTAL'!AI28</f>
        <v>APAGADO</v>
      </c>
      <c r="AD25" s="84" t="str">
        <f>'RESUMEN TOTAL'!AJ28</f>
        <v>APAGADO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  <c r="AH25" s="84">
        <f>'RESUMEN TOTAL'!AN28</f>
        <v>0</v>
      </c>
      <c r="AI25" s="84">
        <f>'RESUMEN TOTAL'!AO28</f>
        <v>0</v>
      </c>
    </row>
    <row r="26" spans="1:35" hidden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  <c r="AH26" s="84">
        <f>'RESUMEN TOTAL'!AN29</f>
        <v>0</v>
      </c>
      <c r="AI26" s="84">
        <f>'RESUMEN TOTAL'!AO29</f>
        <v>0</v>
      </c>
    </row>
    <row r="27" spans="1:35" hidden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  <c r="AH27" s="84">
        <f>'RESUMEN TOTAL'!AN30</f>
        <v>0</v>
      </c>
      <c r="AI27" s="84">
        <f>'RESUMEN TOTAL'!AO30</f>
        <v>0</v>
      </c>
    </row>
    <row r="28" spans="1:35" hidden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>
        <f>'RESUMEN TOTAL'!O31</f>
        <v>0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 t="str">
        <f>'RESUMEN TOTAL'!AI31</f>
        <v>APAGADO</v>
      </c>
      <c r="AD28" s="84" t="str">
        <f>'RESUMEN TOTAL'!AJ31</f>
        <v>APAGADO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  <c r="AH28" s="84">
        <f>'RESUMEN TOTAL'!AN31</f>
        <v>0</v>
      </c>
      <c r="AI28" s="84">
        <f>'RESUMEN TOTAL'!AO31</f>
        <v>0</v>
      </c>
    </row>
    <row r="29" spans="1:35" hidden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 t="str">
        <f>'RESUMEN TOTAL'!AI32</f>
        <v>APAGADO</v>
      </c>
      <c r="AD29" s="84" t="str">
        <f>'RESUMEN TOTAL'!AJ32</f>
        <v>APAGADO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  <c r="AH29" s="84">
        <f>'RESUMEN TOTAL'!AN32</f>
        <v>0</v>
      </c>
      <c r="AI29" s="84">
        <f>'RESUMEN TOTAL'!AO32</f>
        <v>0</v>
      </c>
    </row>
    <row r="30" spans="1:35" hidden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 t="str">
        <f>'RESUMEN TOTAL'!AA33</f>
        <v>APAGADO</v>
      </c>
      <c r="V30" s="84" t="str">
        <f>'RESUMEN TOTAL'!AB33</f>
        <v>APAGADO</v>
      </c>
      <c r="W30" s="84" t="str">
        <f>'RESUMEN TOTAL'!AC33</f>
        <v>APAGADO</v>
      </c>
      <c r="X30" s="84">
        <f>'RESUMEN TOTAL'!AD33</f>
        <v>0</v>
      </c>
      <c r="Y30" s="84">
        <f>'RESUMEN TOTAL'!AE33</f>
        <v>0</v>
      </c>
      <c r="Z30" s="84" t="str">
        <f>'RESUMEN TOTAL'!AF33</f>
        <v>APAGADO</v>
      </c>
      <c r="AA30" s="84" t="str">
        <f>'RESUMEN TOTAL'!AG33</f>
        <v>APAGADO</v>
      </c>
      <c r="AB30" s="84" t="str">
        <f>'RESUMEN TOTAL'!AH33</f>
        <v>APAGADO</v>
      </c>
      <c r="AC30" s="84" t="str">
        <f>'RESUMEN TOTAL'!AI33</f>
        <v>APAGADO</v>
      </c>
      <c r="AD30" s="84" t="str">
        <f>'RESUMEN TOTAL'!AJ33</f>
        <v>APAGADO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  <c r="AH30" s="84">
        <f>'RESUMEN TOTAL'!AN33</f>
        <v>0</v>
      </c>
      <c r="AI30" s="84">
        <f>'RESUMEN TOTAL'!AO33</f>
        <v>0</v>
      </c>
    </row>
    <row r="31" spans="1:35" hidden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 t="str">
        <f>'RESUMEN TOTAL'!AC34</f>
        <v>APAGADO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 t="str">
        <f>'RESUMEN TOTAL'!AI34</f>
        <v>APAGADO</v>
      </c>
      <c r="AD31" s="84" t="str">
        <f>'RESUMEN TOTAL'!AJ34</f>
        <v>APAGADO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  <c r="AH31" s="84">
        <f>'RESUMEN TOTAL'!AN34</f>
        <v>0</v>
      </c>
      <c r="AI31" s="84">
        <f>'RESUMEN TOTAL'!AO34</f>
        <v>0</v>
      </c>
    </row>
    <row r="32" spans="1:35" hidden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  <c r="AH32" s="84">
        <f>'RESUMEN TOTAL'!AN35</f>
        <v>0</v>
      </c>
      <c r="AI32" s="84">
        <f>'RESUMEN TOTAL'!AO35</f>
        <v>0</v>
      </c>
    </row>
    <row r="33" spans="1:35" hidden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 t="str">
        <f>'RESUMEN TOTAL'!AI36</f>
        <v>APAGADO</v>
      </c>
      <c r="AD33" s="84" t="str">
        <f>'RESUMEN TOTAL'!AJ36</f>
        <v>APAGADO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  <c r="AH33" s="84">
        <f>'RESUMEN TOTAL'!AN36</f>
        <v>0</v>
      </c>
      <c r="AI33" s="84">
        <f>'RESUMEN TOTAL'!AO36</f>
        <v>0</v>
      </c>
    </row>
    <row r="34" spans="1:35" hidden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 t="str">
        <f>'RESUMEN TOTAL'!AI37</f>
        <v>APAGADO</v>
      </c>
      <c r="AD34" s="84" t="str">
        <f>'RESUMEN TOTAL'!AJ37</f>
        <v>APAGADO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  <c r="AH34" s="84">
        <f>'RESUMEN TOTAL'!AN37</f>
        <v>0</v>
      </c>
      <c r="AI34" s="84">
        <f>'RESUMEN TOTAL'!AO37</f>
        <v>0</v>
      </c>
    </row>
    <row r="35" spans="1:35" hidden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 t="str">
        <f>'RESUMEN TOTAL'!AI38</f>
        <v>APAGADO</v>
      </c>
      <c r="AD35" s="84" t="str">
        <f>'RESUMEN TOTAL'!AJ38</f>
        <v>APAGADO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  <c r="AH35" s="84">
        <f>'RESUMEN TOTAL'!AN38</f>
        <v>0</v>
      </c>
      <c r="AI35" s="84">
        <f>'RESUMEN TOTAL'!AO38</f>
        <v>0</v>
      </c>
    </row>
    <row r="36" spans="1:35" hidden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  <c r="AH36" s="84">
        <f>'RESUMEN TOTAL'!AN39</f>
        <v>0</v>
      </c>
      <c r="AI36" s="84">
        <f>'RESUMEN TOTAL'!AO39</f>
        <v>0</v>
      </c>
    </row>
    <row r="37" spans="1:35" hidden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>
        <f>'RESUMEN TOTAL'!V40</f>
        <v>0</v>
      </c>
      <c r="Q37" s="84">
        <f>'RESUMEN TOTAL'!W40</f>
        <v>0</v>
      </c>
      <c r="R37" s="84">
        <f>'RESUMEN TOTAL'!X40</f>
        <v>0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 t="str">
        <f>'RESUMEN TOTAL'!AI40</f>
        <v>APAGADO</v>
      </c>
      <c r="AD37" s="84" t="str">
        <f>'RESUMEN TOTAL'!AJ40</f>
        <v>APAGADO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  <c r="AH37" s="84">
        <f>'RESUMEN TOTAL'!AN40</f>
        <v>0</v>
      </c>
      <c r="AI37" s="84">
        <f>'RESUMEN TOTAL'!AO40</f>
        <v>0</v>
      </c>
    </row>
    <row r="38" spans="1:35" hidden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 t="str">
        <f>'RESUMEN TOTAL'!AI41</f>
        <v>APAGADO</v>
      </c>
      <c r="AD38" s="84" t="str">
        <f>'RESUMEN TOTAL'!AJ41</f>
        <v>APAGADO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  <c r="AH38" s="84">
        <f>'RESUMEN TOTAL'!AN41</f>
        <v>0</v>
      </c>
      <c r="AI38" s="84">
        <f>'RESUMEN TOTAL'!AO41</f>
        <v>0</v>
      </c>
    </row>
    <row r="39" spans="1:35" hidden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 t="str">
        <f>'RESUMEN TOTAL'!AC42</f>
        <v>APAGADO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 t="str">
        <f>'RESUMEN TOTAL'!AI42</f>
        <v>APAGADO</v>
      </c>
      <c r="AD39" s="84" t="str">
        <f>'RESUMEN TOTAL'!AJ42</f>
        <v>APAGADO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  <c r="AH39" s="84">
        <f>'RESUMEN TOTAL'!AN42</f>
        <v>0</v>
      </c>
      <c r="AI39" s="84">
        <f>'RESUMEN TOTAL'!AO42</f>
        <v>0</v>
      </c>
    </row>
    <row r="40" spans="1:35" hidden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  <c r="AH40" s="84">
        <f>'RESUMEN TOTAL'!AN43</f>
        <v>0</v>
      </c>
      <c r="AI40" s="84">
        <f>'RESUMEN TOTAL'!AO43</f>
        <v>0</v>
      </c>
    </row>
    <row r="41" spans="1:35" hidden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 t="str">
        <f>'RESUMEN TOTAL'!AI44</f>
        <v>APAGADO</v>
      </c>
      <c r="AD41" s="84" t="str">
        <f>'RESUMEN TOTAL'!AJ44</f>
        <v>APAGADO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  <c r="AH41" s="84">
        <f>'RESUMEN TOTAL'!AN44</f>
        <v>0</v>
      </c>
      <c r="AI41" s="84">
        <f>'RESUMEN TOTAL'!AO44</f>
        <v>0</v>
      </c>
    </row>
    <row r="42" spans="1:35" hidden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  <c r="AH42" s="84">
        <f>'RESUMEN TOTAL'!AN45</f>
        <v>0</v>
      </c>
      <c r="AI42" s="84">
        <f>'RESUMEN TOTAL'!AO45</f>
        <v>0</v>
      </c>
    </row>
    <row r="43" spans="1:35" hidden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>
        <f>'RESUMEN TOTAL'!N46</f>
        <v>0</v>
      </c>
      <c r="I43" s="84">
        <f>'RESUMEN TOTAL'!O46</f>
        <v>0</v>
      </c>
      <c r="J43" s="84">
        <f>'RESUMEN TOTAL'!P46</f>
        <v>0</v>
      </c>
      <c r="K43" s="84">
        <f>'RESUMEN TOTAL'!Q46</f>
        <v>0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  <c r="AH43" s="84">
        <f>'RESUMEN TOTAL'!AN46</f>
        <v>0</v>
      </c>
      <c r="AI43" s="84">
        <f>'RESUMEN TOTAL'!AO46</f>
        <v>0</v>
      </c>
    </row>
    <row r="44" spans="1:35" hidden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>
        <f>'RESUMEN TOTAL'!P47</f>
        <v>0</v>
      </c>
      <c r="K44" s="84">
        <f>'RESUMEN TOTAL'!Q47</f>
        <v>0</v>
      </c>
      <c r="L44" s="84">
        <f>'RESUMEN TOTAL'!R47</f>
        <v>0</v>
      </c>
      <c r="M44" s="84" t="str">
        <f>'RESUMEN TOTAL'!S47</f>
        <v>APAGADO</v>
      </c>
      <c r="N44" s="84" t="str">
        <f>'RESUMEN TOTAL'!T47</f>
        <v>APAGADO</v>
      </c>
      <c r="O44" s="84" t="str">
        <f>'RESUMEN TOTAL'!U47</f>
        <v>APAGADO</v>
      </c>
      <c r="P44" s="84" t="str">
        <f>'RESUMEN TOTAL'!V47</f>
        <v>APAGADO</v>
      </c>
      <c r="Q44" s="84" t="str">
        <f>'RESUMEN TOTAL'!W47</f>
        <v>APAGADO</v>
      </c>
      <c r="R44" s="84" t="str">
        <f>'RESUMEN TOTAL'!X47</f>
        <v>APAGADO</v>
      </c>
      <c r="S44" s="84" t="str">
        <f>'RESUMEN TOTAL'!Y47</f>
        <v>APAGADO</v>
      </c>
      <c r="T44" s="84" t="str">
        <f>'RESUMEN TOTAL'!Z47</f>
        <v>APAGADO</v>
      </c>
      <c r="U44" s="84" t="str">
        <f>'RESUMEN TOTAL'!AA47</f>
        <v>APAGADO</v>
      </c>
      <c r="V44" s="84" t="str">
        <f>'RESUMEN TOTAL'!AB47</f>
        <v>APAGADO</v>
      </c>
      <c r="W44" s="84" t="str">
        <f>'RESUMEN TOTAL'!AC47</f>
        <v>APAGADO</v>
      </c>
      <c r="X44" s="84">
        <f>'RESUMEN TOTAL'!AD47</f>
        <v>0</v>
      </c>
      <c r="Y44" s="84" t="str">
        <f>'RESUMEN TOTAL'!AE47</f>
        <v>APAGADO</v>
      </c>
      <c r="Z44" s="84" t="str">
        <f>'RESUMEN TOTAL'!AF47</f>
        <v>APAGADO</v>
      </c>
      <c r="AA44" s="84" t="str">
        <f>'RESUMEN TOTAL'!AG47</f>
        <v>APAGADO</v>
      </c>
      <c r="AB44" s="84" t="str">
        <f>'RESUMEN TOTAL'!AH47</f>
        <v>APAGADO</v>
      </c>
      <c r="AC44" s="84" t="str">
        <f>'RESUMEN TOTAL'!AI47</f>
        <v>APAGADO</v>
      </c>
      <c r="AD44" s="84" t="str">
        <f>'RESUMEN TOTAL'!AJ47</f>
        <v>APAGADO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  <c r="AH44" s="84">
        <f>'RESUMEN TOTAL'!AN47</f>
        <v>0</v>
      </c>
      <c r="AI44" s="84">
        <f>'RESUMEN TOTAL'!AO47</f>
        <v>0</v>
      </c>
    </row>
    <row r="45" spans="1:35" hidden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>
        <f>'RESUMEN TOTAL'!V48</f>
        <v>0</v>
      </c>
      <c r="Q45" s="84">
        <f>'RESUMEN TOTAL'!W48</f>
        <v>0</v>
      </c>
      <c r="R45" s="84">
        <f>'RESUMEN TOTAL'!X48</f>
        <v>0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  <c r="AH45" s="84">
        <f>'RESUMEN TOTAL'!AN48</f>
        <v>0</v>
      </c>
      <c r="AI45" s="84">
        <f>'RESUMEN TOTAL'!AO48</f>
        <v>0</v>
      </c>
    </row>
    <row r="46" spans="1:35" hidden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 t="str">
        <f>'RESUMEN TOTAL'!AI49</f>
        <v>APAGADO</v>
      </c>
      <c r="AD46" s="84" t="str">
        <f>'RESUMEN TOTAL'!AJ49</f>
        <v>APAGADO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  <c r="AH46" s="84">
        <f>'RESUMEN TOTAL'!AN49</f>
        <v>0</v>
      </c>
      <c r="AI46" s="84">
        <f>'RESUMEN TOTAL'!AO49</f>
        <v>0</v>
      </c>
    </row>
    <row r="47" spans="1:35" hidden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 t="str">
        <f>'RESUMEN TOTAL'!AI50</f>
        <v>APAGADO</v>
      </c>
      <c r="AD47" s="84" t="str">
        <f>'RESUMEN TOTAL'!AJ50</f>
        <v>APAGADO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  <c r="AH47" s="84">
        <f>'RESUMEN TOTAL'!AN50</f>
        <v>0</v>
      </c>
      <c r="AI47" s="84">
        <f>'RESUMEN TOTAL'!AO50</f>
        <v>0</v>
      </c>
    </row>
    <row r="48" spans="1:35" hidden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>
        <f>'RESUMEN TOTAL'!P51</f>
        <v>0</v>
      </c>
      <c r="K48" s="84">
        <f>'RESUMEN TOTAL'!Q51</f>
        <v>0</v>
      </c>
      <c r="L48" s="84">
        <f>'RESUMEN TOTAL'!R51</f>
        <v>0</v>
      </c>
      <c r="M48" s="84" t="str">
        <f>'RESUMEN TOTAL'!S51</f>
        <v>APAGADO</v>
      </c>
      <c r="N48" s="84" t="str">
        <f>'RESUMEN TOTAL'!T51</f>
        <v>APAGADO</v>
      </c>
      <c r="O48" s="84" t="str">
        <f>'RESUMEN TOTAL'!U51</f>
        <v>APAGADO</v>
      </c>
      <c r="P48" s="84" t="str">
        <f>'RESUMEN TOTAL'!V51</f>
        <v>APAGADO</v>
      </c>
      <c r="Q48" s="84" t="str">
        <f>'RESUMEN TOTAL'!W51</f>
        <v>APAGADO</v>
      </c>
      <c r="R48" s="84" t="str">
        <f>'RESUMEN TOTAL'!X51</f>
        <v>APAGADO</v>
      </c>
      <c r="S48" s="84" t="str">
        <f>'RESUMEN TOTAL'!Y51</f>
        <v>APAGADO</v>
      </c>
      <c r="T48" s="84" t="str">
        <f>'RESUMEN TOTAL'!Z51</f>
        <v>APAGADO</v>
      </c>
      <c r="U48" s="84" t="str">
        <f>'RESUMEN TOTAL'!AA51</f>
        <v>APAGADO</v>
      </c>
      <c r="V48" s="84" t="str">
        <f>'RESUMEN TOTAL'!AB51</f>
        <v>APAGADO</v>
      </c>
      <c r="W48" s="84" t="str">
        <f>'RESUMEN TOTAL'!AC51</f>
        <v>APAGADO</v>
      </c>
      <c r="X48" s="84">
        <f>'RESUMEN TOTAL'!AD51</f>
        <v>0</v>
      </c>
      <c r="Y48" s="84" t="str">
        <f>'RESUMEN TOTAL'!AE51</f>
        <v>APAGADO</v>
      </c>
      <c r="Z48" s="84" t="str">
        <f>'RESUMEN TOTAL'!AF51</f>
        <v>APAGADO</v>
      </c>
      <c r="AA48" s="84" t="str">
        <f>'RESUMEN TOTAL'!AG51</f>
        <v>APAGADO</v>
      </c>
      <c r="AB48" s="84" t="str">
        <f>'RESUMEN TOTAL'!AH51</f>
        <v>APAGADO</v>
      </c>
      <c r="AC48" s="84" t="str">
        <f>'RESUMEN TOTAL'!AI51</f>
        <v>APAGADO</v>
      </c>
      <c r="AD48" s="84" t="str">
        <f>'RESUMEN TOTAL'!AJ51</f>
        <v>APAGADO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  <c r="AH48" s="84">
        <f>'RESUMEN TOTAL'!AN51</f>
        <v>0</v>
      </c>
      <c r="AI48" s="84">
        <f>'RESUMEN TOTAL'!AO51</f>
        <v>0</v>
      </c>
    </row>
    <row r="49" spans="1:35" hidden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 t="str">
        <f>'RESUMEN TOTAL'!AI52</f>
        <v>APAGADO</v>
      </c>
      <c r="AD49" s="84" t="str">
        <f>'RESUMEN TOTAL'!AJ52</f>
        <v>APAGADO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  <c r="AH49" s="84">
        <f>'RESUMEN TOTAL'!AN52</f>
        <v>0</v>
      </c>
      <c r="AI49" s="84">
        <f>'RESUMEN TOTAL'!AO52</f>
        <v>0</v>
      </c>
    </row>
    <row r="50" spans="1:35" hidden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 t="str">
        <f>'RESUMEN TOTAL'!T53</f>
        <v>APAGADO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 t="str">
        <f>'RESUMEN TOTAL'!AI53</f>
        <v>APAGADO</v>
      </c>
      <c r="AD50" s="84" t="str">
        <f>'RESUMEN TOTAL'!AJ53</f>
        <v>APAGADO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  <c r="AH50" s="84">
        <f>'RESUMEN TOTAL'!AN53</f>
        <v>0</v>
      </c>
      <c r="AI50" s="84">
        <f>'RESUMEN TOTAL'!AO53</f>
        <v>0</v>
      </c>
    </row>
    <row r="51" spans="1:35" hidden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 t="str">
        <f>'RESUMEN TOTAL'!AI54</f>
        <v>APAGADO</v>
      </c>
      <c r="AD51" s="84" t="str">
        <f>'RESUMEN TOTAL'!AJ54</f>
        <v>APAGADO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  <c r="AH51" s="84">
        <f>'RESUMEN TOTAL'!AN54</f>
        <v>0</v>
      </c>
      <c r="AI51" s="84">
        <f>'RESUMEN TOTAL'!AO54</f>
        <v>0</v>
      </c>
    </row>
    <row r="52" spans="1:35" hidden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 t="str">
        <f>'RESUMEN TOTAL'!AI55</f>
        <v>APAGADO</v>
      </c>
      <c r="AD52" s="84" t="str">
        <f>'RESUMEN TOTAL'!AJ55</f>
        <v>APAGADO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  <c r="AH52" s="84">
        <f>'RESUMEN TOTAL'!AN55</f>
        <v>0</v>
      </c>
      <c r="AI52" s="84">
        <f>'RESUMEN TOTAL'!AO55</f>
        <v>0</v>
      </c>
    </row>
    <row r="53" spans="1:35" hidden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 t="str">
        <f>'RESUMEN TOTAL'!AI56</f>
        <v>APAGADO</v>
      </c>
      <c r="AD53" s="84" t="str">
        <f>'RESUMEN TOTAL'!AJ56</f>
        <v>APAGADO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  <c r="AH53" s="84">
        <f>'RESUMEN TOTAL'!AN56</f>
        <v>0</v>
      </c>
      <c r="AI53" s="84">
        <f>'RESUMEN TOTAL'!AO56</f>
        <v>0</v>
      </c>
    </row>
    <row r="54" spans="1:35" hidden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 t="str">
        <f>'RESUMEN TOTAL'!AI57</f>
        <v>APAGADO</v>
      </c>
      <c r="AD54" s="84" t="str">
        <f>'RESUMEN TOTAL'!AJ57</f>
        <v>APAGADO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  <c r="AH54" s="84">
        <f>'RESUMEN TOTAL'!AN57</f>
        <v>0</v>
      </c>
      <c r="AI54" s="84">
        <f>'RESUMEN TOTAL'!AO57</f>
        <v>0</v>
      </c>
    </row>
    <row r="55" spans="1:35" hidden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 t="str">
        <f>'RESUMEN TOTAL'!AI58</f>
        <v>APAGADO</v>
      </c>
      <c r="AD55" s="84" t="str">
        <f>'RESUMEN TOTAL'!AJ58</f>
        <v>APAGADO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  <c r="AH55" s="84">
        <f>'RESUMEN TOTAL'!AN58</f>
        <v>0</v>
      </c>
      <c r="AI55" s="84">
        <f>'RESUMEN TOTAL'!AO58</f>
        <v>0</v>
      </c>
    </row>
    <row r="56" spans="1:35" hidden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>
        <f>'RESUMEN TOTAL'!V59</f>
        <v>0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 t="str">
        <f>'RESUMEN TOTAL'!AI59</f>
        <v>APAGADO</v>
      </c>
      <c r="AD56" s="84" t="str">
        <f>'RESUMEN TOTAL'!AJ59</f>
        <v>APAGADO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  <c r="AH56" s="84">
        <f>'RESUMEN TOTAL'!AN59</f>
        <v>0</v>
      </c>
      <c r="AI56" s="84">
        <f>'RESUMEN TOTAL'!AO59</f>
        <v>0</v>
      </c>
    </row>
    <row r="57" spans="1:35" hidden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>
        <f>'RESUMEN TOTAL'!L60</f>
        <v>0</v>
      </c>
      <c r="G57" s="84">
        <f>'RESUMEN TOTAL'!M60</f>
        <v>0</v>
      </c>
      <c r="H57" s="84">
        <f>'RESUMEN TOTAL'!N60</f>
        <v>0</v>
      </c>
      <c r="I57" s="84">
        <f>'RESUMEN TOTAL'!O60</f>
        <v>0</v>
      </c>
      <c r="J57" s="84">
        <f>'RESUMEN TOTAL'!P60</f>
        <v>0</v>
      </c>
      <c r="K57" s="84">
        <f>'RESUMEN TOTAL'!Q60</f>
        <v>0</v>
      </c>
      <c r="L57" s="84">
        <f>'RESUMEN TOTAL'!R60</f>
        <v>0</v>
      </c>
      <c r="M57" s="84">
        <f>'RESUMEN TOTAL'!S60</f>
        <v>0</v>
      </c>
      <c r="N57" s="84">
        <f>'RESUMEN TOTAL'!T60</f>
        <v>0</v>
      </c>
      <c r="O57" s="84">
        <f>'RESUMEN TOTAL'!U60</f>
        <v>0</v>
      </c>
      <c r="P57" s="84">
        <f>'RESUMEN TOTAL'!V60</f>
        <v>0</v>
      </c>
      <c r="Q57" s="84">
        <f>'RESUMEN TOTAL'!W60</f>
        <v>0</v>
      </c>
      <c r="R57" s="84">
        <f>'RESUMEN TOTAL'!X60</f>
        <v>0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 t="str">
        <f>'RESUMEN TOTAL'!AI60</f>
        <v>APAGADO</v>
      </c>
      <c r="AD57" s="84" t="str">
        <f>'RESUMEN TOTAL'!AJ60</f>
        <v>APAGADO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  <c r="AH57" s="84">
        <f>'RESUMEN TOTAL'!AN60</f>
        <v>0</v>
      </c>
      <c r="AI57" s="84">
        <f>'RESUMEN TOTAL'!AO60</f>
        <v>0</v>
      </c>
    </row>
    <row r="58" spans="1:35" hidden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  <c r="AH58" s="84">
        <f>'RESUMEN TOTAL'!AN61</f>
        <v>0</v>
      </c>
      <c r="AI58" s="84">
        <f>'RESUMEN TOTAL'!AO61</f>
        <v>0</v>
      </c>
    </row>
    <row r="59" spans="1:35" hidden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>
        <f>'RESUMEN TOTAL'!R62</f>
        <v>0</v>
      </c>
      <c r="M59" s="84">
        <f>'RESUMEN TOTAL'!S62</f>
        <v>0</v>
      </c>
      <c r="N59" s="84">
        <f>'RESUMEN TOTAL'!T62</f>
        <v>0</v>
      </c>
      <c r="O59" s="84">
        <f>'RESUMEN TOTAL'!U62</f>
        <v>0</v>
      </c>
      <c r="P59" s="84">
        <f>'RESUMEN TOTAL'!V62</f>
        <v>0</v>
      </c>
      <c r="Q59" s="84">
        <f>'RESUMEN TOTAL'!W62</f>
        <v>0</v>
      </c>
      <c r="R59" s="84">
        <f>'RESUMEN TOTAL'!X62</f>
        <v>0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  <c r="AH59" s="84">
        <f>'RESUMEN TOTAL'!AN62</f>
        <v>0</v>
      </c>
      <c r="AI59" s="84">
        <f>'RESUMEN TOTAL'!AO62</f>
        <v>0</v>
      </c>
    </row>
    <row r="60" spans="1:35" hidden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  <c r="AH60" s="84">
        <f>'RESUMEN TOTAL'!AN63</f>
        <v>0</v>
      </c>
      <c r="AI60" s="84">
        <f>'RESUMEN TOTAL'!AO63</f>
        <v>0</v>
      </c>
    </row>
    <row r="61" spans="1:35" hidden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>
        <f>'RESUMEN TOTAL'!P64</f>
        <v>0</v>
      </c>
      <c r="K61" s="84">
        <f>'RESUMEN TOTAL'!Q64</f>
        <v>0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  <c r="AH61" s="84">
        <f>'RESUMEN TOTAL'!AN64</f>
        <v>0</v>
      </c>
      <c r="AI61" s="84">
        <f>'RESUMEN TOTAL'!AO64</f>
        <v>0</v>
      </c>
    </row>
    <row r="62" spans="1:35" hidden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>
        <f>'RESUMEN TOTAL'!L65</f>
        <v>0</v>
      </c>
      <c r="G62" s="84">
        <f>'RESUMEN TOTAL'!M65</f>
        <v>0</v>
      </c>
      <c r="H62" s="84">
        <f>'RESUMEN TOTAL'!N65</f>
        <v>0</v>
      </c>
      <c r="I62" s="84">
        <f>'RESUMEN TOTAL'!O65</f>
        <v>0</v>
      </c>
      <c r="J62" s="84">
        <f>'RESUMEN TOTAL'!P65</f>
        <v>0</v>
      </c>
      <c r="K62" s="84">
        <f>'RESUMEN TOTAL'!Q65</f>
        <v>0</v>
      </c>
      <c r="L62" s="84">
        <f>'RESUMEN TOTAL'!R65</f>
        <v>0</v>
      </c>
      <c r="M62" s="84">
        <f>'RESUMEN TOTAL'!S65</f>
        <v>0</v>
      </c>
      <c r="N62" s="84">
        <f>'RESUMEN TOTAL'!T65</f>
        <v>0</v>
      </c>
      <c r="O62" s="84">
        <f>'RESUMEN TOTAL'!U65</f>
        <v>0</v>
      </c>
      <c r="P62" s="84">
        <f>'RESUMEN TOTAL'!V65</f>
        <v>0</v>
      </c>
      <c r="Q62" s="84">
        <f>'RESUMEN TOTAL'!W65</f>
        <v>0</v>
      </c>
      <c r="R62" s="84">
        <f>'RESUMEN TOTAL'!X65</f>
        <v>0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 t="str">
        <f>'RESUMEN TOTAL'!AI65</f>
        <v>APAGADO</v>
      </c>
      <c r="AD62" s="84" t="str">
        <f>'RESUMEN TOTAL'!AJ65</f>
        <v>APAGADO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  <c r="AH62" s="84">
        <f>'RESUMEN TOTAL'!AN65</f>
        <v>0</v>
      </c>
      <c r="AI62" s="84">
        <f>'RESUMEN TOTAL'!AO65</f>
        <v>0</v>
      </c>
    </row>
    <row r="63" spans="1:35" hidden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  <c r="AH63" s="84">
        <f>'RESUMEN TOTAL'!AN66</f>
        <v>0</v>
      </c>
      <c r="AI63" s="84">
        <f>'RESUMEN TOTAL'!AO66</f>
        <v>0</v>
      </c>
    </row>
    <row r="64" spans="1:35" hidden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 t="str">
        <f>'RESUMEN TOTAL'!Q67</f>
        <v>APAGADO</v>
      </c>
      <c r="L64" s="84">
        <f>'RESUMEN TOTAL'!R67</f>
        <v>0</v>
      </c>
      <c r="M64" s="84" t="str">
        <f>'RESUMEN TOTAL'!S67</f>
        <v>APAGADO</v>
      </c>
      <c r="N64" s="84" t="str">
        <f>'RESUMEN TOTAL'!T67</f>
        <v>APAGADO</v>
      </c>
      <c r="O64" s="84" t="str">
        <f>'RESUMEN TOTAL'!U67</f>
        <v>APAGADO</v>
      </c>
      <c r="P64" s="84" t="str">
        <f>'RESUMEN TOTAL'!V67</f>
        <v>APAGADO</v>
      </c>
      <c r="Q64" s="84" t="str">
        <f>'RESUMEN TOTAL'!W67</f>
        <v>APAGADO</v>
      </c>
      <c r="R64" s="84" t="str">
        <f>'RESUMEN TOTAL'!X67</f>
        <v>APAGADO</v>
      </c>
      <c r="S64" s="84" t="str">
        <f>'RESUMEN TOTAL'!Y67</f>
        <v>APAGADO</v>
      </c>
      <c r="T64" s="84" t="str">
        <f>'RESUMEN TOTAL'!Z67</f>
        <v>APAGADO</v>
      </c>
      <c r="U64" s="84" t="str">
        <f>'RESUMEN TOTAL'!AA67</f>
        <v>APAGADO</v>
      </c>
      <c r="V64" s="84" t="str">
        <f>'RESUMEN TOTAL'!AB67</f>
        <v>APAGADO</v>
      </c>
      <c r="W64" s="84" t="str">
        <f>'RESUMEN TOTAL'!AC67</f>
        <v>APAGADO</v>
      </c>
      <c r="X64" s="84">
        <f>'RESUMEN TOTAL'!AD67</f>
        <v>0</v>
      </c>
      <c r="Y64" s="84" t="str">
        <f>'RESUMEN TOTAL'!AE67</f>
        <v>APAGADO</v>
      </c>
      <c r="Z64" s="84" t="str">
        <f>'RESUMEN TOTAL'!AF67</f>
        <v>APAGADO</v>
      </c>
      <c r="AA64" s="84" t="str">
        <f>'RESUMEN TOTAL'!AG67</f>
        <v>APAGADO</v>
      </c>
      <c r="AB64" s="84" t="str">
        <f>'RESUMEN TOTAL'!AH67</f>
        <v>APAGADO</v>
      </c>
      <c r="AC64" s="84" t="str">
        <f>'RESUMEN TOTAL'!AI67</f>
        <v>APAGADO</v>
      </c>
      <c r="AD64" s="84" t="str">
        <f>'RESUMEN TOTAL'!AJ67</f>
        <v>APAGADO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  <c r="AH64" s="84">
        <f>'RESUMEN TOTAL'!AN67</f>
        <v>0</v>
      </c>
      <c r="AI64" s="84">
        <f>'RESUMEN TOTAL'!AO67</f>
        <v>0</v>
      </c>
    </row>
    <row r="65" spans="1:35" hidden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  <c r="AH65" s="84">
        <f>'RESUMEN TOTAL'!AN68</f>
        <v>0</v>
      </c>
      <c r="AI65" s="84">
        <f>'RESUMEN TOTAL'!AO68</f>
        <v>0</v>
      </c>
    </row>
    <row r="66" spans="1:35" hidden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 t="str">
        <f>'RESUMEN TOTAL'!AI69</f>
        <v>APAGADO</v>
      </c>
      <c r="AD66" s="84" t="str">
        <f>'RESUMEN TOTAL'!AJ69</f>
        <v>APAGADO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  <c r="AH66" s="84">
        <f>'RESUMEN TOTAL'!AN69</f>
        <v>0</v>
      </c>
      <c r="AI66" s="84">
        <f>'RESUMEN TOTAL'!AO69</f>
        <v>0</v>
      </c>
    </row>
    <row r="67" spans="1:35" hidden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 t="str">
        <f>'RESUMEN TOTAL'!M70</f>
        <v>APAGADO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 t="str">
        <f>'RESUMEN TOTAL'!AG70</f>
        <v>APAGADO</v>
      </c>
      <c r="AB67" s="84" t="str">
        <f>'RESUMEN TOTAL'!AH70</f>
        <v>APAGADO</v>
      </c>
      <c r="AC67" s="84" t="str">
        <f>'RESUMEN TOTAL'!AI70</f>
        <v>APAGADO</v>
      </c>
      <c r="AD67" s="84" t="str">
        <f>'RESUMEN TOTAL'!AJ70</f>
        <v>APAGADO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  <c r="AH67" s="84">
        <f>'RESUMEN TOTAL'!AN70</f>
        <v>0</v>
      </c>
      <c r="AI67" s="84">
        <f>'RESUMEN TOTAL'!AO70</f>
        <v>0</v>
      </c>
    </row>
    <row r="68" spans="1:35" hidden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  <c r="AH68" s="84">
        <f>'RESUMEN TOTAL'!AN71</f>
        <v>0</v>
      </c>
      <c r="AI68" s="84">
        <f>'RESUMEN TOTAL'!AO71</f>
        <v>0</v>
      </c>
    </row>
    <row r="69" spans="1:35" hidden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  <c r="AH69" s="84">
        <f>'RESUMEN TOTAL'!AN72</f>
        <v>0</v>
      </c>
      <c r="AI69" s="84">
        <f>'RESUMEN TOTAL'!AO72</f>
        <v>0</v>
      </c>
    </row>
    <row r="70" spans="1:35" hidden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>
        <f>'RESUMEN TOTAL'!P73</f>
        <v>0</v>
      </c>
      <c r="K70" s="84" t="str">
        <f>'RESUMEN TOTAL'!Q73</f>
        <v>APAGADO</v>
      </c>
      <c r="L70" s="84">
        <f>'RESUMEN TOTAL'!R73</f>
        <v>0</v>
      </c>
      <c r="M70" s="84" t="str">
        <f>'RESUMEN TOTAL'!S73</f>
        <v>APAGADO</v>
      </c>
      <c r="N70" s="84">
        <f>'RESUMEN TOTAL'!T73</f>
        <v>0</v>
      </c>
      <c r="O70" s="84">
        <f>'RESUMEN TOTAL'!U73</f>
        <v>0</v>
      </c>
      <c r="P70" s="84">
        <f>'RESUMEN TOTAL'!V73</f>
        <v>0</v>
      </c>
      <c r="Q70" s="84">
        <f>'RESUMEN TOTAL'!W73</f>
        <v>0</v>
      </c>
      <c r="R70" s="84">
        <f>'RESUMEN TOTAL'!X73</f>
        <v>0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 t="str">
        <f>'RESUMEN TOTAL'!AG73</f>
        <v>APAGADO</v>
      </c>
      <c r="AB70" s="84" t="str">
        <f>'RESUMEN TOTAL'!AH73</f>
        <v>APAGADO</v>
      </c>
      <c r="AC70" s="84" t="str">
        <f>'RESUMEN TOTAL'!AI73</f>
        <v>APAGADO</v>
      </c>
      <c r="AD70" s="84" t="str">
        <f>'RESUMEN TOTAL'!AJ73</f>
        <v>APAGADO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  <c r="AH70" s="84">
        <f>'RESUMEN TOTAL'!AN73</f>
        <v>0</v>
      </c>
      <c r="AI70" s="84">
        <f>'RESUMEN TOTAL'!AO73</f>
        <v>0</v>
      </c>
    </row>
    <row r="71" spans="1:35" hidden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 t="str">
        <f>'RESUMEN TOTAL'!N74</f>
        <v>APAGADO</v>
      </c>
      <c r="I71" s="84" t="str">
        <f>'RESUMEN TOTAL'!O74</f>
        <v>APAGADO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 t="str">
        <f>'RESUMEN TOTAL'!S74</f>
        <v>APAGADO</v>
      </c>
      <c r="N71" s="84" t="str">
        <f>'RESUMEN TOTAL'!T74</f>
        <v>APAGADO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 t="str">
        <f>'RESUMEN TOTAL'!AB74</f>
        <v>APAGADO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  <c r="AH71" s="84">
        <f>'RESUMEN TOTAL'!AN74</f>
        <v>0</v>
      </c>
      <c r="AI71" s="84">
        <f>'RESUMEN TOTAL'!AO74</f>
        <v>0</v>
      </c>
    </row>
    <row r="72" spans="1:35" hidden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>
        <f>'RESUMEN TOTAL'!P75</f>
        <v>0</v>
      </c>
      <c r="K72" s="84" t="str">
        <f>'RESUMEN TOTAL'!Q75</f>
        <v>APAGADO</v>
      </c>
      <c r="L72" s="84">
        <f>'RESUMEN TOTAL'!R75</f>
        <v>0</v>
      </c>
      <c r="M72" s="84" t="str">
        <f>'RESUMEN TOTAL'!S75</f>
        <v>APAGADO</v>
      </c>
      <c r="N72" s="84" t="str">
        <f>'RESUMEN TOTAL'!T75</f>
        <v>APAGADO</v>
      </c>
      <c r="O72" s="84" t="str">
        <f>'RESUMEN TOTAL'!U75</f>
        <v>APAGADO</v>
      </c>
      <c r="P72" s="84" t="str">
        <f>'RESUMEN TOTAL'!V75</f>
        <v>APAGADO</v>
      </c>
      <c r="Q72" s="84" t="str">
        <f>'RESUMEN TOTAL'!W75</f>
        <v>APAGADO</v>
      </c>
      <c r="R72" s="84" t="str">
        <f>'RESUMEN TOTAL'!X75</f>
        <v>APAGADO</v>
      </c>
      <c r="S72" s="84" t="str">
        <f>'RESUMEN TOTAL'!Y75</f>
        <v>APAGADO</v>
      </c>
      <c r="T72" s="84" t="str">
        <f>'RESUMEN TOTAL'!Z75</f>
        <v>APAGADO</v>
      </c>
      <c r="U72" s="84" t="str">
        <f>'RESUMEN TOTAL'!AA75</f>
        <v>APAGADO</v>
      </c>
      <c r="V72" s="84" t="str">
        <f>'RESUMEN TOTAL'!AB75</f>
        <v>APAGADO</v>
      </c>
      <c r="W72" s="84" t="str">
        <f>'RESUMEN TOTAL'!AC75</f>
        <v>APAGADO</v>
      </c>
      <c r="X72" s="84">
        <f>'RESUMEN TOTAL'!AD75</f>
        <v>0</v>
      </c>
      <c r="Y72" s="84" t="str">
        <f>'RESUMEN TOTAL'!AE75</f>
        <v>APAGADO</v>
      </c>
      <c r="Z72" s="84" t="str">
        <f>'RESUMEN TOTAL'!AF75</f>
        <v>APAGADO</v>
      </c>
      <c r="AA72" s="84" t="str">
        <f>'RESUMEN TOTAL'!AG75</f>
        <v>APAGADO</v>
      </c>
      <c r="AB72" s="84" t="str">
        <f>'RESUMEN TOTAL'!AH75</f>
        <v>APAGADO</v>
      </c>
      <c r="AC72" s="84" t="str">
        <f>'RESUMEN TOTAL'!AI75</f>
        <v>APAGADO</v>
      </c>
      <c r="AD72" s="84" t="str">
        <f>'RESUMEN TOTAL'!AJ75</f>
        <v>APAGADO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  <c r="AH72" s="84">
        <f>'RESUMEN TOTAL'!AN75</f>
        <v>0</v>
      </c>
      <c r="AI72" s="84">
        <f>'RESUMEN TOTAL'!AO75</f>
        <v>0</v>
      </c>
    </row>
    <row r="73" spans="1:35" hidden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 t="str">
        <f>'RESUMEN TOTAL'!L76</f>
        <v>APAGADO</v>
      </c>
      <c r="G73" s="84" t="str">
        <f>'RESUMEN TOTAL'!M76</f>
        <v>APAGADO</v>
      </c>
      <c r="H73" s="84" t="str">
        <f>'RESUMEN TOTAL'!N76</f>
        <v>APAGADO</v>
      </c>
      <c r="I73" s="84" t="str">
        <f>'RESUMEN TOTAL'!O76</f>
        <v>APAGADO</v>
      </c>
      <c r="J73" s="84">
        <f>'RESUMEN TOTAL'!P76</f>
        <v>0</v>
      </c>
      <c r="K73" s="84" t="str">
        <f>'RESUMEN TOTAL'!Q76</f>
        <v>APAGADO</v>
      </c>
      <c r="L73" s="84">
        <f>'RESUMEN TOTAL'!R76</f>
        <v>0</v>
      </c>
      <c r="M73" s="84" t="str">
        <f>'RESUMEN TOTAL'!S76</f>
        <v>APAGADO</v>
      </c>
      <c r="N73" s="84" t="str">
        <f>'RESUMEN TOTAL'!T76</f>
        <v>APAGADO</v>
      </c>
      <c r="O73" s="84" t="str">
        <f>'RESUMEN TOTAL'!U76</f>
        <v>APAGADO</v>
      </c>
      <c r="P73" s="84" t="str">
        <f>'RESUMEN TOTAL'!V76</f>
        <v>APAGADO</v>
      </c>
      <c r="Q73" s="84" t="str">
        <f>'RESUMEN TOTAL'!W76</f>
        <v>APAGADO</v>
      </c>
      <c r="R73" s="84" t="str">
        <f>'RESUMEN TOTAL'!X76</f>
        <v>APAGADO</v>
      </c>
      <c r="S73" s="84" t="str">
        <f>'RESUMEN TOTAL'!Y76</f>
        <v>APAGADO</v>
      </c>
      <c r="T73" s="84" t="str">
        <f>'RESUMEN TOTAL'!Z76</f>
        <v>APAGADO</v>
      </c>
      <c r="U73" s="84" t="str">
        <f>'RESUMEN TOTAL'!AA76</f>
        <v>APAGADO</v>
      </c>
      <c r="V73" s="84" t="str">
        <f>'RESUMEN TOTAL'!AB76</f>
        <v>APAGADO</v>
      </c>
      <c r="W73" s="84" t="str">
        <f>'RESUMEN TOTAL'!AC76</f>
        <v>APAGADO</v>
      </c>
      <c r="X73" s="84">
        <f>'RESUMEN TOTAL'!AD76</f>
        <v>0</v>
      </c>
      <c r="Y73" s="84" t="str">
        <f>'RESUMEN TOTAL'!AE76</f>
        <v>APAGADO</v>
      </c>
      <c r="Z73" s="84" t="str">
        <f>'RESUMEN TOTAL'!AF76</f>
        <v>APAGADO</v>
      </c>
      <c r="AA73" s="84" t="str">
        <f>'RESUMEN TOTAL'!AG76</f>
        <v>APAGADO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  <c r="AH73" s="84">
        <f>'RESUMEN TOTAL'!AN76</f>
        <v>0</v>
      </c>
      <c r="AI73" s="84">
        <f>'RESUMEN TOTAL'!AO76</f>
        <v>0</v>
      </c>
    </row>
    <row r="74" spans="1:35" hidden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>
        <f>'RESUMEN TOTAL'!O77</f>
        <v>0</v>
      </c>
      <c r="J74" s="84">
        <f>'RESUMEN TOTAL'!P77</f>
        <v>0</v>
      </c>
      <c r="K74" s="84">
        <f>'RESUMEN TOTAL'!Q77</f>
        <v>0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  <c r="AH74" s="84">
        <f>'RESUMEN TOTAL'!AN77</f>
        <v>0</v>
      </c>
      <c r="AI74" s="84">
        <f>'RESUMEN TOTAL'!AO77</f>
        <v>0</v>
      </c>
    </row>
    <row r="75" spans="1:35" hidden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  <c r="AH75" s="84">
        <f>'RESUMEN TOTAL'!AN78</f>
        <v>0</v>
      </c>
      <c r="AI75" s="84">
        <f>'RESUMEN TOTAL'!AO78</f>
        <v>0</v>
      </c>
    </row>
    <row r="76" spans="1:35" hidden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  <c r="AH76" s="84">
        <f>'RESUMEN TOTAL'!AN79</f>
        <v>0</v>
      </c>
      <c r="AI76" s="84">
        <f>'RESUMEN TOTAL'!AO79</f>
        <v>0</v>
      </c>
    </row>
    <row r="77" spans="1:35" hidden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>
        <f>'RESUMEN TOTAL'!V80</f>
        <v>0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  <c r="AH77" s="84">
        <f>'RESUMEN TOTAL'!AN80</f>
        <v>0</v>
      </c>
      <c r="AI77" s="84">
        <f>'RESUMEN TOTAL'!AO80</f>
        <v>0</v>
      </c>
    </row>
    <row r="78" spans="1:35" hidden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  <c r="AH78" s="84">
        <f>'RESUMEN TOTAL'!AN81</f>
        <v>0</v>
      </c>
      <c r="AI78" s="84">
        <f>'RESUMEN TOTAL'!AO81</f>
        <v>0</v>
      </c>
    </row>
    <row r="79" spans="1:35" hidden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>
        <f>'RESUMEN TOTAL'!L82</f>
        <v>0</v>
      </c>
      <c r="G79" s="84" t="str">
        <f>'RESUMEN TOTAL'!M82</f>
        <v>APAGADO</v>
      </c>
      <c r="H79" s="84" t="str">
        <f>'RESUMEN TOTAL'!N82</f>
        <v>APAGADO</v>
      </c>
      <c r="I79" s="84" t="str">
        <f>'RESUMEN TOTAL'!O82</f>
        <v>APAGADO</v>
      </c>
      <c r="J79" s="84">
        <f>'RESUMEN TOTAL'!P82</f>
        <v>0</v>
      </c>
      <c r="K79" s="84" t="str">
        <f>'RESUMEN TOTAL'!Q82</f>
        <v>APAGADO</v>
      </c>
      <c r="L79" s="84">
        <f>'RESUMEN TOTAL'!R82</f>
        <v>0</v>
      </c>
      <c r="M79" s="84" t="str">
        <f>'RESUMEN TOTAL'!S82</f>
        <v>APAGADO</v>
      </c>
      <c r="N79" s="84" t="str">
        <f>'RESUMEN TOTAL'!T82</f>
        <v>APAGADO</v>
      </c>
      <c r="O79" s="84" t="str">
        <f>'RESUMEN TOTAL'!U82</f>
        <v>APAGADO</v>
      </c>
      <c r="P79" s="84" t="str">
        <f>'RESUMEN TOTAL'!V82</f>
        <v>APAGADO</v>
      </c>
      <c r="Q79" s="84" t="str">
        <f>'RESUMEN TOTAL'!W82</f>
        <v>APAGADO</v>
      </c>
      <c r="R79" s="84" t="str">
        <f>'RESUMEN TOTAL'!X82</f>
        <v>APAGADO</v>
      </c>
      <c r="S79" s="84" t="str">
        <f>'RESUMEN TOTAL'!Y82</f>
        <v>APAGADO</v>
      </c>
      <c r="T79" s="84" t="str">
        <f>'RESUMEN TOTAL'!Z82</f>
        <v>APAGADO</v>
      </c>
      <c r="U79" s="84" t="str">
        <f>'RESUMEN TOTAL'!AA82</f>
        <v>APAGADO</v>
      </c>
      <c r="V79" s="84" t="str">
        <f>'RESUMEN TOTAL'!AB82</f>
        <v>APAGADO</v>
      </c>
      <c r="W79" s="84" t="str">
        <f>'RESUMEN TOTAL'!AC82</f>
        <v>APAGADO</v>
      </c>
      <c r="X79" s="84">
        <f>'RESUMEN TOTAL'!AD82</f>
        <v>0</v>
      </c>
      <c r="Y79" s="84" t="str">
        <f>'RESUMEN TOTAL'!AE82</f>
        <v>APAGADO</v>
      </c>
      <c r="Z79" s="84" t="str">
        <f>'RESUMEN TOTAL'!AF82</f>
        <v>APAGADO</v>
      </c>
      <c r="AA79" s="84" t="str">
        <f>'RESUMEN TOTAL'!AG82</f>
        <v>APAGADO</v>
      </c>
      <c r="AB79" s="84" t="str">
        <f>'RESUMEN TOTAL'!AH82</f>
        <v>APAGADO</v>
      </c>
      <c r="AC79" s="84" t="str">
        <f>'RESUMEN TOTAL'!AI82</f>
        <v>APAGADO</v>
      </c>
      <c r="AD79" s="84" t="str">
        <f>'RESUMEN TOTAL'!AJ82</f>
        <v>APAGADO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  <c r="AH79" s="84">
        <f>'RESUMEN TOTAL'!AN82</f>
        <v>0</v>
      </c>
      <c r="AI79" s="84">
        <f>'RESUMEN TOTAL'!AO82</f>
        <v>0</v>
      </c>
    </row>
    <row r="80" spans="1:35" hidden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 t="str">
        <f>'RESUMEN TOTAL'!M83</f>
        <v>APAGADO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 t="str">
        <f>'RESUMEN TOTAL'!U83</f>
        <v>APAGADO</v>
      </c>
      <c r="P80" s="84" t="str">
        <f>'RESUMEN TOTAL'!V83</f>
        <v>APAGADO</v>
      </c>
      <c r="Q80" s="84" t="str">
        <f>'RESUMEN TOTAL'!W83</f>
        <v>APAGADO</v>
      </c>
      <c r="R80" s="84" t="str">
        <f>'RESUMEN TOTAL'!X83</f>
        <v>APAGADO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 t="str">
        <f>'RESUMEN TOTAL'!AE83</f>
        <v>APAGADO</v>
      </c>
      <c r="Z80" s="84" t="str">
        <f>'RESUMEN TOTAL'!AF83</f>
        <v>APAGADO</v>
      </c>
      <c r="AA80" s="84" t="str">
        <f>'RESUMEN TOTAL'!AG83</f>
        <v>APAGADO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  <c r="AH80" s="84">
        <f>'RESUMEN TOTAL'!AN83</f>
        <v>0</v>
      </c>
      <c r="AI80" s="84">
        <f>'RESUMEN TOTAL'!AO83</f>
        <v>0</v>
      </c>
    </row>
    <row r="81" spans="1:35" hidden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  <c r="AH81" s="84">
        <f>'RESUMEN TOTAL'!AN84</f>
        <v>0</v>
      </c>
      <c r="AI81" s="84">
        <f>'RESUMEN TOTAL'!AO84</f>
        <v>0</v>
      </c>
    </row>
    <row r="82" spans="1:35" hidden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  <c r="AH82" s="84">
        <f>'RESUMEN TOTAL'!AN85</f>
        <v>0</v>
      </c>
      <c r="AI82" s="84">
        <f>'RESUMEN TOTAL'!AO85</f>
        <v>0</v>
      </c>
    </row>
    <row r="83" spans="1:35" hidden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>
        <f>'RESUMEN TOTAL'!O86</f>
        <v>0</v>
      </c>
      <c r="J83" s="84">
        <f>'RESUMEN TOTAL'!P86</f>
        <v>0</v>
      </c>
      <c r="K83" s="84">
        <f>'RESUMEN TOTAL'!Q86</f>
        <v>0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  <c r="AH83" s="84">
        <f>'RESUMEN TOTAL'!AN86</f>
        <v>0</v>
      </c>
      <c r="AI83" s="84">
        <f>'RESUMEN TOTAL'!AO86</f>
        <v>0</v>
      </c>
    </row>
    <row r="84" spans="1:35" hidden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 t="str">
        <f>'RESUMEN TOTAL'!L87</f>
        <v>APAGADO</v>
      </c>
      <c r="G84" s="84" t="str">
        <f>'RESUMEN TOTAL'!M87</f>
        <v>APAGADO</v>
      </c>
      <c r="H84" s="84" t="str">
        <f>'RESUMEN TOTAL'!N87</f>
        <v>APAGADO</v>
      </c>
      <c r="I84" s="84" t="str">
        <f>'RESUMEN TOTAL'!O87</f>
        <v>APAGADO</v>
      </c>
      <c r="J84" s="84">
        <f>'RESUMEN TOTAL'!P87</f>
        <v>0</v>
      </c>
      <c r="K84" s="84" t="str">
        <f>'RESUMEN TOTAL'!Q87</f>
        <v>APAGADO</v>
      </c>
      <c r="L84" s="84">
        <f>'RESUMEN TOTAL'!R87</f>
        <v>0</v>
      </c>
      <c r="M84" s="84" t="str">
        <f>'RESUMEN TOTAL'!S87</f>
        <v>APAGADO</v>
      </c>
      <c r="N84" s="84" t="str">
        <f>'RESUMEN TOTAL'!T87</f>
        <v>APAGADO</v>
      </c>
      <c r="O84" s="84" t="str">
        <f>'RESUMEN TOTAL'!U87</f>
        <v>APAGADO</v>
      </c>
      <c r="P84" s="84" t="str">
        <f>'RESUMEN TOTAL'!V87</f>
        <v>APAGADO</v>
      </c>
      <c r="Q84" s="84">
        <f>'RESUMEN TOTAL'!W87</f>
        <v>0</v>
      </c>
      <c r="R84" s="84">
        <f>'RESUMEN TOTAL'!X87</f>
        <v>0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  <c r="AH84" s="84">
        <f>'RESUMEN TOTAL'!AN87</f>
        <v>0</v>
      </c>
      <c r="AI84" s="84">
        <f>'RESUMEN TOTAL'!AO87</f>
        <v>0</v>
      </c>
    </row>
    <row r="85" spans="1:35" hidden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>
        <f>'RESUMEN TOTAL'!L88</f>
        <v>0</v>
      </c>
      <c r="G85" s="84">
        <f>'RESUMEN TOTAL'!M88</f>
        <v>0</v>
      </c>
      <c r="H85" s="84">
        <f>'RESUMEN TOTAL'!N88</f>
        <v>0</v>
      </c>
      <c r="I85" s="84">
        <f>'RESUMEN TOTAL'!O88</f>
        <v>0</v>
      </c>
      <c r="J85" s="84">
        <f>'RESUMEN TOTAL'!P88</f>
        <v>0</v>
      </c>
      <c r="K85" s="84">
        <f>'RESUMEN TOTAL'!Q88</f>
        <v>0</v>
      </c>
      <c r="L85" s="84">
        <f>'RESUMEN TOTAL'!R88</f>
        <v>0</v>
      </c>
      <c r="M85" s="84">
        <f>'RESUMEN TOTAL'!S88</f>
        <v>0</v>
      </c>
      <c r="N85" s="84">
        <f>'RESUMEN TOTAL'!T88</f>
        <v>0</v>
      </c>
      <c r="O85" s="84">
        <f>'RESUMEN TOTAL'!U88</f>
        <v>0</v>
      </c>
      <c r="P85" s="84">
        <f>'RESUMEN TOTAL'!V88</f>
        <v>0</v>
      </c>
      <c r="Q85" s="84">
        <f>'RESUMEN TOTAL'!W88</f>
        <v>0</v>
      </c>
      <c r="R85" s="84">
        <f>'RESUMEN TOTAL'!X88</f>
        <v>0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 t="str">
        <f>'RESUMEN TOTAL'!AI88</f>
        <v>APAGADO</v>
      </c>
      <c r="AD85" s="84" t="str">
        <f>'RESUMEN TOTAL'!AJ88</f>
        <v>APAGADO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  <c r="AH85" s="84">
        <f>'RESUMEN TOTAL'!AN88</f>
        <v>0</v>
      </c>
      <c r="AI85" s="84">
        <f>'RESUMEN TOTAL'!AO88</f>
        <v>0</v>
      </c>
    </row>
    <row r="86" spans="1:35" hidden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  <c r="AH86" s="84">
        <f>'RESUMEN TOTAL'!AN89</f>
        <v>0</v>
      </c>
      <c r="AI86" s="84">
        <f>'RESUMEN TOTAL'!AO89</f>
        <v>0</v>
      </c>
    </row>
    <row r="87" spans="1:35" hidden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>
        <f>'RESUMEN TOTAL'!O90</f>
        <v>0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 t="str">
        <f>'RESUMEN TOTAL'!AB90</f>
        <v>APAGADO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 t="str">
        <f>'RESUMEN TOTAL'!AI90</f>
        <v>APAGADO</v>
      </c>
      <c r="AD87" s="84" t="str">
        <f>'RESUMEN TOTAL'!AJ90</f>
        <v>APAGADO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  <c r="AH87" s="84">
        <f>'RESUMEN TOTAL'!AN90</f>
        <v>0</v>
      </c>
      <c r="AI87" s="84">
        <f>'RESUMEN TOTAL'!AO90</f>
        <v>0</v>
      </c>
    </row>
    <row r="88" spans="1:35" hidden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>
        <f>'RESUMEN TOTAL'!L91</f>
        <v>0</v>
      </c>
      <c r="G88" s="84">
        <f>'RESUMEN TOTAL'!M91</f>
        <v>0</v>
      </c>
      <c r="H88" s="84">
        <f>'RESUMEN TOTAL'!N91</f>
        <v>0</v>
      </c>
      <c r="I88" s="84">
        <f>'RESUMEN TOTAL'!O91</f>
        <v>0</v>
      </c>
      <c r="J88" s="84">
        <f>'RESUMEN TOTAL'!P91</f>
        <v>0</v>
      </c>
      <c r="K88" s="84">
        <f>'RESUMEN TOTAL'!Q91</f>
        <v>0</v>
      </c>
      <c r="L88" s="84">
        <f>'RESUMEN TOTAL'!R91</f>
        <v>0</v>
      </c>
      <c r="M88" s="84">
        <f>'RESUMEN TOTAL'!S91</f>
        <v>0</v>
      </c>
      <c r="N88" s="84">
        <f>'RESUMEN TOTAL'!T91</f>
        <v>0</v>
      </c>
      <c r="O88" s="84">
        <f>'RESUMEN TOTAL'!U91</f>
        <v>0</v>
      </c>
      <c r="P88" s="84">
        <f>'RESUMEN TOTAL'!V91</f>
        <v>0</v>
      </c>
      <c r="Q88" s="84">
        <f>'RESUMEN TOTAL'!W91</f>
        <v>0</v>
      </c>
      <c r="R88" s="84">
        <f>'RESUMEN TOTAL'!X91</f>
        <v>0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 t="str">
        <f>'RESUMEN TOTAL'!AI91</f>
        <v>APAGADO</v>
      </c>
      <c r="AD88" s="84" t="str">
        <f>'RESUMEN TOTAL'!AJ91</f>
        <v>APAGADO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  <c r="AH88" s="84">
        <f>'RESUMEN TOTAL'!AN91</f>
        <v>0</v>
      </c>
      <c r="AI88" s="84">
        <f>'RESUMEN TOTAL'!AO91</f>
        <v>0</v>
      </c>
    </row>
    <row r="89" spans="1:35" hidden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>
        <f>'RESUMEN TOTAL'!L92</f>
        <v>0</v>
      </c>
      <c r="G89" s="84">
        <f>'RESUMEN TOTAL'!M92</f>
        <v>0</v>
      </c>
      <c r="H89" s="84">
        <f>'RESUMEN TOTAL'!N92</f>
        <v>0</v>
      </c>
      <c r="I89" s="84">
        <f>'RESUMEN TOTAL'!O92</f>
        <v>0</v>
      </c>
      <c r="J89" s="84">
        <f>'RESUMEN TOTAL'!P92</f>
        <v>0</v>
      </c>
      <c r="K89" s="84">
        <f>'RESUMEN TOTAL'!Q92</f>
        <v>0</v>
      </c>
      <c r="L89" s="84">
        <f>'RESUMEN TOTAL'!R92</f>
        <v>0</v>
      </c>
      <c r="M89" s="84">
        <f>'RESUMEN TOTAL'!S92</f>
        <v>0</v>
      </c>
      <c r="N89" s="84">
        <f>'RESUMEN TOTAL'!T92</f>
        <v>0</v>
      </c>
      <c r="O89" s="84">
        <f>'RESUMEN TOTAL'!U92</f>
        <v>0</v>
      </c>
      <c r="P89" s="84">
        <f>'RESUMEN TOTAL'!V92</f>
        <v>0</v>
      </c>
      <c r="Q89" s="84">
        <f>'RESUMEN TOTAL'!W92</f>
        <v>0</v>
      </c>
      <c r="R89" s="84">
        <f>'RESUMEN TOTAL'!X92</f>
        <v>0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 t="str">
        <f>'RESUMEN TOTAL'!AI92</f>
        <v>APAGADO</v>
      </c>
      <c r="AD89" s="84" t="str">
        <f>'RESUMEN TOTAL'!AJ92</f>
        <v>APAGADO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  <c r="AH89" s="84">
        <f>'RESUMEN TOTAL'!AN92</f>
        <v>0</v>
      </c>
      <c r="AI89" s="84">
        <f>'RESUMEN TOTAL'!AO92</f>
        <v>0</v>
      </c>
    </row>
    <row r="90" spans="1:35" hidden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 t="str">
        <f>'RESUMEN TOTAL'!M93</f>
        <v>APAGADO</v>
      </c>
      <c r="H90" s="84" t="str">
        <f>'RESUMEN TOTAL'!N93</f>
        <v>APAGADO</v>
      </c>
      <c r="I90" s="84" t="str">
        <f>'RESUMEN TOTAL'!O93</f>
        <v>APAGADO</v>
      </c>
      <c r="J90" s="84">
        <f>'RESUMEN TOTAL'!P93</f>
        <v>0</v>
      </c>
      <c r="K90" s="84" t="str">
        <f>'RESUMEN TOTAL'!Q93</f>
        <v>APAGADO</v>
      </c>
      <c r="L90" s="84">
        <f>'RESUMEN TOTAL'!R93</f>
        <v>0</v>
      </c>
      <c r="M90" s="84" t="str">
        <f>'RESUMEN TOTAL'!S93</f>
        <v>APAGADO</v>
      </c>
      <c r="N90" s="84">
        <f>'RESUMEN TOTAL'!T93</f>
        <v>0</v>
      </c>
      <c r="O90" s="84" t="str">
        <f>'RESUMEN TOTAL'!U93</f>
        <v>APAGADO</v>
      </c>
      <c r="P90" s="84">
        <f>'RESUMEN TOTAL'!V93</f>
        <v>0</v>
      </c>
      <c r="Q90" s="84">
        <f>'RESUMEN TOTAL'!W93</f>
        <v>0</v>
      </c>
      <c r="R90" s="84">
        <f>'RESUMEN TOTAL'!X93</f>
        <v>0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 t="str">
        <f>'RESUMEN TOTAL'!AE93</f>
        <v>APAGADO</v>
      </c>
      <c r="Z90" s="84" t="str">
        <f>'RESUMEN TOTAL'!AF93</f>
        <v>APAGADO</v>
      </c>
      <c r="AA90" s="84" t="str">
        <f>'RESUMEN TOTAL'!AG93</f>
        <v>APAGADO</v>
      </c>
      <c r="AB90" s="84">
        <f>'RESUMEN TOTAL'!AH93</f>
        <v>0</v>
      </c>
      <c r="AC90" s="84">
        <f>'RESUMEN TOTAL'!AI93</f>
        <v>0</v>
      </c>
      <c r="AD90" s="84" t="str">
        <f>'RESUMEN TOTAL'!AJ93</f>
        <v>APAGADO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  <c r="AH90" s="84">
        <f>'RESUMEN TOTAL'!AN93</f>
        <v>0</v>
      </c>
      <c r="AI90" s="84">
        <f>'RESUMEN TOTAL'!AO93</f>
        <v>0</v>
      </c>
    </row>
    <row r="91" spans="1:35" hidden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 t="str">
        <f>'RESUMEN TOTAL'!M94</f>
        <v>APAGADO</v>
      </c>
      <c r="H91" s="84" t="str">
        <f>'RESUMEN TOTAL'!N94</f>
        <v>APAGADO</v>
      </c>
      <c r="I91" s="84" t="str">
        <f>'RESUMEN TOTAL'!O94</f>
        <v>APAGADO</v>
      </c>
      <c r="J91" s="84">
        <f>'RESUMEN TOTAL'!P94</f>
        <v>0</v>
      </c>
      <c r="K91" s="84" t="str">
        <f>'RESUMEN TOTAL'!Q94</f>
        <v>APAGADO</v>
      </c>
      <c r="L91" s="84">
        <f>'RESUMEN TOTAL'!R94</f>
        <v>0</v>
      </c>
      <c r="M91" s="84" t="str">
        <f>'RESUMEN TOTAL'!S94</f>
        <v>APAGADO</v>
      </c>
      <c r="N91" s="84">
        <f>'RESUMEN TOTAL'!T94</f>
        <v>0</v>
      </c>
      <c r="O91" s="84" t="str">
        <f>'RESUMEN TOTAL'!U94</f>
        <v>APAGADO</v>
      </c>
      <c r="P91" s="84">
        <f>'RESUMEN TOTAL'!V94</f>
        <v>0</v>
      </c>
      <c r="Q91" s="84">
        <f>'RESUMEN TOTAL'!W94</f>
        <v>0</v>
      </c>
      <c r="R91" s="84">
        <f>'RESUMEN TOTAL'!X94</f>
        <v>0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 t="str">
        <f>'RESUMEN TOTAL'!AE94</f>
        <v>APAGADO</v>
      </c>
      <c r="Z91" s="84" t="str">
        <f>'RESUMEN TOTAL'!AF94</f>
        <v>APAGADO</v>
      </c>
      <c r="AA91" s="84" t="str">
        <f>'RESUMEN TOTAL'!AG94</f>
        <v>APAGADO</v>
      </c>
      <c r="AB91" s="84">
        <f>'RESUMEN TOTAL'!AH94</f>
        <v>0</v>
      </c>
      <c r="AC91" s="84">
        <f>'RESUMEN TOTAL'!AI94</f>
        <v>0</v>
      </c>
      <c r="AD91" s="84" t="str">
        <f>'RESUMEN TOTAL'!AJ94</f>
        <v>APAGADO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  <c r="AH91" s="84">
        <f>'RESUMEN TOTAL'!AN94</f>
        <v>0</v>
      </c>
      <c r="AI91" s="84">
        <f>'RESUMEN TOTAL'!AO94</f>
        <v>0</v>
      </c>
    </row>
    <row r="92" spans="1:35" hidden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  <c r="AH92" s="84">
        <f>'RESUMEN TOTAL'!AN95</f>
        <v>0</v>
      </c>
      <c r="AI92" s="84">
        <f>'RESUMEN TOTAL'!AO95</f>
        <v>0</v>
      </c>
    </row>
    <row r="93" spans="1:35" hidden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  <c r="AH93" s="84">
        <f>'RESUMEN TOTAL'!AN96</f>
        <v>0</v>
      </c>
      <c r="AI93" s="84">
        <f>'RESUMEN TOTAL'!AO96</f>
        <v>0</v>
      </c>
    </row>
    <row r="94" spans="1:35" hidden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  <c r="AH94" s="84">
        <f>'RESUMEN TOTAL'!AN97</f>
        <v>0</v>
      </c>
      <c r="AI94" s="84">
        <f>'RESUMEN TOTAL'!AO97</f>
        <v>0</v>
      </c>
    </row>
    <row r="95" spans="1:35" hidden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  <c r="AH95" s="84">
        <f>'RESUMEN TOTAL'!AN98</f>
        <v>0</v>
      </c>
      <c r="AI95" s="84">
        <f>'RESUMEN TOTAL'!AO98</f>
        <v>0</v>
      </c>
    </row>
    <row r="96" spans="1:35" hidden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>
        <f>'RESUMEN TOTAL'!O99</f>
        <v>0</v>
      </c>
      <c r="J96" s="84">
        <f>'RESUMEN TOTAL'!P99</f>
        <v>0</v>
      </c>
      <c r="K96" s="84">
        <f>'RESUMEN TOTAL'!Q99</f>
        <v>0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  <c r="AH96" s="84">
        <f>'RESUMEN TOTAL'!AN99</f>
        <v>0</v>
      </c>
      <c r="AI96" s="84">
        <f>'RESUMEN TOTAL'!AO99</f>
        <v>0</v>
      </c>
    </row>
    <row r="97" spans="1:35" hidden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  <c r="AH97" s="84">
        <f>'RESUMEN TOTAL'!AN100</f>
        <v>0</v>
      </c>
      <c r="AI97" s="84">
        <f>'RESUMEN TOTAL'!AO100</f>
        <v>0</v>
      </c>
    </row>
    <row r="98" spans="1:35" hidden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>
        <f>'RESUMEN TOTAL'!P101</f>
        <v>0</v>
      </c>
      <c r="K98" s="84" t="str">
        <f>'RESUMEN TOTAL'!Q101</f>
        <v>APAGADO</v>
      </c>
      <c r="L98" s="84">
        <f>'RESUMEN TOTAL'!R101</f>
        <v>0</v>
      </c>
      <c r="M98" s="84" t="str">
        <f>'RESUMEN TOTAL'!S101</f>
        <v>APAGADO</v>
      </c>
      <c r="N98" s="84" t="str">
        <f>'RESUMEN TOTAL'!T101</f>
        <v>APAGADO</v>
      </c>
      <c r="O98" s="84" t="str">
        <f>'RESUMEN TOTAL'!U101</f>
        <v>APAGADO</v>
      </c>
      <c r="P98" s="84" t="str">
        <f>'RESUMEN TOTAL'!V101</f>
        <v>APAGADO</v>
      </c>
      <c r="Q98" s="84" t="str">
        <f>'RESUMEN TOTAL'!W101</f>
        <v>APAGADO</v>
      </c>
      <c r="R98" s="84" t="str">
        <f>'RESUMEN TOTAL'!X101</f>
        <v>APAGADO</v>
      </c>
      <c r="S98" s="84" t="str">
        <f>'RESUMEN TOTAL'!Y101</f>
        <v>APAGADO</v>
      </c>
      <c r="T98" s="84" t="str">
        <f>'RESUMEN TOTAL'!Z101</f>
        <v>APAGADO</v>
      </c>
      <c r="U98" s="84" t="str">
        <f>'RESUMEN TOTAL'!AA101</f>
        <v>APAGADO</v>
      </c>
      <c r="V98" s="84" t="str">
        <f>'RESUMEN TOTAL'!AB101</f>
        <v>APAGADO</v>
      </c>
      <c r="W98" s="84" t="str">
        <f>'RESUMEN TOTAL'!AC101</f>
        <v>APAGADO</v>
      </c>
      <c r="X98" s="84">
        <f>'RESUMEN TOTAL'!AD101</f>
        <v>0</v>
      </c>
      <c r="Y98" s="84" t="str">
        <f>'RESUMEN TOTAL'!AE101</f>
        <v>APAGADO</v>
      </c>
      <c r="Z98" s="84" t="str">
        <f>'RESUMEN TOTAL'!AF101</f>
        <v>APAGADO</v>
      </c>
      <c r="AA98" s="84" t="str">
        <f>'RESUMEN TOTAL'!AG101</f>
        <v>APAGADO</v>
      </c>
      <c r="AB98" s="84" t="str">
        <f>'RESUMEN TOTAL'!AH101</f>
        <v>APAGADO</v>
      </c>
      <c r="AC98" s="84" t="str">
        <f>'RESUMEN TOTAL'!AI101</f>
        <v>APAGADO</v>
      </c>
      <c r="AD98" s="84" t="str">
        <f>'RESUMEN TOTAL'!AJ101</f>
        <v>APAGADO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  <c r="AH98" s="84">
        <f>'RESUMEN TOTAL'!AN101</f>
        <v>0</v>
      </c>
      <c r="AI98" s="84">
        <f>'RESUMEN TOTAL'!AO101</f>
        <v>0</v>
      </c>
    </row>
    <row r="99" spans="1:35" hidden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 t="str">
        <f>'RESUMEN TOTAL'!AI102</f>
        <v>APAGADO</v>
      </c>
      <c r="AD99" s="84" t="str">
        <f>'RESUMEN TOTAL'!AJ102</f>
        <v>APAGADO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  <c r="AH99" s="84">
        <f>'RESUMEN TOTAL'!AN102</f>
        <v>0</v>
      </c>
      <c r="AI99" s="84">
        <f>'RESUMEN TOTAL'!AO102</f>
        <v>0</v>
      </c>
    </row>
    <row r="100" spans="1:35" hidden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 t="str">
        <f>'RESUMEN TOTAL'!AI103</f>
        <v>APAGADO</v>
      </c>
      <c r="AD100" s="84" t="str">
        <f>'RESUMEN TOTAL'!AJ103</f>
        <v>APAGADO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  <c r="AH100" s="84">
        <f>'RESUMEN TOTAL'!AN103</f>
        <v>0</v>
      </c>
      <c r="AI100" s="84">
        <f>'RESUMEN TOTAL'!AO103</f>
        <v>0</v>
      </c>
    </row>
    <row r="101" spans="1:35" hidden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 t="str">
        <f>'RESUMEN TOTAL'!AI104</f>
        <v>APAGADO</v>
      </c>
      <c r="AD101" s="84" t="str">
        <f>'RESUMEN TOTAL'!AJ104</f>
        <v>APAGADO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  <c r="AH101" s="84">
        <f>'RESUMEN TOTAL'!AN104</f>
        <v>0</v>
      </c>
      <c r="AI101" s="84">
        <f>'RESUMEN TOTAL'!AO104</f>
        <v>0</v>
      </c>
    </row>
    <row r="102" spans="1:35" hidden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>
        <f>'RESUMEN TOTAL'!P105</f>
        <v>0</v>
      </c>
      <c r="K102" s="84">
        <f>'RESUMEN TOTAL'!Q105</f>
        <v>0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  <c r="AH102" s="84">
        <f>'RESUMEN TOTAL'!AN105</f>
        <v>0</v>
      </c>
      <c r="AI102" s="84">
        <f>'RESUMEN TOTAL'!AO105</f>
        <v>0</v>
      </c>
    </row>
    <row r="103" spans="1:35" hidden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>
        <f>'RESUMEN TOTAL'!P106</f>
        <v>0</v>
      </c>
      <c r="K103" s="84">
        <f>'RESUMEN TOTAL'!Q106</f>
        <v>0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  <c r="AH103" s="84">
        <f>'RESUMEN TOTAL'!AN106</f>
        <v>0</v>
      </c>
      <c r="AI103" s="84">
        <f>'RESUMEN TOTAL'!AO106</f>
        <v>0</v>
      </c>
    </row>
    <row r="104" spans="1:35" hidden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 t="str">
        <f>'RESUMEN TOTAL'!AI107</f>
        <v>APAGADO</v>
      </c>
      <c r="AD104" s="84" t="str">
        <f>'RESUMEN TOTAL'!AJ107</f>
        <v>APAGADO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  <c r="AH104" s="84">
        <f>'RESUMEN TOTAL'!AN107</f>
        <v>0</v>
      </c>
      <c r="AI104" s="84">
        <f>'RESUMEN TOTAL'!AO107</f>
        <v>0</v>
      </c>
    </row>
    <row r="105" spans="1:35" hidden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>
        <f>'RESUMEN TOTAL'!O108</f>
        <v>0</v>
      </c>
      <c r="J105" s="84">
        <f>'RESUMEN TOTAL'!P108</f>
        <v>0</v>
      </c>
      <c r="K105" s="84">
        <f>'RESUMEN TOTAL'!Q108</f>
        <v>0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  <c r="AH105" s="84">
        <f>'RESUMEN TOTAL'!AN108</f>
        <v>0</v>
      </c>
      <c r="AI105" s="84">
        <f>'RESUMEN TOTAL'!AO108</f>
        <v>0</v>
      </c>
    </row>
    <row r="106" spans="1:35" hidden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  <c r="AH106" s="84">
        <f>'RESUMEN TOTAL'!AN109</f>
        <v>0</v>
      </c>
      <c r="AI106" s="84">
        <f>'RESUMEN TOTAL'!AO109</f>
        <v>0</v>
      </c>
    </row>
    <row r="107" spans="1:35" hidden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  <c r="AH107" s="84">
        <f>'RESUMEN TOTAL'!AN110</f>
        <v>0</v>
      </c>
      <c r="AI107" s="84">
        <f>'RESUMEN TOTAL'!AO110</f>
        <v>0</v>
      </c>
    </row>
    <row r="108" spans="1:35" hidden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>
        <f>'RESUMEN TOTAL'!L111</f>
        <v>0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>
        <f>'RESUMEN TOTAL'!V111</f>
        <v>0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 t="str">
        <f>'RESUMEN TOTAL'!AI111</f>
        <v>APAGADO</v>
      </c>
      <c r="AD108" s="84" t="str">
        <f>'RESUMEN TOTAL'!AJ111</f>
        <v>APAGADO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  <c r="AH108" s="84">
        <f>'RESUMEN TOTAL'!AN111</f>
        <v>0</v>
      </c>
      <c r="AI108" s="84">
        <f>'RESUMEN TOTAL'!AO111</f>
        <v>0</v>
      </c>
    </row>
    <row r="109" spans="1:35" hidden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 t="str">
        <f>'RESUMEN TOTAL'!AI112</f>
        <v>APAGADO</v>
      </c>
      <c r="AD109" s="84" t="str">
        <f>'RESUMEN TOTAL'!AJ112</f>
        <v>APAGADO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  <c r="AH109" s="84">
        <f>'RESUMEN TOTAL'!AN112</f>
        <v>0</v>
      </c>
      <c r="AI109" s="84">
        <f>'RESUMEN TOTAL'!AO112</f>
        <v>0</v>
      </c>
    </row>
    <row r="110" spans="1:35" hidden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 t="str">
        <f>'RESUMEN TOTAL'!U115</f>
        <v>APAGADO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  <c r="AH110" s="84">
        <f>'RESUMEN TOTAL'!AN115</f>
        <v>0</v>
      </c>
      <c r="AI110" s="84">
        <f>'RESUMEN TOTAL'!AO115</f>
        <v>0</v>
      </c>
    </row>
    <row r="111" spans="1:35" hidden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 t="str">
        <f>'RESUMEN TOTAL'!L116</f>
        <v>APAGADO</v>
      </c>
      <c r="G111" s="84" t="str">
        <f>'RESUMEN TOTAL'!M116</f>
        <v>APAGADO</v>
      </c>
      <c r="H111" s="84" t="str">
        <f>'RESUMEN TOTAL'!N116</f>
        <v>APAGADO</v>
      </c>
      <c r="I111" s="84" t="str">
        <f>'RESUMEN TOTAL'!O116</f>
        <v>APAGADO</v>
      </c>
      <c r="J111" s="84">
        <f>'RESUMEN TOTAL'!P116</f>
        <v>0</v>
      </c>
      <c r="K111" s="84" t="str">
        <f>'RESUMEN TOTAL'!Q116</f>
        <v>APAGADO</v>
      </c>
      <c r="L111" s="84">
        <f>'RESUMEN TOTAL'!R116</f>
        <v>0</v>
      </c>
      <c r="M111" s="84" t="str">
        <f>'RESUMEN TOTAL'!S116</f>
        <v>APAGADO</v>
      </c>
      <c r="N111" s="84" t="str">
        <f>'RESUMEN TOTAL'!T116</f>
        <v>APAGADO</v>
      </c>
      <c r="O111" s="84" t="str">
        <f>'RESUMEN TOTAL'!U116</f>
        <v>APAGADO</v>
      </c>
      <c r="P111" s="84" t="str">
        <f>'RESUMEN TOTAL'!V116</f>
        <v>APAGADO</v>
      </c>
      <c r="Q111" s="84" t="str">
        <f>'RESUMEN TOTAL'!W116</f>
        <v>APAGADO</v>
      </c>
      <c r="R111" s="84" t="str">
        <f>'RESUMEN TOTAL'!X116</f>
        <v>APAGADO</v>
      </c>
      <c r="S111" s="84" t="str">
        <f>'RESUMEN TOTAL'!Y116</f>
        <v>APAGADO</v>
      </c>
      <c r="T111" s="84" t="str">
        <f>'RESUMEN TOTAL'!Z116</f>
        <v>APAGADO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 t="str">
        <f>'RESUMEN TOTAL'!AF116</f>
        <v>APAGADO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  <c r="AH111" s="84">
        <f>'RESUMEN TOTAL'!AN116</f>
        <v>0</v>
      </c>
      <c r="AI111" s="84">
        <f>'RESUMEN TOTAL'!AO116</f>
        <v>0</v>
      </c>
    </row>
    <row r="112" spans="1:35" hidden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 t="str">
        <f>'RESUMEN TOTAL'!L117</f>
        <v>APAGADO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  <c r="AH112" s="84">
        <f>'RESUMEN TOTAL'!AN117</f>
        <v>0</v>
      </c>
      <c r="AI112" s="84">
        <f>'RESUMEN TOTAL'!AO117</f>
        <v>0</v>
      </c>
    </row>
    <row r="113" spans="1:35" hidden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 t="str">
        <f>'RESUMEN TOTAL'!L118</f>
        <v>APAGADO</v>
      </c>
      <c r="G113" s="84" t="str">
        <f>'RESUMEN TOTAL'!M118</f>
        <v>APAGADO</v>
      </c>
      <c r="H113" s="84" t="str">
        <f>'RESUMEN TOTAL'!N118</f>
        <v>APAGADO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 t="str">
        <f>'RESUMEN TOTAL'!S118</f>
        <v>APAGADO</v>
      </c>
      <c r="N113" s="84" t="str">
        <f>'RESUMEN TOTAL'!T118</f>
        <v>APAGADO</v>
      </c>
      <c r="O113" s="84" t="str">
        <f>'RESUMEN TOTAL'!U118</f>
        <v>APAGADO</v>
      </c>
      <c r="P113" s="84" t="str">
        <f>'RESUMEN TOTAL'!V118</f>
        <v>APAGADO</v>
      </c>
      <c r="Q113" s="84" t="str">
        <f>'RESUMEN TOTAL'!W118</f>
        <v>APAGADO</v>
      </c>
      <c r="R113" s="84" t="str">
        <f>'RESUMEN TOTAL'!X118</f>
        <v>APAGADO</v>
      </c>
      <c r="S113" s="84" t="str">
        <f>'RESUMEN TOTAL'!Y118</f>
        <v>APAGADO</v>
      </c>
      <c r="T113" s="84" t="str">
        <f>'RESUMEN TOTAL'!Z118</f>
        <v>APAGADO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  <c r="AH113" s="84">
        <f>'RESUMEN TOTAL'!AN118</f>
        <v>0</v>
      </c>
      <c r="AI113" s="84">
        <f>'RESUMEN TOTAL'!AO118</f>
        <v>0</v>
      </c>
    </row>
    <row r="114" spans="1:35" hidden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 t="str">
        <f>'RESUMEN TOTAL'!M119</f>
        <v>APAGADO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  <c r="AH114" s="84">
        <f>'RESUMEN TOTAL'!AN119</f>
        <v>0</v>
      </c>
      <c r="AI114" s="84">
        <f>'RESUMEN TOTAL'!AO119</f>
        <v>0</v>
      </c>
    </row>
    <row r="115" spans="1:35" hidden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 t="str">
        <f>'RESUMEN TOTAL'!M120</f>
        <v>APAGADO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 t="str">
        <f>'RESUMEN TOTAL'!AA120</f>
        <v>APAGADO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  <c r="AH115" s="84">
        <f>'RESUMEN TOTAL'!AN120</f>
        <v>0</v>
      </c>
      <c r="AI115" s="84">
        <f>'RESUMEN TOTAL'!AO120</f>
        <v>0</v>
      </c>
    </row>
    <row r="116" spans="1:35" hidden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  <c r="AH116" s="84">
        <f>'RESUMEN TOTAL'!AN121</f>
        <v>0</v>
      </c>
      <c r="AI116" s="84">
        <f>'RESUMEN TOTAL'!AO121</f>
        <v>0</v>
      </c>
    </row>
    <row r="117" spans="1:35" hidden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 t="str">
        <f>'RESUMEN TOTAL'!M122</f>
        <v>APAGADO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  <c r="AH117" s="84">
        <f>'RESUMEN TOTAL'!AN122</f>
        <v>0</v>
      </c>
      <c r="AI117" s="84">
        <f>'RESUMEN TOTAL'!AO122</f>
        <v>0</v>
      </c>
    </row>
    <row r="118" spans="1:35" hidden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  <c r="AH118" s="84">
        <f>'RESUMEN TOTAL'!AN123</f>
        <v>0</v>
      </c>
      <c r="AI118" s="84">
        <f>'RESUMEN TOTAL'!AO123</f>
        <v>0</v>
      </c>
    </row>
    <row r="119" spans="1:35" hidden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  <c r="AH119" s="84">
        <f>'RESUMEN TOTAL'!AN124</f>
        <v>0</v>
      </c>
      <c r="AI119" s="84">
        <f>'RESUMEN TOTAL'!AO124</f>
        <v>0</v>
      </c>
    </row>
    <row r="120" spans="1:35" hidden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  <c r="AH120" s="84">
        <f>'RESUMEN TOTAL'!AN125</f>
        <v>0</v>
      </c>
      <c r="AI120" s="84">
        <f>'RESUMEN TOTAL'!AO125</f>
        <v>0</v>
      </c>
    </row>
    <row r="121" spans="1:35" hidden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>
        <f>'RESUMEN TOTAL'!L126</f>
        <v>0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>
        <f>'RESUMEN TOTAL'!P126</f>
        <v>0</v>
      </c>
      <c r="K121" s="84" t="str">
        <f>'RESUMEN TOTAL'!Q126</f>
        <v>APAGADO</v>
      </c>
      <c r="L121" s="84">
        <f>'RESUMEN TOTAL'!R126</f>
        <v>0</v>
      </c>
      <c r="M121" s="84" t="str">
        <f>'RESUMEN TOTAL'!S126</f>
        <v>APAGADO</v>
      </c>
      <c r="N121" s="84" t="str">
        <f>'RESUMEN TOTAL'!T126</f>
        <v>APAGADO</v>
      </c>
      <c r="O121" s="84" t="str">
        <f>'RESUMEN TOTAL'!U126</f>
        <v>APAGADO</v>
      </c>
      <c r="P121" s="84" t="str">
        <f>'RESUMEN TOTAL'!V126</f>
        <v>APAGADO</v>
      </c>
      <c r="Q121" s="84" t="str">
        <f>'RESUMEN TOTAL'!W126</f>
        <v>APAGADO</v>
      </c>
      <c r="R121" s="84" t="str">
        <f>'RESUMEN TOTAL'!X126</f>
        <v>APAGADO</v>
      </c>
      <c r="S121" s="84" t="str">
        <f>'RESUMEN TOTAL'!Y126</f>
        <v>APAGADO</v>
      </c>
      <c r="T121" s="84" t="str">
        <f>'RESUMEN TOTAL'!Z126</f>
        <v>APAGADO</v>
      </c>
      <c r="U121" s="84" t="str">
        <f>'RESUMEN TOTAL'!AA126</f>
        <v>APAGADO</v>
      </c>
      <c r="V121" s="84" t="str">
        <f>'RESUMEN TOTAL'!AB126</f>
        <v>APAGADO</v>
      </c>
      <c r="W121" s="84" t="str">
        <f>'RESUMEN TOTAL'!AC126</f>
        <v>APAGADO</v>
      </c>
      <c r="X121" s="84">
        <f>'RESUMEN TOTAL'!AD126</f>
        <v>0</v>
      </c>
      <c r="Y121" s="84" t="str">
        <f>'RESUMEN TOTAL'!AE126</f>
        <v>APAGADO</v>
      </c>
      <c r="Z121" s="84" t="str">
        <f>'RESUMEN TOTAL'!AF126</f>
        <v>APAGADO</v>
      </c>
      <c r="AA121" s="84" t="str">
        <f>'RESUMEN TOTAL'!AG126</f>
        <v>APAGADO</v>
      </c>
      <c r="AB121" s="84" t="str">
        <f>'RESUMEN TOTAL'!AH126</f>
        <v>APAGADO</v>
      </c>
      <c r="AC121" s="84" t="str">
        <f>'RESUMEN TOTAL'!AI126</f>
        <v>APAGADO</v>
      </c>
      <c r="AD121" s="84" t="str">
        <f>'RESUMEN TOTAL'!AJ126</f>
        <v>APAGADO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  <c r="AH121" s="84">
        <f>'RESUMEN TOTAL'!AN126</f>
        <v>0</v>
      </c>
      <c r="AI121" s="84">
        <f>'RESUMEN TOTAL'!AO126</f>
        <v>0</v>
      </c>
    </row>
    <row r="122" spans="1:35" hidden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>
        <f>'RESUMEN TOTAL'!L127</f>
        <v>0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>
        <f>'RESUMEN TOTAL'!P127</f>
        <v>0</v>
      </c>
      <c r="K122" s="84" t="str">
        <f>'RESUMEN TOTAL'!Q127</f>
        <v>APAGADO</v>
      </c>
      <c r="L122" s="84">
        <f>'RESUMEN TOTAL'!R127</f>
        <v>0</v>
      </c>
      <c r="M122" s="84" t="str">
        <f>'RESUMEN TOTAL'!S127</f>
        <v>APAGADO</v>
      </c>
      <c r="N122" s="84" t="str">
        <f>'RESUMEN TOTAL'!T127</f>
        <v>APAGADO</v>
      </c>
      <c r="O122" s="84" t="str">
        <f>'RESUMEN TOTAL'!U127</f>
        <v>APAGADO</v>
      </c>
      <c r="P122" s="84" t="str">
        <f>'RESUMEN TOTAL'!V127</f>
        <v>APAGADO</v>
      </c>
      <c r="Q122" s="84" t="str">
        <f>'RESUMEN TOTAL'!W127</f>
        <v>APAGADO</v>
      </c>
      <c r="R122" s="84" t="str">
        <f>'RESUMEN TOTAL'!X127</f>
        <v>APAGADO</v>
      </c>
      <c r="S122" s="84" t="str">
        <f>'RESUMEN TOTAL'!Y127</f>
        <v>APAGADO</v>
      </c>
      <c r="T122" s="84" t="str">
        <f>'RESUMEN TOTAL'!Z127</f>
        <v>APAGADO</v>
      </c>
      <c r="U122" s="84" t="str">
        <f>'RESUMEN TOTAL'!AA127</f>
        <v>APAGADO</v>
      </c>
      <c r="V122" s="84" t="str">
        <f>'RESUMEN TOTAL'!AB127</f>
        <v>APAGADO</v>
      </c>
      <c r="W122" s="84" t="str">
        <f>'RESUMEN TOTAL'!AC127</f>
        <v>APAGADO</v>
      </c>
      <c r="X122" s="84">
        <f>'RESUMEN TOTAL'!AD127</f>
        <v>0</v>
      </c>
      <c r="Y122" s="84" t="str">
        <f>'RESUMEN TOTAL'!AE127</f>
        <v>APAGADO</v>
      </c>
      <c r="Z122" s="84" t="str">
        <f>'RESUMEN TOTAL'!AF127</f>
        <v>APAGADO</v>
      </c>
      <c r="AA122" s="84" t="str">
        <f>'RESUMEN TOTAL'!AG127</f>
        <v>APAGADO</v>
      </c>
      <c r="AB122" s="84" t="str">
        <f>'RESUMEN TOTAL'!AH127</f>
        <v>APAGADO</v>
      </c>
      <c r="AC122" s="84" t="str">
        <f>'RESUMEN TOTAL'!AI127</f>
        <v>APAGADO</v>
      </c>
      <c r="AD122" s="84" t="str">
        <f>'RESUMEN TOTAL'!AJ127</f>
        <v>APAGADO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  <c r="AH122" s="84">
        <f>'RESUMEN TOTAL'!AN127</f>
        <v>0</v>
      </c>
      <c r="AI122" s="84">
        <f>'RESUMEN TOTAL'!AO127</f>
        <v>0</v>
      </c>
    </row>
    <row r="123" spans="1:35" hidden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  <c r="AH123" s="84">
        <f>'RESUMEN TOTAL'!AN128</f>
        <v>0</v>
      </c>
      <c r="AI123" s="84">
        <f>'RESUMEN TOTAL'!AO128</f>
        <v>0</v>
      </c>
    </row>
    <row r="124" spans="1:35" hidden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 t="str">
        <f>'RESUMEN TOTAL'!AA129</f>
        <v>APAGADO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  <c r="AH124" s="84">
        <f>'RESUMEN TOTAL'!AN129</f>
        <v>0</v>
      </c>
      <c r="AI124" s="84">
        <f>'RESUMEN TOTAL'!AO129</f>
        <v>0</v>
      </c>
    </row>
    <row r="125" spans="1:35" hidden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  <c r="AH125" s="84">
        <f>'RESUMEN TOTAL'!AN132</f>
        <v>0</v>
      </c>
      <c r="AI125" s="84">
        <f>'RESUMEN TOTAL'!AO132</f>
        <v>0</v>
      </c>
    </row>
    <row r="126" spans="1:35" hidden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  <c r="AH126" s="84">
        <f>'RESUMEN TOTAL'!AN133</f>
        <v>0</v>
      </c>
      <c r="AI126" s="84">
        <f>'RESUMEN TOTAL'!AO133</f>
        <v>0</v>
      </c>
    </row>
    <row r="127" spans="1:35" hidden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>
        <f>'RESUMEN TOTAL'!P134</f>
        <v>0</v>
      </c>
      <c r="K127" s="84" t="str">
        <f>'RESUMEN TOTAL'!Q134</f>
        <v>APAGADO</v>
      </c>
      <c r="L127" s="84">
        <f>'RESUMEN TOTAL'!R134</f>
        <v>0</v>
      </c>
      <c r="M127" s="84" t="str">
        <f>'RESUMEN TOTAL'!S134</f>
        <v>APAGADO</v>
      </c>
      <c r="N127" s="84" t="str">
        <f>'RESUMEN TOTAL'!T134</f>
        <v>APAGADO</v>
      </c>
      <c r="O127" s="84" t="str">
        <f>'RESUMEN TOTAL'!U134</f>
        <v>APAGADO</v>
      </c>
      <c r="P127" s="84" t="str">
        <f>'RESUMEN TOTAL'!V134</f>
        <v>APAGADO</v>
      </c>
      <c r="Q127" s="84" t="str">
        <f>'RESUMEN TOTAL'!W134</f>
        <v>APAGADO</v>
      </c>
      <c r="R127" s="84" t="str">
        <f>'RESUMEN TOTAL'!X134</f>
        <v>APAGADO</v>
      </c>
      <c r="S127" s="84" t="str">
        <f>'RESUMEN TOTAL'!Y134</f>
        <v>APAGADO</v>
      </c>
      <c r="T127" s="84" t="str">
        <f>'RESUMEN TOTAL'!Z134</f>
        <v>APAGADO</v>
      </c>
      <c r="U127" s="84" t="str">
        <f>'RESUMEN TOTAL'!AA134</f>
        <v>APAGADO</v>
      </c>
      <c r="V127" s="84" t="str">
        <f>'RESUMEN TOTAL'!AB134</f>
        <v>APAGADO</v>
      </c>
      <c r="W127" s="84" t="str">
        <f>'RESUMEN TOTAL'!AC134</f>
        <v>APAGADO</v>
      </c>
      <c r="X127" s="84">
        <f>'RESUMEN TOTAL'!AD134</f>
        <v>0</v>
      </c>
      <c r="Y127" s="84" t="str">
        <f>'RESUMEN TOTAL'!AE134</f>
        <v>APAGADO</v>
      </c>
      <c r="Z127" s="84" t="str">
        <f>'RESUMEN TOTAL'!AF134</f>
        <v>APAGADO</v>
      </c>
      <c r="AA127" s="84" t="str">
        <f>'RESUMEN TOTAL'!AG134</f>
        <v>APAGADO</v>
      </c>
      <c r="AB127" s="84" t="str">
        <f>'RESUMEN TOTAL'!AH134</f>
        <v>APAGADO</v>
      </c>
      <c r="AC127" s="84" t="str">
        <f>'RESUMEN TOTAL'!AI134</f>
        <v>APAGADO</v>
      </c>
      <c r="AD127" s="84" t="str">
        <f>'RESUMEN TOTAL'!AJ134</f>
        <v>APAGADO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  <c r="AH127" s="84">
        <f>'RESUMEN TOTAL'!AN134</f>
        <v>0</v>
      </c>
      <c r="AI127" s="84">
        <f>'RESUMEN TOTAL'!AO134</f>
        <v>0</v>
      </c>
    </row>
    <row r="128" spans="1:35" hidden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  <c r="AH128" s="84">
        <f>'RESUMEN TOTAL'!AN135</f>
        <v>0</v>
      </c>
      <c r="AI128" s="84">
        <f>'RESUMEN TOTAL'!AO135</f>
        <v>0</v>
      </c>
    </row>
    <row r="129" spans="1:35" hidden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 t="str">
        <f>'RESUMEN TOTAL'!L136</f>
        <v>APAGADO</v>
      </c>
      <c r="G129" s="84" t="str">
        <f>'RESUMEN TOTAL'!M136</f>
        <v>APAGADO</v>
      </c>
      <c r="H129" s="84" t="str">
        <f>'RESUMEN TOTAL'!N136</f>
        <v>APAGADO</v>
      </c>
      <c r="I129" s="84" t="str">
        <f>'RESUMEN TOTAL'!O136</f>
        <v>APAGADO</v>
      </c>
      <c r="J129" s="84">
        <f>'RESUMEN TOTAL'!P136</f>
        <v>0</v>
      </c>
      <c r="K129" s="84" t="str">
        <f>'RESUMEN TOTAL'!Q136</f>
        <v>APAGADO</v>
      </c>
      <c r="L129" s="84">
        <f>'RESUMEN TOTAL'!R136</f>
        <v>0</v>
      </c>
      <c r="M129" s="84" t="str">
        <f>'RESUMEN TOTAL'!S136</f>
        <v>APAGADO</v>
      </c>
      <c r="N129" s="84" t="str">
        <f>'RESUMEN TOTAL'!T136</f>
        <v>APAGADO</v>
      </c>
      <c r="O129" s="84" t="str">
        <f>'RESUMEN TOTAL'!U136</f>
        <v>APAGADO</v>
      </c>
      <c r="P129" s="84" t="str">
        <f>'RESUMEN TOTAL'!V136</f>
        <v>APAGADO</v>
      </c>
      <c r="Q129" s="84" t="str">
        <f>'RESUMEN TOTAL'!W136</f>
        <v>APAGADO</v>
      </c>
      <c r="R129" s="84" t="str">
        <f>'RESUMEN TOTAL'!X136</f>
        <v>APAGADO</v>
      </c>
      <c r="S129" s="84" t="str">
        <f>'RESUMEN TOTAL'!Y136</f>
        <v>APAGADO</v>
      </c>
      <c r="T129" s="84" t="str">
        <f>'RESUMEN TOTAL'!Z136</f>
        <v>APAGADO</v>
      </c>
      <c r="U129" s="84" t="str">
        <f>'RESUMEN TOTAL'!AA136</f>
        <v>APAGADO</v>
      </c>
      <c r="V129" s="84" t="str">
        <f>'RESUMEN TOTAL'!AB136</f>
        <v>APAGADO</v>
      </c>
      <c r="W129" s="84" t="str">
        <f>'RESUMEN TOTAL'!AC136</f>
        <v>APAGADO</v>
      </c>
      <c r="X129" s="84">
        <f>'RESUMEN TOTAL'!AD136</f>
        <v>0</v>
      </c>
      <c r="Y129" s="84" t="str">
        <f>'RESUMEN TOTAL'!AE136</f>
        <v>APAGADO</v>
      </c>
      <c r="Z129" s="84" t="str">
        <f>'RESUMEN TOTAL'!AF136</f>
        <v>APAGADO</v>
      </c>
      <c r="AA129" s="84" t="str">
        <f>'RESUMEN TOTAL'!AG136</f>
        <v>APAGADO</v>
      </c>
      <c r="AB129" s="84" t="str">
        <f>'RESUMEN TOTAL'!AH136</f>
        <v>APAGADO</v>
      </c>
      <c r="AC129" s="84" t="str">
        <f>'RESUMEN TOTAL'!AI136</f>
        <v>APAGADO</v>
      </c>
      <c r="AD129" s="84" t="str">
        <f>'RESUMEN TOTAL'!AJ136</f>
        <v>APAGADO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  <c r="AH129" s="84">
        <f>'RESUMEN TOTAL'!AN136</f>
        <v>0</v>
      </c>
      <c r="AI129" s="84">
        <f>'RESUMEN TOTAL'!AO136</f>
        <v>0</v>
      </c>
    </row>
    <row r="130" spans="1:35" hidden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  <c r="AH130" s="84">
        <f>'RESUMEN TOTAL'!AN137</f>
        <v>0</v>
      </c>
      <c r="AI130" s="84">
        <f>'RESUMEN TOTAL'!AO137</f>
        <v>0</v>
      </c>
    </row>
    <row r="131" spans="1:35" hidden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  <c r="AH131" s="84">
        <f>'RESUMEN TOTAL'!AN138</f>
        <v>0</v>
      </c>
      <c r="AI131" s="84">
        <f>'RESUMEN TOTAL'!AO138</f>
        <v>0</v>
      </c>
    </row>
    <row r="132" spans="1:35" hidden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  <c r="AH132" s="84">
        <f>'RESUMEN TOTAL'!AN139</f>
        <v>0</v>
      </c>
      <c r="AI132" s="84">
        <f>'RESUMEN TOTAL'!AO139</f>
        <v>0</v>
      </c>
    </row>
    <row r="133" spans="1:35" hidden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  <c r="AH133" s="84">
        <f>'RESUMEN TOTAL'!AN140</f>
        <v>0</v>
      </c>
      <c r="AI133" s="84">
        <f>'RESUMEN TOTAL'!AO140</f>
        <v>0</v>
      </c>
    </row>
    <row r="134" spans="1:35" hidden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 t="str">
        <f>'RESUMEN TOTAL'!S141</f>
        <v>APAGADO</v>
      </c>
      <c r="N134" s="84" t="str">
        <f>'RESUMEN TOTAL'!T141</f>
        <v>APAGADO</v>
      </c>
      <c r="O134" s="84" t="str">
        <f>'RESUMEN TOTAL'!U141</f>
        <v>APAGADO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  <c r="AH134" s="84">
        <f>'RESUMEN TOTAL'!AN141</f>
        <v>0</v>
      </c>
      <c r="AI134" s="84">
        <f>'RESUMEN TOTAL'!AO141</f>
        <v>0</v>
      </c>
    </row>
    <row r="135" spans="1:35" hidden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  <c r="AH135" s="84">
        <f>'RESUMEN TOTAL'!AN142</f>
        <v>0</v>
      </c>
      <c r="AI135" s="84">
        <f>'RESUMEN TOTAL'!AO142</f>
        <v>0</v>
      </c>
    </row>
    <row r="136" spans="1:35" hidden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  <c r="AH136" s="84">
        <f>'RESUMEN TOTAL'!AN143</f>
        <v>0</v>
      </c>
      <c r="AI136" s="84">
        <f>'RESUMEN TOTAL'!AO143</f>
        <v>0</v>
      </c>
    </row>
    <row r="137" spans="1:35" hidden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 t="str">
        <f>'RESUMEN TOTAL'!L144</f>
        <v>APAGADO</v>
      </c>
      <c r="G137" s="84" t="str">
        <f>'RESUMEN TOTAL'!M144</f>
        <v>APAGADO</v>
      </c>
      <c r="H137" s="84">
        <f>'RESUMEN TOTAL'!N144</f>
        <v>0</v>
      </c>
      <c r="I137" s="84" t="str">
        <f>'RESUMEN TOTAL'!O144</f>
        <v>APAGADO</v>
      </c>
      <c r="J137" s="84">
        <f>'RESUMEN TOTAL'!P144</f>
        <v>0</v>
      </c>
      <c r="K137" s="84" t="str">
        <f>'RESUMEN TOTAL'!Q144</f>
        <v>APAGADO</v>
      </c>
      <c r="L137" s="84">
        <f>'RESUMEN TOTAL'!R144</f>
        <v>0</v>
      </c>
      <c r="M137" s="84" t="str">
        <f>'RESUMEN TOTAL'!S144</f>
        <v>APAGADO</v>
      </c>
      <c r="N137" s="84" t="str">
        <f>'RESUMEN TOTAL'!T144</f>
        <v>APAGADO</v>
      </c>
      <c r="O137" s="84" t="str">
        <f>'RESUMEN TOTAL'!U144</f>
        <v>APAGADO</v>
      </c>
      <c r="P137" s="84" t="str">
        <f>'RESUMEN TOTAL'!V144</f>
        <v>APAGADO</v>
      </c>
      <c r="Q137" s="84" t="str">
        <f>'RESUMEN TOTAL'!W144</f>
        <v>APAGADO</v>
      </c>
      <c r="R137" s="84" t="str">
        <f>'RESUMEN TOTAL'!X144</f>
        <v>APAGADO</v>
      </c>
      <c r="S137" s="84" t="str">
        <f>'RESUMEN TOTAL'!Y144</f>
        <v>APAGADO</v>
      </c>
      <c r="T137" s="84" t="str">
        <f>'RESUMEN TOTAL'!Z144</f>
        <v>APAGADO</v>
      </c>
      <c r="U137" s="84" t="str">
        <f>'RESUMEN TOTAL'!AA144</f>
        <v>APAGADO</v>
      </c>
      <c r="V137" s="84" t="str">
        <f>'RESUMEN TOTAL'!AB144</f>
        <v>APAGADO</v>
      </c>
      <c r="W137" s="84" t="str">
        <f>'RESUMEN TOTAL'!AC144</f>
        <v>APAGADO</v>
      </c>
      <c r="X137" s="84">
        <f>'RESUMEN TOTAL'!AD144</f>
        <v>0</v>
      </c>
      <c r="Y137" s="84" t="str">
        <f>'RESUMEN TOTAL'!AE144</f>
        <v>APAGADO</v>
      </c>
      <c r="Z137" s="84" t="str">
        <f>'RESUMEN TOTAL'!AF144</f>
        <v>APAGADO</v>
      </c>
      <c r="AA137" s="84" t="str">
        <f>'RESUMEN TOTAL'!AG144</f>
        <v>APAGADO</v>
      </c>
      <c r="AB137" s="84" t="str">
        <f>'RESUMEN TOTAL'!AH144</f>
        <v>APAGADO</v>
      </c>
      <c r="AC137" s="84" t="str">
        <f>'RESUMEN TOTAL'!AI144</f>
        <v>APAGADO</v>
      </c>
      <c r="AD137" s="84" t="str">
        <f>'RESUMEN TOTAL'!AJ144</f>
        <v>APAGADO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  <c r="AH137" s="84">
        <f>'RESUMEN TOTAL'!AN144</f>
        <v>0</v>
      </c>
      <c r="AI137" s="84">
        <f>'RESUMEN TOTAL'!AO144</f>
        <v>0</v>
      </c>
    </row>
    <row r="138" spans="1:35" hidden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 t="str">
        <f>'RESUMEN TOTAL'!L145</f>
        <v>APAGADO</v>
      </c>
      <c r="G138" s="84" t="str">
        <f>'RESUMEN TOTAL'!M145</f>
        <v>APAGADO</v>
      </c>
      <c r="H138" s="84">
        <f>'RESUMEN TOTAL'!N145</f>
        <v>0</v>
      </c>
      <c r="I138" s="84" t="str">
        <f>'RESUMEN TOTAL'!O145</f>
        <v>APAGADO</v>
      </c>
      <c r="J138" s="84">
        <f>'RESUMEN TOTAL'!P145</f>
        <v>0</v>
      </c>
      <c r="K138" s="84" t="str">
        <f>'RESUMEN TOTAL'!Q145</f>
        <v>APAGADO</v>
      </c>
      <c r="L138" s="84">
        <f>'RESUMEN TOTAL'!R145</f>
        <v>0</v>
      </c>
      <c r="M138" s="84" t="str">
        <f>'RESUMEN TOTAL'!S145</f>
        <v>APAGADO</v>
      </c>
      <c r="N138" s="84" t="str">
        <f>'RESUMEN TOTAL'!T145</f>
        <v>APAGADO</v>
      </c>
      <c r="O138" s="84" t="str">
        <f>'RESUMEN TOTAL'!U145</f>
        <v>APAGADO</v>
      </c>
      <c r="P138" s="84" t="str">
        <f>'RESUMEN TOTAL'!V145</f>
        <v>APAGADO</v>
      </c>
      <c r="Q138" s="84" t="str">
        <f>'RESUMEN TOTAL'!W145</f>
        <v>APAGADO</v>
      </c>
      <c r="R138" s="84" t="str">
        <f>'RESUMEN TOTAL'!X145</f>
        <v>APAGADO</v>
      </c>
      <c r="S138" s="84" t="str">
        <f>'RESUMEN TOTAL'!Y145</f>
        <v>APAGADO</v>
      </c>
      <c r="T138" s="84" t="str">
        <f>'RESUMEN TOTAL'!Z145</f>
        <v>APAGADO</v>
      </c>
      <c r="U138" s="84" t="str">
        <f>'RESUMEN TOTAL'!AA145</f>
        <v>APAGADO</v>
      </c>
      <c r="V138" s="84" t="str">
        <f>'RESUMEN TOTAL'!AB145</f>
        <v>APAGADO</v>
      </c>
      <c r="W138" s="84" t="str">
        <f>'RESUMEN TOTAL'!AC145</f>
        <v>APAGADO</v>
      </c>
      <c r="X138" s="84">
        <f>'RESUMEN TOTAL'!AD145</f>
        <v>0</v>
      </c>
      <c r="Y138" s="84" t="str">
        <f>'RESUMEN TOTAL'!AE145</f>
        <v>APAGADO</v>
      </c>
      <c r="Z138" s="84" t="str">
        <f>'RESUMEN TOTAL'!AF145</f>
        <v>APAGADO</v>
      </c>
      <c r="AA138" s="84" t="str">
        <f>'RESUMEN TOTAL'!AG145</f>
        <v>APAGADO</v>
      </c>
      <c r="AB138" s="84" t="str">
        <f>'RESUMEN TOTAL'!AH145</f>
        <v>APAGADO</v>
      </c>
      <c r="AC138" s="84" t="str">
        <f>'RESUMEN TOTAL'!AI145</f>
        <v>APAGADO</v>
      </c>
      <c r="AD138" s="84" t="str">
        <f>'RESUMEN TOTAL'!AJ145</f>
        <v>APAGADO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  <c r="AH138" s="84">
        <f>'RESUMEN TOTAL'!AN145</f>
        <v>0</v>
      </c>
      <c r="AI138" s="84">
        <f>'RESUMEN TOTAL'!AO145</f>
        <v>0</v>
      </c>
    </row>
    <row r="139" spans="1:35" hidden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>
        <f>'RESUMEN TOTAL'!P146</f>
        <v>0</v>
      </c>
      <c r="K139" s="84">
        <f>'RESUMEN TOTAL'!Q146</f>
        <v>0</v>
      </c>
      <c r="L139" s="84">
        <f>'RESUMEN TOTAL'!R146</f>
        <v>0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 t="str">
        <f>'RESUMEN TOTAL'!X146</f>
        <v>APAGADO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 t="str">
        <f>'RESUMEN TOTAL'!AG146</f>
        <v>APAGADO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  <c r="AH139" s="84">
        <f>'RESUMEN TOTAL'!AN146</f>
        <v>0</v>
      </c>
      <c r="AI139" s="84">
        <f>'RESUMEN TOTAL'!AO146</f>
        <v>0</v>
      </c>
    </row>
    <row r="140" spans="1:35" hidden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  <c r="AH140" s="84">
        <f>'RESUMEN TOTAL'!AN147</f>
        <v>0</v>
      </c>
      <c r="AI140" s="84">
        <f>'RESUMEN TOTAL'!AO147</f>
        <v>0</v>
      </c>
    </row>
    <row r="141" spans="1:35" hidden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  <c r="AH141" s="84">
        <f>'RESUMEN TOTAL'!AN148</f>
        <v>0</v>
      </c>
      <c r="AI141" s="84">
        <f>'RESUMEN TOTAL'!AO148</f>
        <v>0</v>
      </c>
    </row>
    <row r="142" spans="1:35" hidden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  <c r="AH142" s="84">
        <f>'RESUMEN TOTAL'!AN149</f>
        <v>0</v>
      </c>
      <c r="AI142" s="84">
        <f>'RESUMEN TOTAL'!AO149</f>
        <v>0</v>
      </c>
    </row>
    <row r="143" spans="1:35" hidden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  <c r="AH143" s="84">
        <f>'RESUMEN TOTAL'!AN150</f>
        <v>0</v>
      </c>
      <c r="AI143" s="84">
        <f>'RESUMEN TOTAL'!AO150</f>
        <v>0</v>
      </c>
    </row>
    <row r="144" spans="1:35" hidden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  <c r="AH144" s="84">
        <f>'RESUMEN TOTAL'!AN151</f>
        <v>0</v>
      </c>
      <c r="AI144" s="84">
        <f>'RESUMEN TOTAL'!AO151</f>
        <v>0</v>
      </c>
    </row>
    <row r="145" spans="1:35" hidden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  <c r="AH145" s="84">
        <f>'RESUMEN TOTAL'!AN152</f>
        <v>0</v>
      </c>
      <c r="AI145" s="84">
        <f>'RESUMEN TOTAL'!AO152</f>
        <v>0</v>
      </c>
    </row>
    <row r="146" spans="1:35" hidden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  <c r="AH146" s="84">
        <f>'RESUMEN TOTAL'!AN153</f>
        <v>0</v>
      </c>
      <c r="AI146" s="84">
        <f>'RESUMEN TOTAL'!AO153</f>
        <v>0</v>
      </c>
    </row>
    <row r="147" spans="1:35" hidden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>
        <f>'RESUMEN TOTAL'!M154</f>
        <v>0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>
        <f>'RESUMEN TOTAL'!V154</f>
        <v>0</v>
      </c>
      <c r="Q147" s="84">
        <f>'RESUMEN TOTAL'!W154</f>
        <v>0</v>
      </c>
      <c r="R147" s="84">
        <f>'RESUMEN TOTAL'!X154</f>
        <v>0</v>
      </c>
      <c r="S147" s="84" t="str">
        <f>'RESUMEN TOTAL'!Y154</f>
        <v>APAGADO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  <c r="AH147" s="84">
        <f>'RESUMEN TOTAL'!AN154</f>
        <v>0</v>
      </c>
      <c r="AI147" s="84">
        <f>'RESUMEN TOTAL'!AO154</f>
        <v>0</v>
      </c>
    </row>
    <row r="148" spans="1:35" hidden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>
        <f>'RESUMEN TOTAL'!N155</f>
        <v>0</v>
      </c>
      <c r="I148" s="84">
        <f>'RESUMEN TOTAL'!O155</f>
        <v>0</v>
      </c>
      <c r="J148" s="84">
        <f>'RESUMEN TOTAL'!P155</f>
        <v>0</v>
      </c>
      <c r="K148" s="84">
        <f>'RESUMEN TOTAL'!Q155</f>
        <v>0</v>
      </c>
      <c r="L148" s="84">
        <f>'RESUMEN TOTAL'!R155</f>
        <v>0</v>
      </c>
      <c r="M148" s="84">
        <f>'RESUMEN TOTAL'!S155</f>
        <v>0</v>
      </c>
      <c r="N148" s="84">
        <f>'RESUMEN TOTAL'!T155</f>
        <v>0</v>
      </c>
      <c r="O148" s="84">
        <f>'RESUMEN TOTAL'!U155</f>
        <v>0</v>
      </c>
      <c r="P148" s="84">
        <f>'RESUMEN TOTAL'!V155</f>
        <v>0</v>
      </c>
      <c r="Q148" s="84">
        <f>'RESUMEN TOTAL'!W155</f>
        <v>0</v>
      </c>
      <c r="R148" s="84">
        <f>'RESUMEN TOTAL'!X155</f>
        <v>0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  <c r="AH148" s="84">
        <f>'RESUMEN TOTAL'!AN155</f>
        <v>0</v>
      </c>
      <c r="AI148" s="84">
        <f>'RESUMEN TOTAL'!AO155</f>
        <v>0</v>
      </c>
    </row>
    <row r="149" spans="1:35" hidden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  <c r="AH149" s="84">
        <f>'RESUMEN TOTAL'!AN156</f>
        <v>0</v>
      </c>
      <c r="AI149" s="84">
        <f>'RESUMEN TOTAL'!AO156</f>
        <v>0</v>
      </c>
    </row>
    <row r="150" spans="1:35" hidden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  <c r="AH150" s="84">
        <f>'RESUMEN TOTAL'!AN157</f>
        <v>0</v>
      </c>
      <c r="AI150" s="84">
        <f>'RESUMEN TOTAL'!AO157</f>
        <v>0</v>
      </c>
    </row>
    <row r="151" spans="1:35" hidden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>
        <f>'RESUMEN TOTAL'!L158</f>
        <v>0</v>
      </c>
      <c r="G151" s="84" t="str">
        <f>'RESUMEN TOTAL'!M158</f>
        <v>APAGADO</v>
      </c>
      <c r="H151" s="84" t="str">
        <f>'RESUMEN TOTAL'!N158</f>
        <v>APAGADO</v>
      </c>
      <c r="I151" s="84">
        <f>'RESUMEN TOTAL'!O158</f>
        <v>0</v>
      </c>
      <c r="J151" s="84">
        <f>'RESUMEN TOTAL'!P158</f>
        <v>0</v>
      </c>
      <c r="K151" s="84">
        <f>'RESUMEN TOTAL'!Q158</f>
        <v>0</v>
      </c>
      <c r="L151" s="84">
        <f>'RESUMEN TOTAL'!R158</f>
        <v>0</v>
      </c>
      <c r="M151" s="84">
        <f>'RESUMEN TOTAL'!S158</f>
        <v>0</v>
      </c>
      <c r="N151" s="84">
        <f>'RESUMEN TOTAL'!T158</f>
        <v>0</v>
      </c>
      <c r="O151" s="84">
        <f>'RESUMEN TOTAL'!U158</f>
        <v>0</v>
      </c>
      <c r="P151" s="84">
        <f>'RESUMEN TOTAL'!V158</f>
        <v>0</v>
      </c>
      <c r="Q151" s="84">
        <f>'RESUMEN TOTAL'!W158</f>
        <v>0</v>
      </c>
      <c r="R151" s="84">
        <f>'RESUMEN TOTAL'!X158</f>
        <v>0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  <c r="AH151" s="84">
        <f>'RESUMEN TOTAL'!AN158</f>
        <v>0</v>
      </c>
      <c r="AI151" s="84">
        <f>'RESUMEN TOTAL'!AO158</f>
        <v>0</v>
      </c>
    </row>
    <row r="152" spans="1:35" hidden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>
        <f>'RESUMEN TOTAL'!L159</f>
        <v>0</v>
      </c>
      <c r="G152" s="84">
        <f>'RESUMEN TOTAL'!M159</f>
        <v>0</v>
      </c>
      <c r="H152" s="84" t="str">
        <f>'RESUMEN TOTAL'!N159</f>
        <v>APAGADO</v>
      </c>
      <c r="I152" s="84">
        <f>'RESUMEN TOTAL'!O159</f>
        <v>0</v>
      </c>
      <c r="J152" s="84">
        <f>'RESUMEN TOTAL'!P159</f>
        <v>0</v>
      </c>
      <c r="K152" s="84">
        <f>'RESUMEN TOTAL'!Q159</f>
        <v>0</v>
      </c>
      <c r="L152" s="84">
        <f>'RESUMEN TOTAL'!R159</f>
        <v>0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>
        <f>'RESUMEN TOTAL'!V159</f>
        <v>0</v>
      </c>
      <c r="Q152" s="84">
        <f>'RESUMEN TOTAL'!W159</f>
        <v>0</v>
      </c>
      <c r="R152" s="84">
        <f>'RESUMEN TOTAL'!X159</f>
        <v>0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  <c r="AH152" s="84">
        <f>'RESUMEN TOTAL'!AN159</f>
        <v>0</v>
      </c>
      <c r="AI152" s="84">
        <f>'RESUMEN TOTAL'!AO159</f>
        <v>0</v>
      </c>
    </row>
    <row r="153" spans="1:35" hidden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  <c r="AH153" s="84">
        <f>'RESUMEN TOTAL'!AN160</f>
        <v>0</v>
      </c>
      <c r="AI153" s="84">
        <f>'RESUMEN TOTAL'!AO160</f>
        <v>0</v>
      </c>
    </row>
    <row r="154" spans="1:35" hidden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 t="str">
        <f>'RESUMEN TOTAL'!T161</f>
        <v>APAGADO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  <c r="AH154" s="84">
        <f>'RESUMEN TOTAL'!AN161</f>
        <v>0</v>
      </c>
      <c r="AI154" s="84">
        <f>'RESUMEN TOTAL'!AO161</f>
        <v>0</v>
      </c>
    </row>
    <row r="155" spans="1:35" hidden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>
        <f>'RESUMEN TOTAL'!U162</f>
        <v>0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  <c r="AH155" s="84">
        <f>'RESUMEN TOTAL'!AN162</f>
        <v>0</v>
      </c>
      <c r="AI155" s="84">
        <f>'RESUMEN TOTAL'!AO162</f>
        <v>0</v>
      </c>
    </row>
    <row r="156" spans="1:35" hidden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  <c r="AH156" s="84">
        <f>'RESUMEN TOTAL'!AN163</f>
        <v>0</v>
      </c>
      <c r="AI156" s="84">
        <f>'RESUMEN TOTAL'!AO163</f>
        <v>0</v>
      </c>
    </row>
    <row r="157" spans="1:35" hidden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>
        <f>'RESUMEN TOTAL'!L164</f>
        <v>0</v>
      </c>
      <c r="G157" s="84">
        <f>'RESUMEN TOTAL'!M164</f>
        <v>0</v>
      </c>
      <c r="H157" s="84">
        <f>'RESUMEN TOTAL'!N164</f>
        <v>0</v>
      </c>
      <c r="I157" s="84" t="str">
        <f>'RESUMEN TOTAL'!O164</f>
        <v>APAGADO</v>
      </c>
      <c r="J157" s="84">
        <f>'RESUMEN TOTAL'!P164</f>
        <v>0</v>
      </c>
      <c r="K157" s="84" t="str">
        <f>'RESUMEN TOTAL'!Q164</f>
        <v>APAGADO</v>
      </c>
      <c r="L157" s="84">
        <f>'RESUMEN TOTAL'!R164</f>
        <v>0</v>
      </c>
      <c r="M157" s="84" t="str">
        <f>'RESUMEN TOTAL'!S164</f>
        <v>APAGADO</v>
      </c>
      <c r="N157" s="84" t="str">
        <f>'RESUMEN TOTAL'!T164</f>
        <v>APAGADO</v>
      </c>
      <c r="O157" s="84" t="str">
        <f>'RESUMEN TOTAL'!U164</f>
        <v>APAGADO</v>
      </c>
      <c r="P157" s="84" t="str">
        <f>'RESUMEN TOTAL'!V164</f>
        <v>APAGADO</v>
      </c>
      <c r="Q157" s="84" t="str">
        <f>'RESUMEN TOTAL'!W164</f>
        <v>APAGADO</v>
      </c>
      <c r="R157" s="84" t="str">
        <f>'RESUMEN TOTAL'!X164</f>
        <v>APAGADO</v>
      </c>
      <c r="S157" s="84" t="str">
        <f>'RESUMEN TOTAL'!Y164</f>
        <v>APAGADO</v>
      </c>
      <c r="T157" s="84" t="str">
        <f>'RESUMEN TOTAL'!Z164</f>
        <v>APAGADO</v>
      </c>
      <c r="U157" s="84" t="str">
        <f>'RESUMEN TOTAL'!AA164</f>
        <v>APAGADO</v>
      </c>
      <c r="V157" s="84" t="str">
        <f>'RESUMEN TOTAL'!AB164</f>
        <v>APAGADO</v>
      </c>
      <c r="W157" s="84" t="str">
        <f>'RESUMEN TOTAL'!AC164</f>
        <v>APAGADO</v>
      </c>
      <c r="X157" s="84">
        <f>'RESUMEN TOTAL'!AD164</f>
        <v>0</v>
      </c>
      <c r="Y157" s="84" t="str">
        <f>'RESUMEN TOTAL'!AE164</f>
        <v>APAGADO</v>
      </c>
      <c r="Z157" s="84" t="str">
        <f>'RESUMEN TOTAL'!AF164</f>
        <v>APAGADO</v>
      </c>
      <c r="AA157" s="84" t="str">
        <f>'RESUMEN TOTAL'!AG164</f>
        <v>APAGADO</v>
      </c>
      <c r="AB157" s="84" t="str">
        <f>'RESUMEN TOTAL'!AH164</f>
        <v>APAGADO</v>
      </c>
      <c r="AC157" s="84" t="str">
        <f>'RESUMEN TOTAL'!AI164</f>
        <v>APAGADO</v>
      </c>
      <c r="AD157" s="84" t="str">
        <f>'RESUMEN TOTAL'!AJ164</f>
        <v>APAGADO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  <c r="AH157" s="84">
        <f>'RESUMEN TOTAL'!AN164</f>
        <v>0</v>
      </c>
      <c r="AI157" s="84">
        <f>'RESUMEN TOTAL'!AO164</f>
        <v>0</v>
      </c>
    </row>
    <row r="158" spans="1:35" hidden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  <c r="AH158" s="84">
        <f>'RESUMEN TOTAL'!AN165</f>
        <v>0</v>
      </c>
      <c r="AI158" s="84">
        <f>'RESUMEN TOTAL'!AO165</f>
        <v>0</v>
      </c>
    </row>
    <row r="159" spans="1:35" hidden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  <c r="AH159" s="84">
        <f>'RESUMEN TOTAL'!AN166</f>
        <v>0</v>
      </c>
      <c r="AI159" s="84">
        <f>'RESUMEN TOTAL'!AO166</f>
        <v>0</v>
      </c>
    </row>
    <row r="160" spans="1:35" hidden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  <c r="AH160" s="84">
        <f>'RESUMEN TOTAL'!AN167</f>
        <v>0</v>
      </c>
      <c r="AI160" s="84">
        <f>'RESUMEN TOTAL'!AO167</f>
        <v>0</v>
      </c>
    </row>
    <row r="161" spans="1:35" hidden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  <c r="AH161" s="84">
        <f>'RESUMEN TOTAL'!AN168</f>
        <v>0</v>
      </c>
      <c r="AI161" s="84">
        <f>'RESUMEN TOTAL'!AO168</f>
        <v>0</v>
      </c>
    </row>
    <row r="162" spans="1:35" hidden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  <c r="AH162" s="84">
        <f>'RESUMEN TOTAL'!AN169</f>
        <v>0</v>
      </c>
      <c r="AI162" s="84">
        <f>'RESUMEN TOTAL'!AO169</f>
        <v>0</v>
      </c>
    </row>
    <row r="163" spans="1:35" hidden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>
        <f>'RESUMEN TOTAL'!O170</f>
        <v>0</v>
      </c>
      <c r="J163" s="84">
        <f>'RESUMEN TOTAL'!P170</f>
        <v>0</v>
      </c>
      <c r="K163" s="84">
        <f>'RESUMEN TOTAL'!Q170</f>
        <v>0</v>
      </c>
      <c r="L163" s="84">
        <f>'RESUMEN TOTAL'!R170</f>
        <v>0</v>
      </c>
      <c r="M163" s="84">
        <f>'RESUMEN TOTAL'!S170</f>
        <v>0</v>
      </c>
      <c r="N163" s="84">
        <f>'RESUMEN TOTAL'!T170</f>
        <v>0</v>
      </c>
      <c r="O163" s="84">
        <f>'RESUMEN TOTAL'!U170</f>
        <v>0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  <c r="AH163" s="84">
        <f>'RESUMEN TOTAL'!AN170</f>
        <v>0</v>
      </c>
      <c r="AI163" s="84">
        <f>'RESUMEN TOTAL'!AO170</f>
        <v>0</v>
      </c>
    </row>
    <row r="164" spans="1:35" hidden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>
        <f>'RESUMEN TOTAL'!O171</f>
        <v>0</v>
      </c>
      <c r="J164" s="84">
        <f>'RESUMEN TOTAL'!P171</f>
        <v>0</v>
      </c>
      <c r="K164" s="84">
        <f>'RESUMEN TOTAL'!Q171</f>
        <v>0</v>
      </c>
      <c r="L164" s="84">
        <f>'RESUMEN TOTAL'!R171</f>
        <v>0</v>
      </c>
      <c r="M164" s="84">
        <f>'RESUMEN TOTAL'!S171</f>
        <v>0</v>
      </c>
      <c r="N164" s="84">
        <f>'RESUMEN TOTAL'!T171</f>
        <v>0</v>
      </c>
      <c r="O164" s="84">
        <f>'RESUMEN TOTAL'!U171</f>
        <v>0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  <c r="AH164" s="84">
        <f>'RESUMEN TOTAL'!AN171</f>
        <v>0</v>
      </c>
      <c r="AI164" s="84">
        <f>'RESUMEN TOTAL'!AO171</f>
        <v>0</v>
      </c>
    </row>
    <row r="165" spans="1:35" hidden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>
        <f>'RESUMEN TOTAL'!P172</f>
        <v>0</v>
      </c>
      <c r="K165" s="84" t="str">
        <f>'RESUMEN TOTAL'!Q172</f>
        <v>APAGADO</v>
      </c>
      <c r="L165" s="84">
        <f>'RESUMEN TOTAL'!R172</f>
        <v>0</v>
      </c>
      <c r="M165" s="84" t="str">
        <f>'RESUMEN TOTAL'!S172</f>
        <v>APAGADO</v>
      </c>
      <c r="N165" s="84" t="str">
        <f>'RESUMEN TOTAL'!T172</f>
        <v>APAGADO</v>
      </c>
      <c r="O165" s="84" t="str">
        <f>'RESUMEN TOTAL'!U172</f>
        <v>APAGADO</v>
      </c>
      <c r="P165" s="84" t="str">
        <f>'RESUMEN TOTAL'!V172</f>
        <v>APAGADO</v>
      </c>
      <c r="Q165" s="84" t="str">
        <f>'RESUMEN TOTAL'!W172</f>
        <v>APAGADO</v>
      </c>
      <c r="R165" s="84" t="str">
        <f>'RESUMEN TOTAL'!X172</f>
        <v>APAGADO</v>
      </c>
      <c r="S165" s="84" t="str">
        <f>'RESUMEN TOTAL'!Y172</f>
        <v>APAGADO</v>
      </c>
      <c r="T165" s="84" t="str">
        <f>'RESUMEN TOTAL'!Z172</f>
        <v>APAGADO</v>
      </c>
      <c r="U165" s="84" t="str">
        <f>'RESUMEN TOTAL'!AA172</f>
        <v>APAGADO</v>
      </c>
      <c r="V165" s="84" t="str">
        <f>'RESUMEN TOTAL'!AB172</f>
        <v>APAGADO</v>
      </c>
      <c r="W165" s="84" t="str">
        <f>'RESUMEN TOTAL'!AC172</f>
        <v>APAGADO</v>
      </c>
      <c r="X165" s="84">
        <f>'RESUMEN TOTAL'!AD172</f>
        <v>0</v>
      </c>
      <c r="Y165" s="84" t="str">
        <f>'RESUMEN TOTAL'!AE172</f>
        <v>APAGADO</v>
      </c>
      <c r="Z165" s="84" t="str">
        <f>'RESUMEN TOTAL'!AF172</f>
        <v>APAGADO</v>
      </c>
      <c r="AA165" s="84" t="str">
        <f>'RESUMEN TOTAL'!AG172</f>
        <v>APAGADO</v>
      </c>
      <c r="AB165" s="84" t="str">
        <f>'RESUMEN TOTAL'!AH172</f>
        <v>APAGADO</v>
      </c>
      <c r="AC165" s="84" t="str">
        <f>'RESUMEN TOTAL'!AI172</f>
        <v>APAGADO</v>
      </c>
      <c r="AD165" s="84" t="str">
        <f>'RESUMEN TOTAL'!AJ172</f>
        <v>APAGADO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  <c r="AH165" s="84">
        <f>'RESUMEN TOTAL'!AN172</f>
        <v>0</v>
      </c>
      <c r="AI165" s="84">
        <f>'RESUMEN TOTAL'!AO172</f>
        <v>0</v>
      </c>
    </row>
    <row r="166" spans="1:35" hidden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>
        <f>'RESUMEN TOTAL'!O173</f>
        <v>0</v>
      </c>
      <c r="J166" s="84">
        <f>'RESUMEN TOTAL'!P173</f>
        <v>0</v>
      </c>
      <c r="K166" s="84">
        <f>'RESUMEN TOTAL'!Q173</f>
        <v>0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  <c r="AH166" s="84">
        <f>'RESUMEN TOTAL'!AN173</f>
        <v>0</v>
      </c>
      <c r="AI166" s="84">
        <f>'RESUMEN TOTAL'!AO173</f>
        <v>0</v>
      </c>
    </row>
    <row r="167" spans="1:35" hidden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>
        <f>'RESUMEN TOTAL'!O174</f>
        <v>0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  <c r="AH167" s="84">
        <f>'RESUMEN TOTAL'!AN174</f>
        <v>0</v>
      </c>
      <c r="AI167" s="84">
        <f>'RESUMEN TOTAL'!AO174</f>
        <v>0</v>
      </c>
    </row>
    <row r="168" spans="1:35" hidden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 t="str">
        <f>'RESUMEN TOTAL'!AH175</f>
        <v>APAGADO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  <c r="AH168" s="84">
        <f>'RESUMEN TOTAL'!AN175</f>
        <v>0</v>
      </c>
      <c r="AI168" s="84">
        <f>'RESUMEN TOTAL'!AO175</f>
        <v>0</v>
      </c>
    </row>
    <row r="169" spans="1:35" hidden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>
        <f>'RESUMEN TOTAL'!R176</f>
        <v>0</v>
      </c>
      <c r="M169" s="84">
        <f>'RESUMEN TOTAL'!S176</f>
        <v>0</v>
      </c>
      <c r="N169" s="84">
        <f>'RESUMEN TOTAL'!T176</f>
        <v>0</v>
      </c>
      <c r="O169" s="84">
        <f>'RESUMEN TOTAL'!U176</f>
        <v>0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 t="str">
        <f>'RESUMEN TOTAL'!AB176</f>
        <v>APAGADO</v>
      </c>
      <c r="W169" s="84" t="str">
        <f>'RESUMEN TOTAL'!AC176</f>
        <v>APAGADO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  <c r="AH169" s="84">
        <f>'RESUMEN TOTAL'!AN176</f>
        <v>0</v>
      </c>
      <c r="AI169" s="84">
        <f>'RESUMEN TOTAL'!AO176</f>
        <v>0</v>
      </c>
    </row>
    <row r="170" spans="1:35" hidden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>
        <f>'RESUMEN TOTAL'!R177</f>
        <v>0</v>
      </c>
      <c r="M170" s="84">
        <f>'RESUMEN TOTAL'!S177</f>
        <v>0</v>
      </c>
      <c r="N170" s="84">
        <f>'RESUMEN TOTAL'!T177</f>
        <v>0</v>
      </c>
      <c r="O170" s="84">
        <f>'RESUMEN TOTAL'!U177</f>
        <v>0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 t="str">
        <f>'RESUMEN TOTAL'!AB177</f>
        <v>APAGADO</v>
      </c>
      <c r="W170" s="84" t="str">
        <f>'RESUMEN TOTAL'!AC177</f>
        <v>APAGADO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  <c r="AH170" s="84">
        <f>'RESUMEN TOTAL'!AN177</f>
        <v>0</v>
      </c>
      <c r="AI170" s="84">
        <f>'RESUMEN TOTAL'!AO177</f>
        <v>0</v>
      </c>
    </row>
    <row r="171" spans="1:35" hidden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  <c r="AH171" s="84">
        <f>'RESUMEN TOTAL'!AN178</f>
        <v>0</v>
      </c>
      <c r="AI171" s="84">
        <f>'RESUMEN TOTAL'!AO178</f>
        <v>0</v>
      </c>
    </row>
    <row r="172" spans="1:35" hidden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  <c r="AH172" s="84">
        <f>'RESUMEN TOTAL'!AN179</f>
        <v>0</v>
      </c>
      <c r="AI172" s="84">
        <f>'RESUMEN TOTAL'!AO179</f>
        <v>0</v>
      </c>
    </row>
    <row r="173" spans="1:35" hidden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  <c r="AH173" s="84">
        <f>'RESUMEN TOTAL'!AN180</f>
        <v>0</v>
      </c>
      <c r="AI173" s="84">
        <f>'RESUMEN TOTAL'!AO180</f>
        <v>0</v>
      </c>
    </row>
    <row r="174" spans="1:35" hidden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  <c r="AH174" s="84">
        <f>'RESUMEN TOTAL'!AN181</f>
        <v>0</v>
      </c>
      <c r="AI174" s="84">
        <f>'RESUMEN TOTAL'!AO181</f>
        <v>0</v>
      </c>
    </row>
    <row r="175" spans="1:35" hidden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  <c r="AH175" s="84">
        <f>'RESUMEN TOTAL'!AN184</f>
        <v>0</v>
      </c>
      <c r="AI175" s="84">
        <f>'RESUMEN TOTAL'!AO184</f>
        <v>0</v>
      </c>
    </row>
    <row r="176" spans="1:35" hidden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  <c r="AH176" s="84">
        <f>'RESUMEN TOTAL'!AN185</f>
        <v>0</v>
      </c>
      <c r="AI176" s="84">
        <f>'RESUMEN TOTAL'!AO185</f>
        <v>0</v>
      </c>
    </row>
    <row r="177" spans="1:35" hidden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  <c r="AH177" s="84">
        <f>'RESUMEN TOTAL'!AN186</f>
        <v>0</v>
      </c>
      <c r="AI177" s="84">
        <f>'RESUMEN TOTAL'!AO186</f>
        <v>0</v>
      </c>
    </row>
    <row r="178" spans="1:35" hidden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  <c r="AH178" s="84">
        <f>'RESUMEN TOTAL'!AN187</f>
        <v>0</v>
      </c>
      <c r="AI178" s="84">
        <f>'RESUMEN TOTAL'!AO187</f>
        <v>0</v>
      </c>
    </row>
    <row r="179" spans="1:35" hidden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  <c r="AH179" s="84">
        <f>'RESUMEN TOTAL'!AN188</f>
        <v>0</v>
      </c>
      <c r="AI179" s="84">
        <f>'RESUMEN TOTAL'!AO188</f>
        <v>0</v>
      </c>
    </row>
    <row r="180" spans="1:35" hidden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>
        <f>'RESUMEN TOTAL'!P189</f>
        <v>0</v>
      </c>
      <c r="K180" s="84">
        <f>'RESUMEN TOTAL'!Q189</f>
        <v>0</v>
      </c>
      <c r="L180" s="84">
        <f>'RESUMEN TOTAL'!R189</f>
        <v>0</v>
      </c>
      <c r="M180" s="84">
        <f>'RESUMEN TOTAL'!S189</f>
        <v>0</v>
      </c>
      <c r="N180" s="84">
        <f>'RESUMEN TOTAL'!T189</f>
        <v>0</v>
      </c>
      <c r="O180" s="84">
        <f>'RESUMEN TOTAL'!U189</f>
        <v>0</v>
      </c>
      <c r="P180" s="84">
        <f>'RESUMEN TOTAL'!V189</f>
        <v>0</v>
      </c>
      <c r="Q180" s="84">
        <f>'RESUMEN TOTAL'!W189</f>
        <v>0</v>
      </c>
      <c r="R180" s="84">
        <f>'RESUMEN TOTAL'!X189</f>
        <v>0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  <c r="AH180" s="84">
        <f>'RESUMEN TOTAL'!AN189</f>
        <v>0</v>
      </c>
      <c r="AI180" s="84">
        <f>'RESUMEN TOTAL'!AO189</f>
        <v>0</v>
      </c>
    </row>
    <row r="181" spans="1:35" hidden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 t="str">
        <f>'RESUMEN TOTAL'!V190</f>
        <v>APAGADO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  <c r="AH181" s="84">
        <f>'RESUMEN TOTAL'!AN190</f>
        <v>0</v>
      </c>
      <c r="AI181" s="84">
        <f>'RESUMEN TOTAL'!AO190</f>
        <v>0</v>
      </c>
    </row>
    <row r="182" spans="1:35" hidden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 t="str">
        <f>'RESUMEN TOTAL'!V191</f>
        <v>APAGADO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  <c r="AH182" s="84">
        <f>'RESUMEN TOTAL'!AN191</f>
        <v>0</v>
      </c>
      <c r="AI182" s="84">
        <f>'RESUMEN TOTAL'!AO191</f>
        <v>0</v>
      </c>
    </row>
    <row r="183" spans="1:35" hidden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  <c r="AH183" s="84">
        <f>'RESUMEN TOTAL'!AN192</f>
        <v>0</v>
      </c>
      <c r="AI183" s="84">
        <f>'RESUMEN TOTAL'!AO192</f>
        <v>0</v>
      </c>
    </row>
    <row r="184" spans="1:35" hidden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 t="str">
        <f>'RESUMEN TOTAL'!T193</f>
        <v>APAGADO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  <c r="AH184" s="84">
        <f>'RESUMEN TOTAL'!AN193</f>
        <v>0</v>
      </c>
      <c r="AI184" s="84">
        <f>'RESUMEN TOTAL'!AO193</f>
        <v>0</v>
      </c>
    </row>
    <row r="185" spans="1:35" hidden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  <c r="AH185" s="84">
        <f>'RESUMEN TOTAL'!AN194</f>
        <v>0</v>
      </c>
      <c r="AI185" s="84">
        <f>'RESUMEN TOTAL'!AO194</f>
        <v>0</v>
      </c>
    </row>
    <row r="186" spans="1:35" hidden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  <c r="AH186" s="84">
        <f>'RESUMEN TOTAL'!AN195</f>
        <v>0</v>
      </c>
      <c r="AI186" s="84">
        <f>'RESUMEN TOTAL'!AO195</f>
        <v>0</v>
      </c>
    </row>
    <row r="187" spans="1:35" hidden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  <c r="AH187" s="84">
        <f>'RESUMEN TOTAL'!AN196</f>
        <v>0</v>
      </c>
      <c r="AI187" s="84">
        <f>'RESUMEN TOTAL'!AO196</f>
        <v>0</v>
      </c>
    </row>
    <row r="188" spans="1:35" hidden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>
        <f>'RESUMEN TOTAL'!M197</f>
        <v>0</v>
      </c>
      <c r="H188" s="84">
        <f>'RESUMEN TOTAL'!N197</f>
        <v>0</v>
      </c>
      <c r="I188" s="84">
        <f>'RESUMEN TOTAL'!O197</f>
        <v>0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  <c r="AH188" s="84">
        <f>'RESUMEN TOTAL'!AN197</f>
        <v>0</v>
      </c>
      <c r="AI188" s="84">
        <f>'RESUMEN TOTAL'!AO197</f>
        <v>0</v>
      </c>
    </row>
    <row r="189" spans="1:35" hidden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  <c r="AH189" s="84">
        <f>'RESUMEN TOTAL'!AN198</f>
        <v>0</v>
      </c>
      <c r="AI189" s="84">
        <f>'RESUMEN TOTAL'!AO198</f>
        <v>0</v>
      </c>
    </row>
    <row r="190" spans="1:35" hidden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  <c r="AH190" s="84">
        <f>'RESUMEN TOTAL'!AN199</f>
        <v>0</v>
      </c>
      <c r="AI190" s="84">
        <f>'RESUMEN TOTAL'!AO199</f>
        <v>0</v>
      </c>
    </row>
    <row r="191" spans="1:35" hidden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  <c r="AH191" s="84">
        <f>'RESUMEN TOTAL'!AN200</f>
        <v>0</v>
      </c>
      <c r="AI191" s="84">
        <f>'RESUMEN TOTAL'!AO200</f>
        <v>0</v>
      </c>
    </row>
    <row r="192" spans="1:35" hidden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 t="str">
        <f>'RESUMEN TOTAL'!L201</f>
        <v>APAGADO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>
        <f>'RESUMEN TOTAL'!R201</f>
        <v>0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  <c r="AH192" s="84">
        <f>'RESUMEN TOTAL'!AN201</f>
        <v>0</v>
      </c>
      <c r="AI192" s="84">
        <f>'RESUMEN TOTAL'!AO201</f>
        <v>0</v>
      </c>
    </row>
    <row r="193" spans="1:35" hidden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  <c r="AH193" s="84">
        <f>'RESUMEN TOTAL'!AN202</f>
        <v>0</v>
      </c>
      <c r="AI193" s="84">
        <f>'RESUMEN TOTAL'!AO202</f>
        <v>0</v>
      </c>
    </row>
    <row r="194" spans="1:35" hidden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>
        <f>'RESUMEN TOTAL'!P203</f>
        <v>0</v>
      </c>
      <c r="K194" s="84" t="str">
        <f>'RESUMEN TOTAL'!Q203</f>
        <v>APAGADO</v>
      </c>
      <c r="L194" s="84">
        <f>'RESUMEN TOTAL'!R203</f>
        <v>0</v>
      </c>
      <c r="M194" s="84" t="str">
        <f>'RESUMEN TOTAL'!S203</f>
        <v>APAGADO</v>
      </c>
      <c r="N194" s="84" t="str">
        <f>'RESUMEN TOTAL'!T203</f>
        <v>APAGADO</v>
      </c>
      <c r="O194" s="84" t="str">
        <f>'RESUMEN TOTAL'!U203</f>
        <v>APAGADO</v>
      </c>
      <c r="P194" s="84" t="str">
        <f>'RESUMEN TOTAL'!V203</f>
        <v>APAGADO</v>
      </c>
      <c r="Q194" s="84" t="str">
        <f>'RESUMEN TOTAL'!W203</f>
        <v>APAGADO</v>
      </c>
      <c r="R194" s="84" t="str">
        <f>'RESUMEN TOTAL'!X203</f>
        <v>APAGADO</v>
      </c>
      <c r="S194" s="84" t="str">
        <f>'RESUMEN TOTAL'!Y203</f>
        <v>APAGADO</v>
      </c>
      <c r="T194" s="84" t="str">
        <f>'RESUMEN TOTAL'!Z203</f>
        <v>APAGADO</v>
      </c>
      <c r="U194" s="84" t="str">
        <f>'RESUMEN TOTAL'!AA203</f>
        <v>APAGADO</v>
      </c>
      <c r="V194" s="84" t="str">
        <f>'RESUMEN TOTAL'!AB203</f>
        <v>APAGADO</v>
      </c>
      <c r="W194" s="84" t="str">
        <f>'RESUMEN TOTAL'!AC203</f>
        <v>APAGADO</v>
      </c>
      <c r="X194" s="84">
        <f>'RESUMEN TOTAL'!AD203</f>
        <v>0</v>
      </c>
      <c r="Y194" s="84" t="str">
        <f>'RESUMEN TOTAL'!AE203</f>
        <v>APAGADO</v>
      </c>
      <c r="Z194" s="84" t="str">
        <f>'RESUMEN TOTAL'!AF203</f>
        <v>APAGADO</v>
      </c>
      <c r="AA194" s="84" t="str">
        <f>'RESUMEN TOTAL'!AG203</f>
        <v>APAGADO</v>
      </c>
      <c r="AB194" s="84" t="str">
        <f>'RESUMEN TOTAL'!AH203</f>
        <v>APAGADO</v>
      </c>
      <c r="AC194" s="84" t="str">
        <f>'RESUMEN TOTAL'!AI203</f>
        <v>APAGADO</v>
      </c>
      <c r="AD194" s="84" t="str">
        <f>'RESUMEN TOTAL'!AJ203</f>
        <v>APAGADO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  <c r="AH194" s="84">
        <f>'RESUMEN TOTAL'!AN203</f>
        <v>0</v>
      </c>
      <c r="AI194" s="84">
        <f>'RESUMEN TOTAL'!AO203</f>
        <v>0</v>
      </c>
    </row>
    <row r="195" spans="1:35" hidden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 t="str">
        <f>'RESUMEN TOTAL'!M204</f>
        <v>APAGADO</v>
      </c>
      <c r="H195" s="84" t="str">
        <f>'RESUMEN TOTAL'!N204</f>
        <v>APAGADO</v>
      </c>
      <c r="I195" s="84" t="str">
        <f>'RESUMEN TOTAL'!O204</f>
        <v>APAGADO</v>
      </c>
      <c r="J195" s="84">
        <f>'RESUMEN TOTAL'!P204</f>
        <v>0</v>
      </c>
      <c r="K195" s="84" t="str">
        <f>'RESUMEN TOTAL'!Q204</f>
        <v>APAGADO</v>
      </c>
      <c r="L195" s="84">
        <f>'RESUMEN TOTAL'!R204</f>
        <v>0</v>
      </c>
      <c r="M195" s="84" t="str">
        <f>'RESUMEN TOTAL'!S204</f>
        <v>APAGADO</v>
      </c>
      <c r="N195" s="84" t="str">
        <f>'RESUMEN TOTAL'!T204</f>
        <v>APAGADO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>
        <f>'RESUMEN TOTAL'!X204</f>
        <v>0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 t="str">
        <f>'RESUMEN TOTAL'!AE204</f>
        <v>APAGADO</v>
      </c>
      <c r="Z195" s="84" t="str">
        <f>'RESUMEN TOTAL'!AF204</f>
        <v>APAGADO</v>
      </c>
      <c r="AA195" s="84">
        <f>'RESUMEN TOTAL'!AG204</f>
        <v>0</v>
      </c>
      <c r="AB195" s="84" t="str">
        <f>'RESUMEN TOTAL'!AH204</f>
        <v>APAGADO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  <c r="AH195" s="84">
        <f>'RESUMEN TOTAL'!AN204</f>
        <v>0</v>
      </c>
      <c r="AI195" s="84">
        <f>'RESUMEN TOTAL'!AO204</f>
        <v>0</v>
      </c>
    </row>
    <row r="196" spans="1:35" hidden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  <c r="AH196" s="84">
        <f>'RESUMEN TOTAL'!AN205</f>
        <v>0</v>
      </c>
      <c r="AI196" s="84">
        <f>'RESUMEN TOTAL'!AO205</f>
        <v>0</v>
      </c>
    </row>
    <row r="197" spans="1:35" hidden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  <c r="AH197" s="84">
        <f>'RESUMEN TOTAL'!AN206</f>
        <v>0</v>
      </c>
      <c r="AI197" s="84">
        <f>'RESUMEN TOTAL'!AO206</f>
        <v>0</v>
      </c>
    </row>
    <row r="198" spans="1:35" hidden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  <c r="AH198" s="84">
        <f>'RESUMEN TOTAL'!AN207</f>
        <v>0</v>
      </c>
      <c r="AI198" s="84">
        <f>'RESUMEN TOTAL'!AO207</f>
        <v>0</v>
      </c>
    </row>
    <row r="199" spans="1:35" hidden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>
        <f>'RESUMEN TOTAL'!V208</f>
        <v>0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  <c r="AH199" s="84">
        <f>'RESUMEN TOTAL'!AN208</f>
        <v>0</v>
      </c>
      <c r="AI199" s="84">
        <f>'RESUMEN TOTAL'!AO208</f>
        <v>0</v>
      </c>
    </row>
    <row r="200" spans="1:35" hidden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>
        <f>'RESUMEN TOTAL'!R209</f>
        <v>0</v>
      </c>
      <c r="M200" s="84">
        <f>'RESUMEN TOTAL'!S209</f>
        <v>0</v>
      </c>
      <c r="N200" s="84">
        <f>'RESUMEN TOTAL'!T209</f>
        <v>0</v>
      </c>
      <c r="O200" s="84">
        <f>'RESUMEN TOTAL'!U209</f>
        <v>0</v>
      </c>
      <c r="P200" s="84">
        <f>'RESUMEN TOTAL'!V209</f>
        <v>0</v>
      </c>
      <c r="Q200" s="84">
        <f>'RESUMEN TOTAL'!W209</f>
        <v>0</v>
      </c>
      <c r="R200" s="84">
        <f>'RESUMEN TOTAL'!X209</f>
        <v>0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  <c r="AH200" s="84">
        <f>'RESUMEN TOTAL'!AN209</f>
        <v>0</v>
      </c>
      <c r="AI200" s="84">
        <f>'RESUMEN TOTAL'!AO209</f>
        <v>0</v>
      </c>
    </row>
    <row r="201" spans="1:35" hidden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 t="str">
        <f>'RESUMEN TOTAL'!L210</f>
        <v>APAGADO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>
        <f>'RESUMEN TOTAL'!P210</f>
        <v>0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  <c r="AH201" s="84">
        <f>'RESUMEN TOTAL'!AN210</f>
        <v>0</v>
      </c>
      <c r="AI201" s="84">
        <f>'RESUMEN TOTAL'!AO210</f>
        <v>0</v>
      </c>
    </row>
    <row r="202" spans="1:35" hidden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  <c r="AH202" s="84">
        <f>'RESUMEN TOTAL'!AN211</f>
        <v>0</v>
      </c>
      <c r="AI202" s="84">
        <f>'RESUMEN TOTAL'!AO211</f>
        <v>0</v>
      </c>
    </row>
    <row r="203" spans="1:35" hidden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>
        <f>'RESUMEN TOTAL'!P212</f>
        <v>0</v>
      </c>
      <c r="K203" s="84">
        <f>'RESUMEN TOTAL'!Q212</f>
        <v>0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  <c r="AH203" s="84">
        <f>'RESUMEN TOTAL'!AN212</f>
        <v>0</v>
      </c>
      <c r="AI203" s="84">
        <f>'RESUMEN TOTAL'!AO212</f>
        <v>0</v>
      </c>
    </row>
    <row r="204" spans="1:35" hidden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>
        <f>'RESUMEN TOTAL'!P213</f>
        <v>0</v>
      </c>
      <c r="K204" s="84">
        <f>'RESUMEN TOTAL'!Q213</f>
        <v>0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  <c r="AH204" s="84">
        <f>'RESUMEN TOTAL'!AN213</f>
        <v>0</v>
      </c>
      <c r="AI204" s="84">
        <f>'RESUMEN TOTAL'!AO213</f>
        <v>0</v>
      </c>
    </row>
    <row r="205" spans="1:35" hidden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  <c r="AH205" s="84">
        <f>'RESUMEN TOTAL'!AN214</f>
        <v>0</v>
      </c>
      <c r="AI205" s="84">
        <f>'RESUMEN TOTAL'!AO214</f>
        <v>0</v>
      </c>
    </row>
    <row r="206" spans="1:35" hidden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  <c r="AH206" s="84">
        <f>'RESUMEN TOTAL'!AN215</f>
        <v>0</v>
      </c>
      <c r="AI206" s="84">
        <f>'RESUMEN TOTAL'!AO215</f>
        <v>0</v>
      </c>
    </row>
    <row r="207" spans="1:35" hidden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  <c r="AH207" s="84">
        <f>'RESUMEN TOTAL'!AN216</f>
        <v>0</v>
      </c>
      <c r="AI207" s="84">
        <f>'RESUMEN TOTAL'!AO216</f>
        <v>0</v>
      </c>
    </row>
    <row r="208" spans="1:35" hidden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  <c r="AH208" s="84">
        <f>'RESUMEN TOTAL'!AN217</f>
        <v>0</v>
      </c>
      <c r="AI208" s="84">
        <f>'RESUMEN TOTAL'!AO217</f>
        <v>0</v>
      </c>
    </row>
    <row r="209" spans="1:35" hidden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  <c r="AH209" s="84">
        <f>'RESUMEN TOTAL'!AN218</f>
        <v>0</v>
      </c>
      <c r="AI209" s="84">
        <f>'RESUMEN TOTAL'!AO218</f>
        <v>0</v>
      </c>
    </row>
    <row r="210" spans="1:35" hidden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>
        <f>'RESUMEN TOTAL'!P219</f>
        <v>0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  <c r="AH210" s="84">
        <f>'RESUMEN TOTAL'!AN219</f>
        <v>0</v>
      </c>
      <c r="AI210" s="84">
        <f>'RESUMEN TOTAL'!AO219</f>
        <v>0</v>
      </c>
    </row>
    <row r="211" spans="1:35" hidden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 t="str">
        <f>'RESUMEN TOTAL'!U220</f>
        <v>APAGADO</v>
      </c>
      <c r="P211" s="84" t="str">
        <f>'RESUMEN TOTAL'!V220</f>
        <v>APAGADO</v>
      </c>
      <c r="Q211" s="84" t="str">
        <f>'RESUMEN TOTAL'!W220</f>
        <v>APAGADO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  <c r="AH211" s="84">
        <f>'RESUMEN TOTAL'!AN220</f>
        <v>0</v>
      </c>
      <c r="AI211" s="84">
        <f>'RESUMEN TOTAL'!AO220</f>
        <v>0</v>
      </c>
    </row>
    <row r="212" spans="1:35" hidden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  <c r="AH212" s="84">
        <f>'RESUMEN TOTAL'!AN221</f>
        <v>0</v>
      </c>
      <c r="AI212" s="84">
        <f>'RESUMEN TOTAL'!AO221</f>
        <v>0</v>
      </c>
    </row>
    <row r="213" spans="1:35" hidden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 t="str">
        <f>'RESUMEN TOTAL'!U222</f>
        <v>APAGADO</v>
      </c>
      <c r="P213" s="84" t="str">
        <f>'RESUMEN TOTAL'!V222</f>
        <v>APAGADO</v>
      </c>
      <c r="Q213" s="84" t="str">
        <f>'RESUMEN TOTAL'!W222</f>
        <v>APAGADO</v>
      </c>
      <c r="R213" s="84" t="str">
        <f>'RESUMEN TOTAL'!X222</f>
        <v>APAGADO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  <c r="AH213" s="84">
        <f>'RESUMEN TOTAL'!AN222</f>
        <v>0</v>
      </c>
      <c r="AI213" s="84">
        <f>'RESUMEN TOTAL'!AO222</f>
        <v>0</v>
      </c>
    </row>
    <row r="214" spans="1:35" hidden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>
        <f>'RESUMEN TOTAL'!L223</f>
        <v>0</v>
      </c>
      <c r="G214" s="84">
        <f>'RESUMEN TOTAL'!M223</f>
        <v>0</v>
      </c>
      <c r="H214" s="84">
        <f>'RESUMEN TOTAL'!N223</f>
        <v>0</v>
      </c>
      <c r="I214" s="84">
        <f>'RESUMEN TOTAL'!O223</f>
        <v>0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>
        <f>'RESUMEN TOTAL'!V223</f>
        <v>0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 t="str">
        <f>'RESUMEN TOTAL'!AI223</f>
        <v>APAGADO</v>
      </c>
      <c r="AD214" s="84" t="str">
        <f>'RESUMEN TOTAL'!AJ223</f>
        <v>APAGADO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  <c r="AH214" s="84">
        <f>'RESUMEN TOTAL'!AN223</f>
        <v>0</v>
      </c>
      <c r="AI214" s="84">
        <f>'RESUMEN TOTAL'!AO223</f>
        <v>0</v>
      </c>
    </row>
    <row r="215" spans="1:35" hidden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  <c r="AH215" s="84">
        <f>'RESUMEN TOTAL'!AN224</f>
        <v>0</v>
      </c>
      <c r="AI215" s="84">
        <f>'RESUMEN TOTAL'!AO224</f>
        <v>0</v>
      </c>
    </row>
    <row r="216" spans="1:35" hidden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 t="str">
        <f>'RESUMEN TOTAL'!S225</f>
        <v>APAGADO</v>
      </c>
      <c r="N216" s="84" t="str">
        <f>'RESUMEN TOTAL'!T225</f>
        <v>APAGADO</v>
      </c>
      <c r="O216" s="84" t="str">
        <f>'RESUMEN TOTAL'!U225</f>
        <v>APAGADO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  <c r="AH216" s="84">
        <f>'RESUMEN TOTAL'!AN225</f>
        <v>0</v>
      </c>
      <c r="AI216" s="84">
        <f>'RESUMEN TOTAL'!AO225</f>
        <v>0</v>
      </c>
    </row>
    <row r="217" spans="1:35" hidden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>
        <f>'RESUMEN TOTAL'!L226</f>
        <v>0</v>
      </c>
      <c r="G217" s="84" t="str">
        <f>'RESUMEN TOTAL'!M226</f>
        <v>APAGADO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>
        <f>'RESUMEN TOTAL'!U226</f>
        <v>0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 t="str">
        <f>'RESUMEN TOTAL'!AI226</f>
        <v>APAGADO</v>
      </c>
      <c r="AD217" s="84" t="str">
        <f>'RESUMEN TOTAL'!AJ226</f>
        <v>APAGADO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  <c r="AH217" s="84">
        <f>'RESUMEN TOTAL'!AN226</f>
        <v>0</v>
      </c>
      <c r="AI217" s="84">
        <f>'RESUMEN TOTAL'!AO226</f>
        <v>0</v>
      </c>
    </row>
    <row r="218" spans="1:35" hidden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>
        <f>'RESUMEN TOTAL'!P227</f>
        <v>0</v>
      </c>
      <c r="K218" s="84" t="str">
        <f>'RESUMEN TOTAL'!Q227</f>
        <v>APAGADO</v>
      </c>
      <c r="L218" s="84">
        <f>'RESUMEN TOTAL'!R227</f>
        <v>0</v>
      </c>
      <c r="M218" s="84" t="str">
        <f>'RESUMEN TOTAL'!S227</f>
        <v>APAGADO</v>
      </c>
      <c r="N218" s="84" t="str">
        <f>'RESUMEN TOTAL'!T227</f>
        <v>APAGADO</v>
      </c>
      <c r="O218" s="84" t="str">
        <f>'RESUMEN TOTAL'!U227</f>
        <v>APAGADO</v>
      </c>
      <c r="P218" s="84" t="str">
        <f>'RESUMEN TOTAL'!V227</f>
        <v>APAGADO</v>
      </c>
      <c r="Q218" s="84" t="str">
        <f>'RESUMEN TOTAL'!W227</f>
        <v>APAGADO</v>
      </c>
      <c r="R218" s="84" t="str">
        <f>'RESUMEN TOTAL'!X227</f>
        <v>APAGADO</v>
      </c>
      <c r="S218" s="84" t="str">
        <f>'RESUMEN TOTAL'!Y227</f>
        <v>APAGADO</v>
      </c>
      <c r="T218" s="84" t="str">
        <f>'RESUMEN TOTAL'!Z227</f>
        <v>APAGADO</v>
      </c>
      <c r="U218" s="84" t="str">
        <f>'RESUMEN TOTAL'!AA227</f>
        <v>APAGADO</v>
      </c>
      <c r="V218" s="84" t="str">
        <f>'RESUMEN TOTAL'!AB227</f>
        <v>APAGADO</v>
      </c>
      <c r="W218" s="84" t="str">
        <f>'RESUMEN TOTAL'!AC227</f>
        <v>APAGADO</v>
      </c>
      <c r="X218" s="84">
        <f>'RESUMEN TOTAL'!AD227</f>
        <v>0</v>
      </c>
      <c r="Y218" s="84" t="str">
        <f>'RESUMEN TOTAL'!AE227</f>
        <v>APAGADO</v>
      </c>
      <c r="Z218" s="84" t="str">
        <f>'RESUMEN TOTAL'!AF227</f>
        <v>APAGADO</v>
      </c>
      <c r="AA218" s="84" t="str">
        <f>'RESUMEN TOTAL'!AG227</f>
        <v>APAGADO</v>
      </c>
      <c r="AB218" s="84" t="str">
        <f>'RESUMEN TOTAL'!AH227</f>
        <v>APAGADO</v>
      </c>
      <c r="AC218" s="84" t="str">
        <f>'RESUMEN TOTAL'!AI227</f>
        <v>APAGADO</v>
      </c>
      <c r="AD218" s="84" t="str">
        <f>'RESUMEN TOTAL'!AJ227</f>
        <v>APAGADO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  <c r="AH218" s="84">
        <f>'RESUMEN TOTAL'!AN227</f>
        <v>0</v>
      </c>
      <c r="AI218" s="84">
        <f>'RESUMEN TOTAL'!AO227</f>
        <v>0</v>
      </c>
    </row>
    <row r="219" spans="1:35" hidden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>
        <f>'RESUMEN TOTAL'!L228</f>
        <v>0</v>
      </c>
      <c r="G219" s="84" t="str">
        <f>'RESUMEN TOTAL'!M228</f>
        <v>APAGADO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>
        <f>'RESUMEN TOTAL'!U228</f>
        <v>0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 t="str">
        <f>'RESUMEN TOTAL'!AI228</f>
        <v>APAGADO</v>
      </c>
      <c r="AD219" s="84" t="str">
        <f>'RESUMEN TOTAL'!AJ228</f>
        <v>APAGADO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  <c r="AH219" s="84">
        <f>'RESUMEN TOTAL'!AN228</f>
        <v>0</v>
      </c>
      <c r="AI219" s="84">
        <f>'RESUMEN TOTAL'!AO228</f>
        <v>0</v>
      </c>
    </row>
    <row r="220" spans="1:35" hidden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>
        <f>'RESUMEN TOTAL'!L229</f>
        <v>0</v>
      </c>
      <c r="G220" s="84" t="str">
        <f>'RESUMEN TOTAL'!M229</f>
        <v>APAGADO</v>
      </c>
      <c r="H220" s="84">
        <f>'RESUMEN TOTAL'!N229</f>
        <v>0</v>
      </c>
      <c r="I220" s="84">
        <f>'RESUMEN TOTAL'!O229</f>
        <v>0</v>
      </c>
      <c r="J220" s="84">
        <f>'RESUMEN TOTAL'!P229</f>
        <v>0</v>
      </c>
      <c r="K220" s="84">
        <f>'RESUMEN TOTAL'!Q229</f>
        <v>0</v>
      </c>
      <c r="L220" s="84">
        <f>'RESUMEN TOTAL'!R229</f>
        <v>0</v>
      </c>
      <c r="M220" s="84">
        <f>'RESUMEN TOTAL'!S229</f>
        <v>0</v>
      </c>
      <c r="N220" s="84">
        <f>'RESUMEN TOTAL'!T229</f>
        <v>0</v>
      </c>
      <c r="O220" s="84">
        <f>'RESUMEN TOTAL'!U229</f>
        <v>0</v>
      </c>
      <c r="P220" s="84">
        <f>'RESUMEN TOTAL'!V229</f>
        <v>0</v>
      </c>
      <c r="Q220" s="84">
        <f>'RESUMEN TOTAL'!W229</f>
        <v>0</v>
      </c>
      <c r="R220" s="84">
        <f>'RESUMEN TOTAL'!X229</f>
        <v>0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 t="str">
        <f>'RESUMEN TOTAL'!AF229</f>
        <v>APAGADO</v>
      </c>
      <c r="AA220" s="84" t="str">
        <f>'RESUMEN TOTAL'!AG229</f>
        <v>APAGADO</v>
      </c>
      <c r="AB220" s="84" t="str">
        <f>'RESUMEN TOTAL'!AH229</f>
        <v>APAGADO</v>
      </c>
      <c r="AC220" s="84" t="str">
        <f>'RESUMEN TOTAL'!AI229</f>
        <v>APAGADO</v>
      </c>
      <c r="AD220" s="84" t="str">
        <f>'RESUMEN TOTAL'!AJ229</f>
        <v>APAGADO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  <c r="AH220" s="84">
        <f>'RESUMEN TOTAL'!AN229</f>
        <v>0</v>
      </c>
      <c r="AI220" s="84">
        <f>'RESUMEN TOTAL'!AO229</f>
        <v>0</v>
      </c>
    </row>
    <row r="221" spans="1:35" hidden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>
        <f>'RESUMEN TOTAL'!L230</f>
        <v>0</v>
      </c>
      <c r="G221" s="84" t="str">
        <f>'RESUMEN TOTAL'!M230</f>
        <v>APAGADO</v>
      </c>
      <c r="H221" s="84">
        <f>'RESUMEN TOTAL'!N230</f>
        <v>0</v>
      </c>
      <c r="I221" s="84">
        <f>'RESUMEN TOTAL'!O230</f>
        <v>0</v>
      </c>
      <c r="J221" s="84">
        <f>'RESUMEN TOTAL'!P230</f>
        <v>0</v>
      </c>
      <c r="K221" s="84">
        <f>'RESUMEN TOTAL'!Q230</f>
        <v>0</v>
      </c>
      <c r="L221" s="84">
        <f>'RESUMEN TOTAL'!R230</f>
        <v>0</v>
      </c>
      <c r="M221" s="84">
        <f>'RESUMEN TOTAL'!S230</f>
        <v>0</v>
      </c>
      <c r="N221" s="84">
        <f>'RESUMEN TOTAL'!T230</f>
        <v>0</v>
      </c>
      <c r="O221" s="84">
        <f>'RESUMEN TOTAL'!U230</f>
        <v>0</v>
      </c>
      <c r="P221" s="84">
        <f>'RESUMEN TOTAL'!V230</f>
        <v>0</v>
      </c>
      <c r="Q221" s="84">
        <f>'RESUMEN TOTAL'!W230</f>
        <v>0</v>
      </c>
      <c r="R221" s="84">
        <f>'RESUMEN TOTAL'!X230</f>
        <v>0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 t="str">
        <f>'RESUMEN TOTAL'!AF230</f>
        <v>APAGADO</v>
      </c>
      <c r="AA221" s="84" t="str">
        <f>'RESUMEN TOTAL'!AG230</f>
        <v>APAGADO</v>
      </c>
      <c r="AB221" s="84" t="str">
        <f>'RESUMEN TOTAL'!AH230</f>
        <v>APAGADO</v>
      </c>
      <c r="AC221" s="84" t="str">
        <f>'RESUMEN TOTAL'!AI230</f>
        <v>APAGADO</v>
      </c>
      <c r="AD221" s="84" t="str">
        <f>'RESUMEN TOTAL'!AJ230</f>
        <v>APAGADO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  <c r="AH221" s="84">
        <f>'RESUMEN TOTAL'!AN230</f>
        <v>0</v>
      </c>
      <c r="AI221" s="84">
        <f>'RESUMEN TOTAL'!AO230</f>
        <v>0</v>
      </c>
    </row>
    <row r="222" spans="1:35" hidden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 t="str">
        <f>'RESUMEN TOTAL'!M231</f>
        <v>APAGADO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 t="str">
        <f>'RESUMEN TOTAL'!AI231</f>
        <v>APAGADO</v>
      </c>
      <c r="AD222" s="84" t="str">
        <f>'RESUMEN TOTAL'!AJ231</f>
        <v>APAGADO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  <c r="AH222" s="84">
        <f>'RESUMEN TOTAL'!AN231</f>
        <v>0</v>
      </c>
      <c r="AI222" s="84">
        <f>'RESUMEN TOTAL'!AO231</f>
        <v>0</v>
      </c>
    </row>
    <row r="223" spans="1:35" hidden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>
        <f>'RESUMEN TOTAL'!V232</f>
        <v>0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 t="str">
        <f>'RESUMEN TOTAL'!AI232</f>
        <v>APAGADO</v>
      </c>
      <c r="AD223" s="84" t="str">
        <f>'RESUMEN TOTAL'!AJ232</f>
        <v>APAGADO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  <c r="AH223" s="84">
        <f>'RESUMEN TOTAL'!AN232</f>
        <v>0</v>
      </c>
      <c r="AI223" s="84">
        <f>'RESUMEN TOTAL'!AO232</f>
        <v>0</v>
      </c>
    </row>
    <row r="224" spans="1:35" hidden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 t="str">
        <f>'RESUMEN TOTAL'!AI233</f>
        <v>APAGADO</v>
      </c>
      <c r="AD224" s="84" t="str">
        <f>'RESUMEN TOTAL'!AJ233</f>
        <v>APAGADO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  <c r="AH224" s="84">
        <f>'RESUMEN TOTAL'!AN233</f>
        <v>0</v>
      </c>
      <c r="AI224" s="84">
        <f>'RESUMEN TOTAL'!AO233</f>
        <v>0</v>
      </c>
    </row>
    <row r="225" spans="1:35" hidden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 t="str">
        <f>'RESUMEN TOTAL'!M234</f>
        <v>APAGADO</v>
      </c>
      <c r="H225" s="84" t="str">
        <f>'RESUMEN TOTAL'!N234</f>
        <v>APAGADO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 t="str">
        <f>'RESUMEN TOTAL'!AI234</f>
        <v>APAGADO</v>
      </c>
      <c r="AD225" s="84" t="str">
        <f>'RESUMEN TOTAL'!AJ234</f>
        <v>APAGADO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  <c r="AH225" s="84">
        <f>'RESUMEN TOTAL'!AN234</f>
        <v>0</v>
      </c>
      <c r="AI225" s="84">
        <f>'RESUMEN TOTAL'!AO234</f>
        <v>0</v>
      </c>
    </row>
    <row r="226" spans="1:35" hidden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 t="str">
        <f>'RESUMEN TOTAL'!M236</f>
        <v>APAGADO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>
        <f>'RESUMEN TOTAL'!V236</f>
        <v>0</v>
      </c>
      <c r="Q226" s="84">
        <f>'RESUMEN TOTAL'!W236</f>
        <v>0</v>
      </c>
      <c r="R226" s="84">
        <f>'RESUMEN TOTAL'!X236</f>
        <v>0</v>
      </c>
      <c r="S226" s="84" t="str">
        <f>'RESUMEN TOTAL'!Y236</f>
        <v>APAGADO</v>
      </c>
      <c r="T226" s="84" t="str">
        <f>'RESUMEN TOTAL'!Z236</f>
        <v>APAGADO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  <c r="AH226" s="84">
        <f>'RESUMEN TOTAL'!AN236</f>
        <v>0</v>
      </c>
      <c r="AI226" s="84">
        <f>'RESUMEN TOTAL'!AO236</f>
        <v>0</v>
      </c>
    </row>
    <row r="227" spans="1:35" hidden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 t="str">
        <f>'RESUMEN TOTAL'!M237</f>
        <v>APAGADO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  <c r="AH227" s="84">
        <f>'RESUMEN TOTAL'!AN237</f>
        <v>0</v>
      </c>
      <c r="AI227" s="84">
        <f>'RESUMEN TOTAL'!AO237</f>
        <v>0</v>
      </c>
    </row>
    <row r="228" spans="1:35" hidden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 t="str">
        <f>'RESUMEN TOTAL'!M238</f>
        <v>APAGADO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  <c r="AH228" s="84">
        <f>'RESUMEN TOTAL'!AN238</f>
        <v>0</v>
      </c>
      <c r="AI228" s="84">
        <f>'RESUMEN TOTAL'!AO238</f>
        <v>0</v>
      </c>
    </row>
    <row r="229" spans="1:35" hidden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 t="str">
        <f>'RESUMEN TOTAL'!M239</f>
        <v>APAGADO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>
        <f>'RESUMEN TOTAL'!X239</f>
        <v>0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  <c r="AH229" s="84">
        <f>'RESUMEN TOTAL'!AN239</f>
        <v>0</v>
      </c>
      <c r="AI229" s="84">
        <f>'RESUMEN TOTAL'!AO239</f>
        <v>0</v>
      </c>
    </row>
    <row r="230" spans="1:35" hidden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 t="str">
        <f>'RESUMEN TOTAL'!M240</f>
        <v>APAGADO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>
        <f>'RESUMEN TOTAL'!X240</f>
        <v>0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  <c r="AH230" s="84">
        <f>'RESUMEN TOTAL'!AN240</f>
        <v>0</v>
      </c>
      <c r="AI230" s="84">
        <f>'RESUMEN TOTAL'!AO240</f>
        <v>0</v>
      </c>
    </row>
    <row r="231" spans="1:35" hidden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  <c r="AH231" s="84">
        <f>'RESUMEN TOTAL'!AN241</f>
        <v>0</v>
      </c>
      <c r="AI231" s="84">
        <f>'RESUMEN TOTAL'!AO241</f>
        <v>0</v>
      </c>
    </row>
    <row r="232" spans="1:35" hidden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  <c r="AH232" s="84">
        <f>'RESUMEN TOTAL'!AN242</f>
        <v>0</v>
      </c>
      <c r="AI232" s="84">
        <f>'RESUMEN TOTAL'!AO242</f>
        <v>0</v>
      </c>
    </row>
    <row r="233" spans="1:35" hidden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  <c r="AH233" s="84">
        <f>'RESUMEN TOTAL'!AN243</f>
        <v>0</v>
      </c>
      <c r="AI233" s="84">
        <f>'RESUMEN TOTAL'!AO243</f>
        <v>0</v>
      </c>
    </row>
    <row r="234" spans="1:35" hidden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>
        <f>'RESUMEN TOTAL'!P244</f>
        <v>0</v>
      </c>
      <c r="K234" s="84" t="str">
        <f>'RESUMEN TOTAL'!Q244</f>
        <v>APAGADO</v>
      </c>
      <c r="L234" s="84">
        <f>'RESUMEN TOTAL'!R244</f>
        <v>0</v>
      </c>
      <c r="M234" s="84" t="str">
        <f>'RESUMEN TOTAL'!S244</f>
        <v>APAGADO</v>
      </c>
      <c r="N234" s="84" t="str">
        <f>'RESUMEN TOTAL'!T244</f>
        <v>APAGADO</v>
      </c>
      <c r="O234" s="84" t="str">
        <f>'RESUMEN TOTAL'!U244</f>
        <v>APAGADO</v>
      </c>
      <c r="P234" s="84" t="str">
        <f>'RESUMEN TOTAL'!V244</f>
        <v>APAGADO</v>
      </c>
      <c r="Q234" s="84" t="str">
        <f>'RESUMEN TOTAL'!W244</f>
        <v>APAGADO</v>
      </c>
      <c r="R234" s="84" t="str">
        <f>'RESUMEN TOTAL'!X244</f>
        <v>APAGADO</v>
      </c>
      <c r="S234" s="84" t="str">
        <f>'RESUMEN TOTAL'!Y244</f>
        <v>APAGADO</v>
      </c>
      <c r="T234" s="84">
        <f>'RESUMEN TOTAL'!Z244</f>
        <v>0</v>
      </c>
      <c r="U234" s="84" t="str">
        <f>'RESUMEN TOTAL'!AA244</f>
        <v>APAGADO</v>
      </c>
      <c r="V234" s="84" t="str">
        <f>'RESUMEN TOTAL'!AB244</f>
        <v>APAGADO</v>
      </c>
      <c r="W234" s="84" t="str">
        <f>'RESUMEN TOTAL'!AC244</f>
        <v>APAGADO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 t="str">
        <f>'RESUMEN TOTAL'!AH244</f>
        <v>APAGADO</v>
      </c>
      <c r="AC234" s="84" t="str">
        <f>'RESUMEN TOTAL'!AI244</f>
        <v>APAGADO</v>
      </c>
      <c r="AD234" s="84" t="str">
        <f>'RESUMEN TOTAL'!AJ244</f>
        <v>APAGADO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  <c r="AH234" s="84">
        <f>'RESUMEN TOTAL'!AN244</f>
        <v>0</v>
      </c>
      <c r="AI234" s="84">
        <f>'RESUMEN TOTAL'!AO244</f>
        <v>0</v>
      </c>
    </row>
    <row r="235" spans="1:35" hidden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  <c r="AH235" s="84">
        <f>'RESUMEN TOTAL'!AN245</f>
        <v>0</v>
      </c>
      <c r="AI235" s="84">
        <f>'RESUMEN TOTAL'!AO245</f>
        <v>0</v>
      </c>
    </row>
    <row r="236" spans="1:35" hidden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 t="str">
        <f>'RESUMEN TOTAL'!T246</f>
        <v>APAGADO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 t="str">
        <f>'RESUMEN TOTAL'!Y246</f>
        <v>APAGADO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  <c r="AH236" s="84">
        <f>'RESUMEN TOTAL'!AN246</f>
        <v>0</v>
      </c>
      <c r="AI236" s="84">
        <f>'RESUMEN TOTAL'!AO246</f>
        <v>0</v>
      </c>
    </row>
    <row r="237" spans="1:35" hidden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  <c r="AH237" s="84">
        <f>'RESUMEN TOTAL'!AN247</f>
        <v>0</v>
      </c>
      <c r="AI237" s="84">
        <f>'RESUMEN TOTAL'!AO247</f>
        <v>0</v>
      </c>
    </row>
    <row r="238" spans="1:35" hidden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  <c r="AH238" s="84">
        <f>'RESUMEN TOTAL'!AN248</f>
        <v>0</v>
      </c>
      <c r="AI238" s="84">
        <f>'RESUMEN TOTAL'!AO248</f>
        <v>0</v>
      </c>
    </row>
    <row r="239" spans="1:35" hidden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  <c r="AH239" s="84">
        <f>'RESUMEN TOTAL'!AN249</f>
        <v>0</v>
      </c>
      <c r="AI239" s="84">
        <f>'RESUMEN TOTAL'!AO249</f>
        <v>0</v>
      </c>
    </row>
    <row r="240" spans="1:35" hidden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 t="str">
        <f>'RESUMEN TOTAL'!L250</f>
        <v>APAGADO</v>
      </c>
      <c r="G240" s="84" t="str">
        <f>'RESUMEN TOTAL'!M250</f>
        <v>APAGADO</v>
      </c>
      <c r="H240" s="84" t="str">
        <f>'RESUMEN TOTAL'!N250</f>
        <v>APAGADO</v>
      </c>
      <c r="I240" s="84" t="str">
        <f>'RESUMEN TOTAL'!O250</f>
        <v>APAGADO</v>
      </c>
      <c r="J240" s="84">
        <f>'RESUMEN TOTAL'!P250</f>
        <v>0</v>
      </c>
      <c r="K240" s="84" t="str">
        <f>'RESUMEN TOTAL'!Q250</f>
        <v>APAGADO</v>
      </c>
      <c r="L240" s="84">
        <f>'RESUMEN TOTAL'!R250</f>
        <v>0</v>
      </c>
      <c r="M240" s="84" t="str">
        <f>'RESUMEN TOTAL'!S250</f>
        <v>APAGADO</v>
      </c>
      <c r="N240" s="84" t="str">
        <f>'RESUMEN TOTAL'!T250</f>
        <v>APAGADO</v>
      </c>
      <c r="O240" s="84">
        <f>'RESUMEN TOTAL'!U250</f>
        <v>0</v>
      </c>
      <c r="P240" s="84">
        <f>'RESUMEN TOTAL'!V250</f>
        <v>0</v>
      </c>
      <c r="Q240" s="84">
        <f>'RESUMEN TOTAL'!W250</f>
        <v>0</v>
      </c>
      <c r="R240" s="84">
        <f>'RESUMEN TOTAL'!X250</f>
        <v>0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 t="str">
        <f>'RESUMEN TOTAL'!AE250</f>
        <v>APAGADO</v>
      </c>
      <c r="Z240" s="84" t="str">
        <f>'RESUMEN TOTAL'!AF250</f>
        <v>APAGADO</v>
      </c>
      <c r="AA240" s="84" t="str">
        <f>'RESUMEN TOTAL'!AG250</f>
        <v>APAGADO</v>
      </c>
      <c r="AB240" s="84" t="str">
        <f>'RESUMEN TOTAL'!AH250</f>
        <v>APAGADO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  <c r="AH240" s="84">
        <f>'RESUMEN TOTAL'!AN250</f>
        <v>0</v>
      </c>
      <c r="AI240" s="84">
        <f>'RESUMEN TOTAL'!AO250</f>
        <v>0</v>
      </c>
    </row>
    <row r="241" spans="1:35" hidden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 t="str">
        <f>'RESUMEN TOTAL'!L251</f>
        <v>APAGADO</v>
      </c>
      <c r="G241" s="84" t="str">
        <f>'RESUMEN TOTAL'!M251</f>
        <v>APAGADO</v>
      </c>
      <c r="H241" s="84" t="str">
        <f>'RESUMEN TOTAL'!N251</f>
        <v>APAGADO</v>
      </c>
      <c r="I241" s="84" t="str">
        <f>'RESUMEN TOTAL'!O251</f>
        <v>APAGADO</v>
      </c>
      <c r="J241" s="84">
        <f>'RESUMEN TOTAL'!P251</f>
        <v>0</v>
      </c>
      <c r="K241" s="84" t="str">
        <f>'RESUMEN TOTAL'!Q251</f>
        <v>APAGADO</v>
      </c>
      <c r="L241" s="84">
        <f>'RESUMEN TOTAL'!R251</f>
        <v>0</v>
      </c>
      <c r="M241" s="84" t="str">
        <f>'RESUMEN TOTAL'!S251</f>
        <v>APAGADO</v>
      </c>
      <c r="N241" s="84" t="str">
        <f>'RESUMEN TOTAL'!T251</f>
        <v>APAGADO</v>
      </c>
      <c r="O241" s="84" t="str">
        <f>'RESUMEN TOTAL'!U251</f>
        <v>APAGADO</v>
      </c>
      <c r="P241" s="84" t="str">
        <f>'RESUMEN TOTAL'!V251</f>
        <v>APAGADO</v>
      </c>
      <c r="Q241" s="84" t="str">
        <f>'RESUMEN TOTAL'!W251</f>
        <v>APAGADO</v>
      </c>
      <c r="R241" s="84" t="str">
        <f>'RESUMEN TOTAL'!X251</f>
        <v>APAGADO</v>
      </c>
      <c r="S241" s="84" t="str">
        <f>'RESUMEN TOTAL'!Y251</f>
        <v>APAGADO</v>
      </c>
      <c r="T241" s="84">
        <f>'RESUMEN TOTAL'!Z251</f>
        <v>0</v>
      </c>
      <c r="U241" s="84" t="str">
        <f>'RESUMEN TOTAL'!AA251</f>
        <v>APAGADO</v>
      </c>
      <c r="V241" s="84" t="str">
        <f>'RESUMEN TOTAL'!AB251</f>
        <v>APAGADO</v>
      </c>
      <c r="W241" s="84" t="str">
        <f>'RESUMEN TOTAL'!AC251</f>
        <v>APAGADO</v>
      </c>
      <c r="X241" s="84">
        <f>'RESUMEN TOTAL'!AD251</f>
        <v>0</v>
      </c>
      <c r="Y241" s="84" t="str">
        <f>'RESUMEN TOTAL'!AE251</f>
        <v>APAGADO</v>
      </c>
      <c r="Z241" s="84" t="str">
        <f>'RESUMEN TOTAL'!AF251</f>
        <v>APAGADO</v>
      </c>
      <c r="AA241" s="84">
        <f>'RESUMEN TOTAL'!AG251</f>
        <v>0</v>
      </c>
      <c r="AB241" s="84" t="str">
        <f>'RESUMEN TOTAL'!AH251</f>
        <v>APAGADO</v>
      </c>
      <c r="AC241" s="84" t="str">
        <f>'RESUMEN TOTAL'!AI251</f>
        <v>APAGADO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  <c r="AH241" s="84">
        <f>'RESUMEN TOTAL'!AN251</f>
        <v>0</v>
      </c>
      <c r="AI241" s="84">
        <f>'RESUMEN TOTAL'!AO251</f>
        <v>0</v>
      </c>
    </row>
    <row r="242" spans="1:35" hidden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 t="str">
        <f>'RESUMEN TOTAL'!M252</f>
        <v>APAGADO</v>
      </c>
      <c r="H242" s="84" t="str">
        <f>'RESUMEN TOTAL'!N252</f>
        <v>APAGADO</v>
      </c>
      <c r="I242" s="84" t="str">
        <f>'RESUMEN TOTAL'!O252</f>
        <v>APAGADO</v>
      </c>
      <c r="J242" s="84">
        <f>'RESUMEN TOTAL'!P252</f>
        <v>0</v>
      </c>
      <c r="K242" s="84" t="str">
        <f>'RESUMEN TOTAL'!Q252</f>
        <v>APAGADO</v>
      </c>
      <c r="L242" s="84">
        <f>'RESUMEN TOTAL'!R252</f>
        <v>0</v>
      </c>
      <c r="M242" s="84" t="str">
        <f>'RESUMEN TOTAL'!S252</f>
        <v>APAGADO</v>
      </c>
      <c r="N242" s="84" t="str">
        <f>'RESUMEN TOTAL'!T252</f>
        <v>APAGADO</v>
      </c>
      <c r="O242" s="84">
        <f>'RESUMEN TOTAL'!U252</f>
        <v>0</v>
      </c>
      <c r="P242" s="84">
        <f>'RESUMEN TOTAL'!V252</f>
        <v>0</v>
      </c>
      <c r="Q242" s="84">
        <f>'RESUMEN TOTAL'!W252</f>
        <v>0</v>
      </c>
      <c r="R242" s="84">
        <f>'RESUMEN TOTAL'!X252</f>
        <v>0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 t="str">
        <f>'RESUMEN TOTAL'!AE252</f>
        <v>APAGADO</v>
      </c>
      <c r="Z242" s="84" t="str">
        <f>'RESUMEN TOTAL'!AF252</f>
        <v>APAGADO</v>
      </c>
      <c r="AA242" s="84" t="str">
        <f>'RESUMEN TOTAL'!AG252</f>
        <v>APAGADO</v>
      </c>
      <c r="AB242" s="84" t="str">
        <f>'RESUMEN TOTAL'!AH252</f>
        <v>APAGADO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  <c r="AH242" s="84">
        <f>'RESUMEN TOTAL'!AN252</f>
        <v>0</v>
      </c>
      <c r="AI242" s="84">
        <f>'RESUMEN TOTAL'!AO252</f>
        <v>0</v>
      </c>
    </row>
    <row r="243" spans="1:35" hidden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 t="str">
        <f>'RESUMEN TOTAL'!M253</f>
        <v>APAGADO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  <c r="AH243" s="84">
        <f>'RESUMEN TOTAL'!AN253</f>
        <v>0</v>
      </c>
      <c r="AI243" s="84">
        <f>'RESUMEN TOTAL'!AO253</f>
        <v>0</v>
      </c>
    </row>
    <row r="244" spans="1:35" hidden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 t="str">
        <f>'RESUMEN TOTAL'!M254</f>
        <v>APAGADO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  <c r="AH244" s="84">
        <f>'RESUMEN TOTAL'!AN254</f>
        <v>0</v>
      </c>
      <c r="AI244" s="84">
        <f>'RESUMEN TOTAL'!AO254</f>
        <v>0</v>
      </c>
    </row>
    <row r="245" spans="1:35" hidden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 t="str">
        <f>'RESUMEN TOTAL'!M255</f>
        <v>APAGADO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  <c r="AH245" s="84">
        <f>'RESUMEN TOTAL'!AN255</f>
        <v>0</v>
      </c>
      <c r="AI245" s="84">
        <f>'RESUMEN TOTAL'!AO255</f>
        <v>0</v>
      </c>
    </row>
    <row r="246" spans="1:35" hidden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  <c r="AH246" s="84">
        <f>'RESUMEN TOTAL'!AN256</f>
        <v>0</v>
      </c>
      <c r="AI246" s="84">
        <f>'RESUMEN TOTAL'!AO256</f>
        <v>0</v>
      </c>
    </row>
    <row r="247" spans="1:35" hidden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  <c r="AH247" s="84">
        <f>'RESUMEN TOTAL'!AN257</f>
        <v>0</v>
      </c>
      <c r="AI247" s="84">
        <f>'RESUMEN TOTAL'!AO257</f>
        <v>0</v>
      </c>
    </row>
    <row r="248" spans="1:35" hidden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>
        <f>'RESUMEN TOTAL'!P258</f>
        <v>0</v>
      </c>
      <c r="K248" s="84" t="str">
        <f>'RESUMEN TOTAL'!Q258</f>
        <v>APAGADO</v>
      </c>
      <c r="L248" s="84">
        <f>'RESUMEN TOTAL'!R258</f>
        <v>0</v>
      </c>
      <c r="M248" s="84" t="str">
        <f>'RESUMEN TOTAL'!S258</f>
        <v>APAGADO</v>
      </c>
      <c r="N248" s="84" t="str">
        <f>'RESUMEN TOTAL'!T258</f>
        <v>APAGADO</v>
      </c>
      <c r="O248" s="84" t="str">
        <f>'RESUMEN TOTAL'!U258</f>
        <v>APAGADO</v>
      </c>
      <c r="P248" s="84" t="str">
        <f>'RESUMEN TOTAL'!V258</f>
        <v>APAGADO</v>
      </c>
      <c r="Q248" s="84" t="str">
        <f>'RESUMEN TOTAL'!W258</f>
        <v>APAGADO</v>
      </c>
      <c r="R248" s="84" t="str">
        <f>'RESUMEN TOTAL'!X258</f>
        <v>APAGADO</v>
      </c>
      <c r="S248" s="84" t="str">
        <f>'RESUMEN TOTAL'!Y258</f>
        <v>APAGADO</v>
      </c>
      <c r="T248" s="84">
        <f>'RESUMEN TOTAL'!Z258</f>
        <v>0</v>
      </c>
      <c r="U248" s="84" t="str">
        <f>'RESUMEN TOTAL'!AA258</f>
        <v>APAGADO</v>
      </c>
      <c r="V248" s="84" t="str">
        <f>'RESUMEN TOTAL'!AB258</f>
        <v>APAGADO</v>
      </c>
      <c r="W248" s="84" t="str">
        <f>'RESUMEN TOTAL'!AC258</f>
        <v>APAGADO</v>
      </c>
      <c r="X248" s="84">
        <f>'RESUMEN TOTAL'!AD258</f>
        <v>0</v>
      </c>
      <c r="Y248" s="84" t="str">
        <f>'RESUMEN TOTAL'!AE258</f>
        <v>APAGADO</v>
      </c>
      <c r="Z248" s="84" t="str">
        <f>'RESUMEN TOTAL'!AF258</f>
        <v>APAGADO</v>
      </c>
      <c r="AA248" s="84" t="str">
        <f>'RESUMEN TOTAL'!AG258</f>
        <v>APAGADO</v>
      </c>
      <c r="AB248" s="84" t="str">
        <f>'RESUMEN TOTAL'!AH258</f>
        <v>APAGADO</v>
      </c>
      <c r="AC248" s="84" t="str">
        <f>'RESUMEN TOTAL'!AI258</f>
        <v>APAGADO</v>
      </c>
      <c r="AD248" s="84" t="str">
        <f>'RESUMEN TOTAL'!AJ258</f>
        <v>APAGADO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  <c r="AH248" s="84">
        <f>'RESUMEN TOTAL'!AN258</f>
        <v>0</v>
      </c>
      <c r="AI248" s="84">
        <f>'RESUMEN TOTAL'!AO258</f>
        <v>0</v>
      </c>
    </row>
    <row r="249" spans="1:35" hidden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  <c r="AH249" s="84">
        <f>'RESUMEN TOTAL'!AN259</f>
        <v>0</v>
      </c>
      <c r="AI249" s="84">
        <f>'RESUMEN TOTAL'!AO259</f>
        <v>0</v>
      </c>
    </row>
    <row r="250" spans="1:35" hidden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  <c r="AH250" s="84">
        <f>'RESUMEN TOTAL'!AN260</f>
        <v>0</v>
      </c>
      <c r="AI250" s="84">
        <f>'RESUMEN TOTAL'!AO260</f>
        <v>0</v>
      </c>
    </row>
    <row r="251" spans="1:35" hidden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  <c r="AH251" s="84">
        <f>'RESUMEN TOTAL'!AN261</f>
        <v>0</v>
      </c>
      <c r="AI251" s="84">
        <f>'RESUMEN TOTAL'!AO261</f>
        <v>0</v>
      </c>
    </row>
    <row r="252" spans="1:35" hidden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  <c r="AH252" s="84">
        <f>'RESUMEN TOTAL'!AN262</f>
        <v>0</v>
      </c>
      <c r="AI252" s="84">
        <f>'RESUMEN TOTAL'!AO262</f>
        <v>0</v>
      </c>
    </row>
    <row r="253" spans="1:35" hidden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>
        <f>'RESUMEN TOTAL'!M263</f>
        <v>0</v>
      </c>
      <c r="H253" s="84">
        <f>'RESUMEN TOTAL'!N263</f>
        <v>0</v>
      </c>
      <c r="I253" s="84">
        <f>'RESUMEN TOTAL'!O263</f>
        <v>0</v>
      </c>
      <c r="J253" s="84">
        <f>'RESUMEN TOTAL'!P263</f>
        <v>0</v>
      </c>
      <c r="K253" s="84">
        <f>'RESUMEN TOTAL'!Q263</f>
        <v>0</v>
      </c>
      <c r="L253" s="84">
        <f>'RESUMEN TOTAL'!R263</f>
        <v>0</v>
      </c>
      <c r="M253" s="84" t="str">
        <f>'RESUMEN TOTAL'!S263</f>
        <v>APAGADO</v>
      </c>
      <c r="N253" s="84" t="str">
        <f>'RESUMEN TOTAL'!T263</f>
        <v>APAGADO</v>
      </c>
      <c r="O253" s="84">
        <f>'RESUMEN TOTAL'!U263</f>
        <v>0</v>
      </c>
      <c r="P253" s="84">
        <f>'RESUMEN TOTAL'!V263</f>
        <v>0</v>
      </c>
      <c r="Q253" s="84" t="str">
        <f>'RESUMEN TOTAL'!W263</f>
        <v>APAGADO</v>
      </c>
      <c r="R253" s="84" t="str">
        <f>'RESUMEN TOTAL'!X263</f>
        <v>APAGADO</v>
      </c>
      <c r="S253" s="84" t="str">
        <f>'RESUMEN TOTAL'!Y263</f>
        <v>APAGADO</v>
      </c>
      <c r="T253" s="84">
        <f>'RESUMEN TOTAL'!Z263</f>
        <v>0</v>
      </c>
      <c r="U253" s="84" t="str">
        <f>'RESUMEN TOTAL'!AA263</f>
        <v>APAGADO</v>
      </c>
      <c r="V253" s="84" t="str">
        <f>'RESUMEN TOTAL'!AB263</f>
        <v>APAGADO</v>
      </c>
      <c r="W253" s="84" t="str">
        <f>'RESUMEN TOTAL'!AC263</f>
        <v>APAGADO</v>
      </c>
      <c r="X253" s="84">
        <f>'RESUMEN TOTAL'!AD263</f>
        <v>0</v>
      </c>
      <c r="Y253" s="84" t="str">
        <f>'RESUMEN TOTAL'!AE263</f>
        <v>APAGADO</v>
      </c>
      <c r="Z253" s="84" t="str">
        <f>'RESUMEN TOTAL'!AF263</f>
        <v>APAGADO</v>
      </c>
      <c r="AA253" s="84" t="str">
        <f>'RESUMEN TOTAL'!AG263</f>
        <v>APAGADO</v>
      </c>
      <c r="AB253" s="84" t="str">
        <f>'RESUMEN TOTAL'!AH263</f>
        <v>APAGADO</v>
      </c>
      <c r="AC253" s="84" t="str">
        <f>'RESUMEN TOTAL'!AI263</f>
        <v>APAGADO</v>
      </c>
      <c r="AD253" s="84" t="str">
        <f>'RESUMEN TOTAL'!AJ263</f>
        <v>APAGADO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  <c r="AH253" s="84">
        <f>'RESUMEN TOTAL'!AN263</f>
        <v>0</v>
      </c>
      <c r="AI253" s="84">
        <f>'RESUMEN TOTAL'!AO263</f>
        <v>0</v>
      </c>
    </row>
    <row r="254" spans="1:35" hidden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  <c r="AH254" s="84">
        <f>'RESUMEN TOTAL'!AN264</f>
        <v>0</v>
      </c>
      <c r="AI254" s="84">
        <f>'RESUMEN TOTAL'!AO264</f>
        <v>0</v>
      </c>
    </row>
    <row r="255" spans="1:35" hidden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  <c r="AH255" s="84">
        <f>'RESUMEN TOTAL'!AN265</f>
        <v>0</v>
      </c>
      <c r="AI255" s="84">
        <f>'RESUMEN TOTAL'!AO265</f>
        <v>0</v>
      </c>
    </row>
    <row r="256" spans="1:35" hidden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  <c r="AH256" s="84">
        <f>'RESUMEN TOTAL'!AN266</f>
        <v>0</v>
      </c>
      <c r="AI256" s="84">
        <f>'RESUMEN TOTAL'!AO266</f>
        <v>0</v>
      </c>
    </row>
    <row r="257" spans="1:35" hidden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  <c r="AH257" s="84">
        <f>'RESUMEN TOTAL'!AN267</f>
        <v>0</v>
      </c>
      <c r="AI257" s="84">
        <f>'RESUMEN TOTAL'!AO267</f>
        <v>0</v>
      </c>
    </row>
    <row r="258" spans="1:35" hidden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  <c r="AH258" s="84">
        <f>'RESUMEN TOTAL'!AN268</f>
        <v>0</v>
      </c>
      <c r="AI258" s="84">
        <f>'RESUMEN TOTAL'!AO268</f>
        <v>0</v>
      </c>
    </row>
    <row r="259" spans="1:35" hidden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>
        <f>'RESUMEN TOTAL'!V269</f>
        <v>0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  <c r="AH259" s="84">
        <f>'RESUMEN TOTAL'!AN269</f>
        <v>0</v>
      </c>
      <c r="AI259" s="84">
        <f>'RESUMEN TOTAL'!AO269</f>
        <v>0</v>
      </c>
    </row>
    <row r="260" spans="1:35" hidden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  <c r="AH260" s="84">
        <f>'RESUMEN TOTAL'!AN270</f>
        <v>0</v>
      </c>
      <c r="AI260" s="84">
        <f>'RESUMEN TOTAL'!AO270</f>
        <v>0</v>
      </c>
    </row>
    <row r="261" spans="1:35" hidden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  <c r="AH261" s="84">
        <f>'RESUMEN TOTAL'!AN271</f>
        <v>0</v>
      </c>
      <c r="AI261" s="84">
        <f>'RESUMEN TOTAL'!AO271</f>
        <v>0</v>
      </c>
    </row>
    <row r="262" spans="1:35" hidden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  <c r="AH262" s="84">
        <f>'RESUMEN TOTAL'!AN272</f>
        <v>0</v>
      </c>
      <c r="AI262" s="84">
        <f>'RESUMEN TOTAL'!AO272</f>
        <v>0</v>
      </c>
    </row>
    <row r="263" spans="1:35" hidden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  <c r="AH263" s="84">
        <f>'RESUMEN TOTAL'!AN273</f>
        <v>0</v>
      </c>
      <c r="AI263" s="84">
        <f>'RESUMEN TOTAL'!AO273</f>
        <v>0</v>
      </c>
    </row>
    <row r="264" spans="1:35" hidden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  <c r="AH264" s="84">
        <f>'RESUMEN TOTAL'!AN274</f>
        <v>0</v>
      </c>
      <c r="AI264" s="84">
        <f>'RESUMEN TOTAL'!AO274</f>
        <v>0</v>
      </c>
    </row>
    <row r="265" spans="1:35" hidden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  <c r="AH265" s="84">
        <f>'RESUMEN TOTAL'!AN276</f>
        <v>0</v>
      </c>
      <c r="AI265" s="84">
        <f>'RESUMEN TOTAL'!AO276</f>
        <v>0</v>
      </c>
    </row>
    <row r="266" spans="1:35" hidden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  <c r="AH266" s="84">
        <f>'RESUMEN TOTAL'!AN277</f>
        <v>0</v>
      </c>
      <c r="AI266" s="84">
        <f>'RESUMEN TOTAL'!AO277</f>
        <v>0</v>
      </c>
    </row>
    <row r="267" spans="1:35" hidden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  <c r="AH267" s="84">
        <f>'RESUMEN TOTAL'!AN278</f>
        <v>0</v>
      </c>
      <c r="AI267" s="84">
        <f>'RESUMEN TOTAL'!AO278</f>
        <v>0</v>
      </c>
    </row>
    <row r="268" spans="1:35" hidden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  <c r="AH268" s="84">
        <f>'RESUMEN TOTAL'!AN279</f>
        <v>0</v>
      </c>
      <c r="AI268" s="84">
        <f>'RESUMEN TOTAL'!AO279</f>
        <v>0</v>
      </c>
    </row>
    <row r="269" spans="1:35" hidden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  <c r="AH269" s="84">
        <f>'RESUMEN TOTAL'!AN280</f>
        <v>0</v>
      </c>
      <c r="AI269" s="84">
        <f>'RESUMEN TOTAL'!AO280</f>
        <v>0</v>
      </c>
    </row>
    <row r="270" spans="1:35" hidden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 t="str">
        <f>'RESUMEN TOTAL'!AE281</f>
        <v>APAGADO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  <c r="AH270" s="84">
        <f>'RESUMEN TOTAL'!AN281</f>
        <v>0</v>
      </c>
      <c r="AI270" s="84">
        <f>'RESUMEN TOTAL'!AO281</f>
        <v>0</v>
      </c>
    </row>
    <row r="271" spans="1:35" hidden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  <c r="AH271" s="84">
        <f>'RESUMEN TOTAL'!AN282</f>
        <v>0</v>
      </c>
      <c r="AI271" s="84">
        <f>'RESUMEN TOTAL'!AO282</f>
        <v>0</v>
      </c>
    </row>
    <row r="272" spans="1:35" hidden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  <c r="AH272" s="84">
        <f>'RESUMEN TOTAL'!AN283</f>
        <v>0</v>
      </c>
      <c r="AI272" s="84">
        <f>'RESUMEN TOTAL'!AO283</f>
        <v>0</v>
      </c>
    </row>
    <row r="273" spans="1:35" hidden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>
        <f>'RESUMEN TOTAL'!N284</f>
        <v>0</v>
      </c>
      <c r="I273" s="84">
        <f>'RESUMEN TOTAL'!O284</f>
        <v>0</v>
      </c>
      <c r="J273" s="84">
        <f>'RESUMEN TOTAL'!P284</f>
        <v>0</v>
      </c>
      <c r="K273" s="84">
        <f>'RESUMEN TOTAL'!Q284</f>
        <v>0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>
        <f>'RESUMEN TOTAL'!X284</f>
        <v>0</v>
      </c>
      <c r="S273" s="84">
        <f>'RESUMEN TOTAL'!Y284</f>
        <v>0</v>
      </c>
      <c r="T273" s="84">
        <f>'RESUMEN TOTAL'!Z284</f>
        <v>0</v>
      </c>
      <c r="U273" s="84" t="str">
        <f>'RESUMEN TOTAL'!AA284</f>
        <v>APAGADO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 t="str">
        <f>'RESUMEN TOTAL'!AE284</f>
        <v>APAGADO</v>
      </c>
      <c r="Z273" s="84" t="str">
        <f>'RESUMEN TOTAL'!AF284</f>
        <v>APAGADO</v>
      </c>
      <c r="AA273" s="84" t="str">
        <f>'RESUMEN TOTAL'!AG284</f>
        <v>APAGADO</v>
      </c>
      <c r="AB273" s="84" t="str">
        <f>'RESUMEN TOTAL'!AH284</f>
        <v>APAGADO</v>
      </c>
      <c r="AC273" s="84" t="str">
        <f>'RESUMEN TOTAL'!AI284</f>
        <v>APAGADO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  <c r="AH273" s="84">
        <f>'RESUMEN TOTAL'!AN284</f>
        <v>0</v>
      </c>
      <c r="AI273" s="84">
        <f>'RESUMEN TOTAL'!AO284</f>
        <v>0</v>
      </c>
    </row>
    <row r="274" spans="1:35" hidden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  <c r="AH274" s="84">
        <f>'RESUMEN TOTAL'!AN285</f>
        <v>0</v>
      </c>
      <c r="AI274" s="84">
        <f>'RESUMEN TOTAL'!AO285</f>
        <v>0</v>
      </c>
    </row>
    <row r="275" spans="1:35" hidden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  <c r="AH275" s="84">
        <f>'RESUMEN TOTAL'!AN286</f>
        <v>0</v>
      </c>
      <c r="AI275" s="84">
        <f>'RESUMEN TOTAL'!AO286</f>
        <v>0</v>
      </c>
    </row>
    <row r="276" spans="1:35" hidden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  <c r="AH276" s="84">
        <f>'RESUMEN TOTAL'!AN287</f>
        <v>0</v>
      </c>
      <c r="AI276" s="84">
        <f>'RESUMEN TOTAL'!AO287</f>
        <v>0</v>
      </c>
    </row>
    <row r="277" spans="1:35" hidden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  <c r="AH277" s="84">
        <f>'RESUMEN TOTAL'!AN288</f>
        <v>0</v>
      </c>
      <c r="AI277" s="84">
        <f>'RESUMEN TOTAL'!AO288</f>
        <v>0</v>
      </c>
    </row>
    <row r="278" spans="1:35" hidden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>
        <f>'RESUMEN TOTAL'!L289</f>
        <v>0</v>
      </c>
      <c r="G278" s="84">
        <f>'RESUMEN TOTAL'!M289</f>
        <v>0</v>
      </c>
      <c r="H278" s="84">
        <f>'RESUMEN TOTAL'!N289</f>
        <v>0</v>
      </c>
      <c r="I278" s="84">
        <f>'RESUMEN TOTAL'!O289</f>
        <v>0</v>
      </c>
      <c r="J278" s="84">
        <f>'RESUMEN TOTAL'!P289</f>
        <v>0</v>
      </c>
      <c r="K278" s="84">
        <f>'RESUMEN TOTAL'!Q289</f>
        <v>0</v>
      </c>
      <c r="L278" s="84">
        <f>'RESUMEN TOTAL'!R289</f>
        <v>0</v>
      </c>
      <c r="M278" s="84">
        <f>'RESUMEN TOTAL'!S289</f>
        <v>0</v>
      </c>
      <c r="N278" s="84">
        <f>'RESUMEN TOTAL'!T289</f>
        <v>0</v>
      </c>
      <c r="O278" s="84">
        <f>'RESUMEN TOTAL'!U289</f>
        <v>0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 t="str">
        <f>'RESUMEN TOTAL'!AG289</f>
        <v>APAGADO</v>
      </c>
      <c r="AB278" s="84" t="str">
        <f>'RESUMEN TOTAL'!AH289</f>
        <v>APAGADO</v>
      </c>
      <c r="AC278" s="84" t="str">
        <f>'RESUMEN TOTAL'!AI289</f>
        <v>APAGADO</v>
      </c>
      <c r="AD278" s="84" t="str">
        <f>'RESUMEN TOTAL'!AJ289</f>
        <v>APAGADO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  <c r="AH278" s="84">
        <f>'RESUMEN TOTAL'!AN289</f>
        <v>0</v>
      </c>
      <c r="AI278" s="84">
        <f>'RESUMEN TOTAL'!AO289</f>
        <v>0</v>
      </c>
    </row>
    <row r="279" spans="1:35" hidden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>
        <f>'RESUMEN TOTAL'!L290</f>
        <v>0</v>
      </c>
      <c r="G279" s="84">
        <f>'RESUMEN TOTAL'!M290</f>
        <v>0</v>
      </c>
      <c r="H279" s="84">
        <f>'RESUMEN TOTAL'!N290</f>
        <v>0</v>
      </c>
      <c r="I279" s="84">
        <f>'RESUMEN TOTAL'!O290</f>
        <v>0</v>
      </c>
      <c r="J279" s="84">
        <f>'RESUMEN TOTAL'!P290</f>
        <v>0</v>
      </c>
      <c r="K279" s="84">
        <f>'RESUMEN TOTAL'!Q290</f>
        <v>0</v>
      </c>
      <c r="L279" s="84">
        <f>'RESUMEN TOTAL'!R290</f>
        <v>0</v>
      </c>
      <c r="M279" s="84">
        <f>'RESUMEN TOTAL'!S290</f>
        <v>0</v>
      </c>
      <c r="N279" s="84">
        <f>'RESUMEN TOTAL'!T290</f>
        <v>0</v>
      </c>
      <c r="O279" s="84">
        <f>'RESUMEN TOTAL'!U290</f>
        <v>0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 t="str">
        <f>'RESUMEN TOTAL'!AG290</f>
        <v>APAGADO</v>
      </c>
      <c r="AB279" s="84" t="str">
        <f>'RESUMEN TOTAL'!AH290</f>
        <v>APAGADO</v>
      </c>
      <c r="AC279" s="84" t="str">
        <f>'RESUMEN TOTAL'!AI290</f>
        <v>APAGADO</v>
      </c>
      <c r="AD279" s="84" t="str">
        <f>'RESUMEN TOTAL'!AJ290</f>
        <v>APAGADO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  <c r="AH279" s="84">
        <f>'RESUMEN TOTAL'!AN290</f>
        <v>0</v>
      </c>
      <c r="AI279" s="84">
        <f>'RESUMEN TOTAL'!AO290</f>
        <v>0</v>
      </c>
    </row>
    <row r="280" spans="1:35" hidden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>
        <f>'RESUMEN TOTAL'!N291</f>
        <v>0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 t="str">
        <f>'RESUMEN TOTAL'!U291</f>
        <v>APAGADO</v>
      </c>
      <c r="P280" s="84" t="str">
        <f>'RESUMEN TOTAL'!V291</f>
        <v>APAGADO</v>
      </c>
      <c r="Q280" s="84" t="str">
        <f>'RESUMEN TOTAL'!W291</f>
        <v>APAGADO</v>
      </c>
      <c r="R280" s="84" t="str">
        <f>'RESUMEN TOTAL'!X291</f>
        <v>APAGADO</v>
      </c>
      <c r="S280" s="84" t="str">
        <f>'RESUMEN TOTAL'!Y291</f>
        <v>APAGADO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  <c r="AH280" s="84">
        <f>'RESUMEN TOTAL'!AN291</f>
        <v>0</v>
      </c>
      <c r="AI280" s="84">
        <f>'RESUMEN TOTAL'!AO291</f>
        <v>0</v>
      </c>
    </row>
    <row r="281" spans="1:35" hidden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>
        <f>'RESUMEN TOTAL'!P292</f>
        <v>0</v>
      </c>
      <c r="K281" s="84" t="str">
        <f>'RESUMEN TOTAL'!Q292</f>
        <v>APAGADO</v>
      </c>
      <c r="L281" s="84">
        <f>'RESUMEN TOTAL'!R292</f>
        <v>0</v>
      </c>
      <c r="M281" s="84" t="str">
        <f>'RESUMEN TOTAL'!S292</f>
        <v>APAGADO</v>
      </c>
      <c r="N281" s="84" t="str">
        <f>'RESUMEN TOTAL'!T292</f>
        <v>APAGADO</v>
      </c>
      <c r="O281" s="84" t="str">
        <f>'RESUMEN TOTAL'!U292</f>
        <v>APAGADO</v>
      </c>
      <c r="P281" s="84" t="str">
        <f>'RESUMEN TOTAL'!V292</f>
        <v>APAGADO</v>
      </c>
      <c r="Q281" s="84" t="str">
        <f>'RESUMEN TOTAL'!W292</f>
        <v>APAGADO</v>
      </c>
      <c r="R281" s="84" t="str">
        <f>'RESUMEN TOTAL'!X292</f>
        <v>APAGADO</v>
      </c>
      <c r="S281" s="84" t="str">
        <f>'RESUMEN TOTAL'!Y292</f>
        <v>APAGADO</v>
      </c>
      <c r="T281" s="84" t="str">
        <f>'RESUMEN TOTAL'!Z292</f>
        <v>APAGADO</v>
      </c>
      <c r="U281" s="84" t="str">
        <f>'RESUMEN TOTAL'!AA292</f>
        <v>APAGADO</v>
      </c>
      <c r="V281" s="84" t="str">
        <f>'RESUMEN TOTAL'!AB292</f>
        <v>APAGADO</v>
      </c>
      <c r="W281" s="84" t="str">
        <f>'RESUMEN TOTAL'!AC292</f>
        <v>APAGADO</v>
      </c>
      <c r="X281" s="84">
        <f>'RESUMEN TOTAL'!AD292</f>
        <v>0</v>
      </c>
      <c r="Y281" s="84" t="str">
        <f>'RESUMEN TOTAL'!AE292</f>
        <v>APAGADO</v>
      </c>
      <c r="Z281" s="84" t="str">
        <f>'RESUMEN TOTAL'!AF292</f>
        <v>APAGADO</v>
      </c>
      <c r="AA281" s="84" t="str">
        <f>'RESUMEN TOTAL'!AG292</f>
        <v>APAGADO</v>
      </c>
      <c r="AB281" s="84" t="str">
        <f>'RESUMEN TOTAL'!AH292</f>
        <v>APAGADO</v>
      </c>
      <c r="AC281" s="84" t="str">
        <f>'RESUMEN TOTAL'!AI292</f>
        <v>APAGADO</v>
      </c>
      <c r="AD281" s="84" t="str">
        <f>'RESUMEN TOTAL'!AJ292</f>
        <v>APAGADO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  <c r="AH281" s="84">
        <f>'RESUMEN TOTAL'!AN292</f>
        <v>0</v>
      </c>
      <c r="AI281" s="84">
        <f>'RESUMEN TOTAL'!AO292</f>
        <v>0</v>
      </c>
    </row>
    <row r="282" spans="1:35" hidden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>
        <f>'RESUMEN TOTAL'!P293</f>
        <v>0</v>
      </c>
      <c r="K282" s="84" t="str">
        <f>'RESUMEN TOTAL'!Q293</f>
        <v>APAGADO</v>
      </c>
      <c r="L282" s="84">
        <f>'RESUMEN TOTAL'!R293</f>
        <v>0</v>
      </c>
      <c r="M282" s="84" t="str">
        <f>'RESUMEN TOTAL'!S293</f>
        <v>APAGADO</v>
      </c>
      <c r="N282" s="84" t="str">
        <f>'RESUMEN TOTAL'!T293</f>
        <v>APAGADO</v>
      </c>
      <c r="O282" s="84" t="str">
        <f>'RESUMEN TOTAL'!U293</f>
        <v>APAGADO</v>
      </c>
      <c r="P282" s="84" t="str">
        <f>'RESUMEN TOTAL'!V293</f>
        <v>APAGADO</v>
      </c>
      <c r="Q282" s="84" t="str">
        <f>'RESUMEN TOTAL'!W293</f>
        <v>APAGADO</v>
      </c>
      <c r="R282" s="84" t="str">
        <f>'RESUMEN TOTAL'!X293</f>
        <v>APAGADO</v>
      </c>
      <c r="S282" s="84">
        <f>'RESUMEN TOTAL'!Y293</f>
        <v>0</v>
      </c>
      <c r="T282" s="84" t="str">
        <f>'RESUMEN TOTAL'!Z293</f>
        <v>APAGADO</v>
      </c>
      <c r="U282" s="84" t="str">
        <f>'RESUMEN TOTAL'!AA293</f>
        <v>APAGADO</v>
      </c>
      <c r="V282" s="84" t="str">
        <f>'RESUMEN TOTAL'!AB293</f>
        <v>APAGADO</v>
      </c>
      <c r="W282" s="84" t="str">
        <f>'RESUMEN TOTAL'!AC293</f>
        <v>APAGADO</v>
      </c>
      <c r="X282" s="84">
        <f>'RESUMEN TOTAL'!AD293</f>
        <v>0</v>
      </c>
      <c r="Y282" s="84" t="str">
        <f>'RESUMEN TOTAL'!AE293</f>
        <v>APAGADO</v>
      </c>
      <c r="Z282" s="84" t="str">
        <f>'RESUMEN TOTAL'!AF293</f>
        <v>APAGADO</v>
      </c>
      <c r="AA282" s="84" t="str">
        <f>'RESUMEN TOTAL'!AG293</f>
        <v>APAGADO</v>
      </c>
      <c r="AB282" s="84" t="str">
        <f>'RESUMEN TOTAL'!AH293</f>
        <v>APAGADO</v>
      </c>
      <c r="AC282" s="84" t="str">
        <f>'RESUMEN TOTAL'!AI293</f>
        <v>APAGADO</v>
      </c>
      <c r="AD282" s="84" t="str">
        <f>'RESUMEN TOTAL'!AJ293</f>
        <v>APAGADO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  <c r="AH282" s="84">
        <f>'RESUMEN TOTAL'!AN293</f>
        <v>0</v>
      </c>
      <c r="AI282" s="84">
        <f>'RESUMEN TOTAL'!AO293</f>
        <v>0</v>
      </c>
    </row>
    <row r="283" spans="1:35" hidden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  <c r="AH283" s="84">
        <f>'RESUMEN TOTAL'!AN294</f>
        <v>0</v>
      </c>
      <c r="AI283" s="84">
        <f>'RESUMEN TOTAL'!AO294</f>
        <v>0</v>
      </c>
    </row>
    <row r="284" spans="1:35" hidden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>
        <f>'RESUMEN TOTAL'!P295</f>
        <v>0</v>
      </c>
      <c r="K284" s="84" t="str">
        <f>'RESUMEN TOTAL'!Q295</f>
        <v>APAGADO</v>
      </c>
      <c r="L284" s="84">
        <f>'RESUMEN TOTAL'!R295</f>
        <v>0</v>
      </c>
      <c r="M284" s="84" t="str">
        <f>'RESUMEN TOTAL'!S295</f>
        <v>APAGADO</v>
      </c>
      <c r="N284" s="84" t="str">
        <f>'RESUMEN TOTAL'!T295</f>
        <v>APAGADO</v>
      </c>
      <c r="O284" s="84" t="str">
        <f>'RESUMEN TOTAL'!U295</f>
        <v>APAGADO</v>
      </c>
      <c r="P284" s="84" t="str">
        <f>'RESUMEN TOTAL'!V295</f>
        <v>APAGADO</v>
      </c>
      <c r="Q284" s="84" t="str">
        <f>'RESUMEN TOTAL'!W295</f>
        <v>APAGADO</v>
      </c>
      <c r="R284" s="84" t="str">
        <f>'RESUMEN TOTAL'!X295</f>
        <v>APAGADO</v>
      </c>
      <c r="S284" s="84" t="str">
        <f>'RESUMEN TOTAL'!Y295</f>
        <v>APAGADO</v>
      </c>
      <c r="T284" s="84" t="str">
        <f>'RESUMEN TOTAL'!Z295</f>
        <v>APAGADO</v>
      </c>
      <c r="U284" s="84" t="str">
        <f>'RESUMEN TOTAL'!AA295</f>
        <v>APAGADO</v>
      </c>
      <c r="V284" s="84" t="str">
        <f>'RESUMEN TOTAL'!AB295</f>
        <v>APAGADO</v>
      </c>
      <c r="W284" s="84" t="str">
        <f>'RESUMEN TOTAL'!AC295</f>
        <v>APAGADO</v>
      </c>
      <c r="X284" s="84">
        <f>'RESUMEN TOTAL'!AD295</f>
        <v>0</v>
      </c>
      <c r="Y284" s="84" t="str">
        <f>'RESUMEN TOTAL'!AE295</f>
        <v>APAGADO</v>
      </c>
      <c r="Z284" s="84" t="str">
        <f>'RESUMEN TOTAL'!AF295</f>
        <v>APAGADO</v>
      </c>
      <c r="AA284" s="84" t="str">
        <f>'RESUMEN TOTAL'!AG295</f>
        <v>APAGADO</v>
      </c>
      <c r="AB284" s="84" t="str">
        <f>'RESUMEN TOTAL'!AH295</f>
        <v>APAGADO</v>
      </c>
      <c r="AC284" s="84" t="str">
        <f>'RESUMEN TOTAL'!AI295</f>
        <v>APAGADO</v>
      </c>
      <c r="AD284" s="84" t="str">
        <f>'RESUMEN TOTAL'!AJ295</f>
        <v>APAGADO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  <c r="AH284" s="84">
        <f>'RESUMEN TOTAL'!AN295</f>
        <v>0</v>
      </c>
      <c r="AI284" s="84">
        <f>'RESUMEN TOTAL'!AO295</f>
        <v>0</v>
      </c>
    </row>
    <row r="285" spans="1:35" hidden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 t="str">
        <f>'RESUMEN TOTAL'!M296</f>
        <v>APAGADO</v>
      </c>
      <c r="H285" s="84">
        <f>'RESUMEN TOTAL'!N296</f>
        <v>0</v>
      </c>
      <c r="I285" s="84" t="str">
        <f>'RESUMEN TOTAL'!O296</f>
        <v>APAGADO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 t="str">
        <f>'RESUMEN TOTAL'!S296</f>
        <v>APAGADO</v>
      </c>
      <c r="N285" s="84" t="str">
        <f>'RESUMEN TOTAL'!T296</f>
        <v>APAGADO</v>
      </c>
      <c r="O285" s="84" t="str">
        <f>'RESUMEN TOTAL'!U296</f>
        <v>APAGADO</v>
      </c>
      <c r="P285" s="84" t="str">
        <f>'RESUMEN TOTAL'!V296</f>
        <v>APAGADO</v>
      </c>
      <c r="Q285" s="84" t="str">
        <f>'RESUMEN TOTAL'!W296</f>
        <v>APAGADO</v>
      </c>
      <c r="R285" s="84" t="str">
        <f>'RESUMEN TOTAL'!X296</f>
        <v>APAGADO</v>
      </c>
      <c r="S285" s="84" t="str">
        <f>'RESUMEN TOTAL'!Y296</f>
        <v>APAGADO</v>
      </c>
      <c r="T285" s="84" t="str">
        <f>'RESUMEN TOTAL'!Z296</f>
        <v>APAGADO</v>
      </c>
      <c r="U285" s="84" t="str">
        <f>'RESUMEN TOTAL'!AA296</f>
        <v>APAGADO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 t="str">
        <f>'RESUMEN TOTAL'!AE296</f>
        <v>APAGADO</v>
      </c>
      <c r="Z285" s="84" t="str">
        <f>'RESUMEN TOTAL'!AF296</f>
        <v>APAGADO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  <c r="AH285" s="84">
        <f>'RESUMEN TOTAL'!AN296</f>
        <v>0</v>
      </c>
      <c r="AI285" s="84">
        <f>'RESUMEN TOTAL'!AO296</f>
        <v>0</v>
      </c>
    </row>
    <row r="286" spans="1:35" hidden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 t="str">
        <f>'RESUMEN TOTAL'!M297</f>
        <v>APAGADO</v>
      </c>
      <c r="H286" s="84">
        <f>'RESUMEN TOTAL'!N297</f>
        <v>0</v>
      </c>
      <c r="I286" s="84" t="str">
        <f>'RESUMEN TOTAL'!O297</f>
        <v>APAGADO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 t="str">
        <f>'RESUMEN TOTAL'!S297</f>
        <v>APAGADO</v>
      </c>
      <c r="N286" s="84" t="str">
        <f>'RESUMEN TOTAL'!T297</f>
        <v>APAGADO</v>
      </c>
      <c r="O286" s="84" t="str">
        <f>'RESUMEN TOTAL'!U297</f>
        <v>APAGADO</v>
      </c>
      <c r="P286" s="84" t="str">
        <f>'RESUMEN TOTAL'!V297</f>
        <v>APAGADO</v>
      </c>
      <c r="Q286" s="84" t="str">
        <f>'RESUMEN TOTAL'!W297</f>
        <v>APAGADO</v>
      </c>
      <c r="R286" s="84" t="str">
        <f>'RESUMEN TOTAL'!X297</f>
        <v>APAGADO</v>
      </c>
      <c r="S286" s="84" t="str">
        <f>'RESUMEN TOTAL'!Y297</f>
        <v>APAGADO</v>
      </c>
      <c r="T286" s="84" t="str">
        <f>'RESUMEN TOTAL'!Z297</f>
        <v>APAGADO</v>
      </c>
      <c r="U286" s="84" t="str">
        <f>'RESUMEN TOTAL'!AA297</f>
        <v>APAGADO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 t="str">
        <f>'RESUMEN TOTAL'!AE297</f>
        <v>APAGADO</v>
      </c>
      <c r="Z286" s="84" t="str">
        <f>'RESUMEN TOTAL'!AF297</f>
        <v>APAGADO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  <c r="AH286" s="84">
        <f>'RESUMEN TOTAL'!AN297</f>
        <v>0</v>
      </c>
      <c r="AI286" s="84">
        <f>'RESUMEN TOTAL'!AO297</f>
        <v>0</v>
      </c>
    </row>
    <row r="287" spans="1:35" hidden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  <c r="AH287" s="84">
        <f>'RESUMEN TOTAL'!AN298</f>
        <v>0</v>
      </c>
      <c r="AI287" s="84">
        <f>'RESUMEN TOTAL'!AO298</f>
        <v>0</v>
      </c>
    </row>
    <row r="288" spans="1:35" hidden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  <c r="AH288" s="84">
        <f>'RESUMEN TOTAL'!AN299</f>
        <v>0</v>
      </c>
      <c r="AI288" s="84">
        <f>'RESUMEN TOTAL'!AO299</f>
        <v>0</v>
      </c>
    </row>
    <row r="289" spans="1:36" hidden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>
        <f>'RESUMEN TOTAL'!P300</f>
        <v>0</v>
      </c>
      <c r="K289" s="84">
        <f>'RESUMEN TOTAL'!Q300</f>
        <v>0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  <c r="AH289" s="84">
        <f>'RESUMEN TOTAL'!AN300</f>
        <v>0</v>
      </c>
      <c r="AI289" s="84">
        <f>'RESUMEN TOTAL'!AO300</f>
        <v>0</v>
      </c>
    </row>
    <row r="290" spans="1:36" hidden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>
        <f>'RESUMEN TOTAL'!P301</f>
        <v>0</v>
      </c>
      <c r="K290" s="84">
        <f>'RESUMEN TOTAL'!Q301</f>
        <v>0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  <c r="AH290" s="84">
        <f>'RESUMEN TOTAL'!AN301</f>
        <v>0</v>
      </c>
      <c r="AI290" s="84">
        <f>'RESUMEN TOTAL'!AO301</f>
        <v>0</v>
      </c>
    </row>
    <row r="291" spans="1:36" hidden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 t="str">
        <f>'RESUMEN TOTAL'!U302</f>
        <v>APAGADO</v>
      </c>
      <c r="P291" s="84" t="str">
        <f>'RESUMEN TOTAL'!V302</f>
        <v>APAGADO</v>
      </c>
      <c r="Q291" s="84" t="str">
        <f>'RESUMEN TOTAL'!W302</f>
        <v>APAGADO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  <c r="AH291" s="84">
        <f>'RESUMEN TOTAL'!AN302</f>
        <v>0</v>
      </c>
      <c r="AI291" s="84">
        <f>'RESUMEN TOTAL'!AO302</f>
        <v>0</v>
      </c>
    </row>
    <row r="292" spans="1:36" hidden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 t="str">
        <f>'RESUMEN TOTAL'!U303</f>
        <v>APAGADO</v>
      </c>
      <c r="P292" s="84" t="str">
        <f>'RESUMEN TOTAL'!V303</f>
        <v>APAGADO</v>
      </c>
      <c r="Q292" s="84" t="str">
        <f>'RESUMEN TOTAL'!W303</f>
        <v>APAGADO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  <c r="AH292" s="84">
        <f>'RESUMEN TOTAL'!AN303</f>
        <v>0</v>
      </c>
      <c r="AI292" s="84">
        <f>'RESUMEN TOTAL'!AO303</f>
        <v>0</v>
      </c>
    </row>
    <row r="293" spans="1:36" hidden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  <c r="AH293" s="84">
        <f>'RESUMEN TOTAL'!AN304</f>
        <v>0</v>
      </c>
      <c r="AI293" s="84">
        <f>'RESUMEN TOTAL'!AO304</f>
        <v>0</v>
      </c>
    </row>
    <row r="294" spans="1:36" hidden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>
        <f>'RESUMEN TOTAL'!P305</f>
        <v>0</v>
      </c>
      <c r="K294" s="84">
        <f>'RESUMEN TOTAL'!Q305</f>
        <v>0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 t="str">
        <f>'RESUMEN TOTAL'!U305</f>
        <v>APAGADO</v>
      </c>
      <c r="P294" s="84" t="str">
        <f>'RESUMEN TOTAL'!V305</f>
        <v>APAGADO</v>
      </c>
      <c r="Q294" s="84" t="str">
        <f>'RESUMEN TOTAL'!W305</f>
        <v>APAGADO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  <c r="AH294" s="84">
        <f>'RESUMEN TOTAL'!AN305</f>
        <v>0</v>
      </c>
      <c r="AI294" s="84">
        <f>'RESUMEN TOTAL'!AO305</f>
        <v>0</v>
      </c>
    </row>
    <row r="295" spans="1:36" hidden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>
        <f>'RESUMEN TOTAL'!L306</f>
        <v>0</v>
      </c>
      <c r="G295" s="84">
        <f>'RESUMEN TOTAL'!M306</f>
        <v>0</v>
      </c>
      <c r="H295" s="84">
        <f>'RESUMEN TOTAL'!N306</f>
        <v>0</v>
      </c>
      <c r="I295" s="84">
        <f>'RESUMEN TOTAL'!O306</f>
        <v>0</v>
      </c>
      <c r="J295" s="84">
        <f>'RESUMEN TOTAL'!P306</f>
        <v>0</v>
      </c>
      <c r="K295" s="84">
        <f>'RESUMEN TOTAL'!Q306</f>
        <v>0</v>
      </c>
      <c r="L295" s="84">
        <f>'RESUMEN TOTAL'!R306</f>
        <v>0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>
        <f>'RESUMEN TOTAL'!V306</f>
        <v>0</v>
      </c>
      <c r="Q295" s="84">
        <f>'RESUMEN TOTAL'!W306</f>
        <v>0</v>
      </c>
      <c r="R295" s="84">
        <f>'RESUMEN TOTAL'!X306</f>
        <v>0</v>
      </c>
      <c r="S295" s="84" t="str">
        <f>'RESUMEN TOTAL'!Y306</f>
        <v>APAGADO</v>
      </c>
      <c r="T295" s="84" t="str">
        <f>'RESUMEN TOTAL'!Z306</f>
        <v>APAGADO</v>
      </c>
      <c r="U295" s="84" t="str">
        <f>'RESUMEN TOTAL'!AA306</f>
        <v>APAGADO</v>
      </c>
      <c r="V295" s="84" t="str">
        <f>'RESUMEN TOTAL'!AB306</f>
        <v>APAGADO</v>
      </c>
      <c r="W295" s="84" t="str">
        <f>'RESUMEN TOTAL'!AC306</f>
        <v>APAGADO</v>
      </c>
      <c r="X295" s="84">
        <f>'RESUMEN TOTAL'!AD306</f>
        <v>0</v>
      </c>
      <c r="Y295" s="84" t="str">
        <f>'RESUMEN TOTAL'!AE306</f>
        <v>APAGADO</v>
      </c>
      <c r="Z295" s="84" t="str">
        <f>'RESUMEN TOTAL'!AF306</f>
        <v>APAGADO</v>
      </c>
      <c r="AA295" s="84" t="str">
        <f>'RESUMEN TOTAL'!AG306</f>
        <v>APAGADO</v>
      </c>
      <c r="AB295" s="84" t="str">
        <f>'RESUMEN TOTAL'!AH306</f>
        <v>APAGADO</v>
      </c>
      <c r="AC295" s="84" t="str">
        <f>'RESUMEN TOTAL'!AI306</f>
        <v>APAGADO</v>
      </c>
      <c r="AD295" s="84" t="str">
        <f>'RESUMEN TOTAL'!AJ306</f>
        <v>APAGADO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  <c r="AH295" s="84">
        <f>'RESUMEN TOTAL'!AN306</f>
        <v>0</v>
      </c>
      <c r="AI295" s="84">
        <f>'RESUMEN TOTAL'!AO306</f>
        <v>0</v>
      </c>
    </row>
    <row r="296" spans="1:36" hidden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>
        <f>'RESUMEN TOTAL'!P307</f>
        <v>0</v>
      </c>
      <c r="K296" s="84">
        <f>'RESUMEN TOTAL'!Q307</f>
        <v>0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 t="str">
        <f>'RESUMEN TOTAL'!U307</f>
        <v>APAGADO</v>
      </c>
      <c r="P296" s="84" t="str">
        <f>'RESUMEN TOTAL'!V307</f>
        <v>APAGADO</v>
      </c>
      <c r="Q296" s="84" t="str">
        <f>'RESUMEN TOTAL'!W307</f>
        <v>APAGADO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  <c r="AH296" s="84">
        <f>'RESUMEN TOTAL'!AN307</f>
        <v>0</v>
      </c>
      <c r="AI296" s="84">
        <f>'RESUMEN TOTAL'!AO307</f>
        <v>0</v>
      </c>
    </row>
    <row r="297" spans="1:36" hidden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>
        <f>'RESUMEN TOTAL'!P308</f>
        <v>0</v>
      </c>
      <c r="K297" s="84">
        <f>'RESUMEN TOTAL'!Q308</f>
        <v>0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 t="str">
        <f>'RESUMEN TOTAL'!U308</f>
        <v>APAGADO</v>
      </c>
      <c r="P297" s="84" t="str">
        <f>'RESUMEN TOTAL'!V308</f>
        <v>APAGADO</v>
      </c>
      <c r="Q297" s="84" t="str">
        <f>'RESUMEN TOTAL'!W308</f>
        <v>APAGADO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  <c r="AH297" s="84">
        <f>'RESUMEN TOTAL'!AN308</f>
        <v>0</v>
      </c>
      <c r="AI297" s="84">
        <f>'RESUMEN TOTAL'!AO308</f>
        <v>0</v>
      </c>
    </row>
    <row r="298" spans="1:36" hidden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>
        <f>'RESUMEN TOTAL'!P309</f>
        <v>0</v>
      </c>
      <c r="K298" s="84">
        <f>'RESUMEN TOTAL'!Q309</f>
        <v>0</v>
      </c>
      <c r="L298" s="84">
        <f>'RESUMEN TOTAL'!R309</f>
        <v>0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 t="str">
        <f>'RESUMEN TOTAL'!V309</f>
        <v>APAGADO</v>
      </c>
      <c r="Q298" s="84" t="str">
        <f>'RESUMEN TOTAL'!W309</f>
        <v>APAGADO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  <c r="AH298" s="84">
        <f>'RESUMEN TOTAL'!AN309</f>
        <v>0</v>
      </c>
      <c r="AI298" s="84">
        <f>'RESUMEN TOTAL'!AO309</f>
        <v>0</v>
      </c>
    </row>
    <row r="299" spans="1:36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>
        <f>'RESUMEN TOTAL'!V310</f>
        <v>0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 t="str">
        <f>'RESUMEN TOTAL'!AI310</f>
        <v>APAGADO</v>
      </c>
      <c r="AD299" s="84" t="str">
        <f>'RESUMEN TOTAL'!AJ310</f>
        <v>APAGADO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  <c r="AH299" s="84">
        <f>'RESUMEN TOTAL'!AN310</f>
        <v>0</v>
      </c>
      <c r="AI299" s="84">
        <f>'RESUMEN TOTAL'!AO310</f>
        <v>0</v>
      </c>
      <c r="AJ299" s="84">
        <f>'RESUMEN TOTAL'!AP310</f>
        <v>0</v>
      </c>
    </row>
    <row r="300" spans="1:36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  <c r="AH300" s="84">
        <f>'RESUMEN TOTAL'!AN311</f>
        <v>0</v>
      </c>
      <c r="AI300" s="84">
        <f>'RESUMEN TOTAL'!AO311</f>
        <v>0</v>
      </c>
    </row>
    <row r="301" spans="1:36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 t="str">
        <f>'RESUMEN TOTAL'!L312</f>
        <v>APAGADO</v>
      </c>
      <c r="G301" s="84" t="str">
        <f>'RESUMEN TOTAL'!M312</f>
        <v>APAGADO</v>
      </c>
      <c r="H301" s="84" t="str">
        <f>'RESUMEN TOTAL'!N312</f>
        <v>APAGADO</v>
      </c>
      <c r="I301" s="84" t="str">
        <f>'RESUMEN TOTAL'!O312</f>
        <v>APAGADO</v>
      </c>
      <c r="J301" s="84">
        <f>'RESUMEN TOTAL'!P312</f>
        <v>0</v>
      </c>
      <c r="K301" s="84" t="str">
        <f>'RESUMEN TOTAL'!Q312</f>
        <v>APAGADO</v>
      </c>
      <c r="L301" s="84">
        <f>'RESUMEN TOTAL'!R312</f>
        <v>0</v>
      </c>
      <c r="M301" s="84" t="str">
        <f>'RESUMEN TOTAL'!S312</f>
        <v>APAGADO</v>
      </c>
      <c r="N301" s="84">
        <f>'RESUMEN TOTAL'!T312</f>
        <v>0</v>
      </c>
      <c r="O301" s="84" t="str">
        <f>'RESUMEN TOTAL'!U312</f>
        <v>APAGADO</v>
      </c>
      <c r="P301" s="84" t="str">
        <f>'RESUMEN TOTAL'!V312</f>
        <v>APAGADO</v>
      </c>
      <c r="Q301" s="84" t="str">
        <f>'RESUMEN TOTAL'!W312</f>
        <v>APAGADO</v>
      </c>
      <c r="R301" s="84" t="str">
        <f>'RESUMEN TOTAL'!X312</f>
        <v>APAGADO</v>
      </c>
      <c r="S301" s="84" t="str">
        <f>'RESUMEN TOTAL'!Y312</f>
        <v>APAGADO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  <c r="AH301" s="84">
        <f>'RESUMEN TOTAL'!AN312</f>
        <v>0</v>
      </c>
      <c r="AI301" s="84">
        <f>'RESUMEN TOTAL'!AO312</f>
        <v>0</v>
      </c>
    </row>
    <row r="302" spans="1:36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  <c r="AH302" s="84">
        <f>'RESUMEN TOTAL'!AN313</f>
        <v>0</v>
      </c>
      <c r="AI302" s="84">
        <f>'RESUMEN TOTAL'!AO313</f>
        <v>0</v>
      </c>
    </row>
    <row r="303" spans="1:36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>
        <f>'RESUMEN TOTAL'!P314</f>
        <v>0</v>
      </c>
      <c r="K303" s="84">
        <f>'RESUMEN TOTAL'!Q314</f>
        <v>0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 t="str">
        <f>'RESUMEN TOTAL'!U314</f>
        <v>APAGADO</v>
      </c>
      <c r="P303" s="84" t="str">
        <f>'RESUMEN TOTAL'!V314</f>
        <v>APAGADO</v>
      </c>
      <c r="Q303" s="84" t="str">
        <f>'RESUMEN TOTAL'!W314</f>
        <v>APAGADO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  <c r="AH303" s="84">
        <f>'RESUMEN TOTAL'!AN314</f>
        <v>0</v>
      </c>
      <c r="AI303" s="84">
        <f>'RESUMEN TOTAL'!AO314</f>
        <v>0</v>
      </c>
    </row>
    <row r="304" spans="1:36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>
        <f>'RESUMEN TOTAL'!P315</f>
        <v>0</v>
      </c>
      <c r="K304" s="84">
        <f>'RESUMEN TOTAL'!Q315</f>
        <v>0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 t="str">
        <f>'RESUMEN TOTAL'!U315</f>
        <v>APAGADO</v>
      </c>
      <c r="P304" s="84" t="str">
        <f>'RESUMEN TOTAL'!V315</f>
        <v>APAGADO</v>
      </c>
      <c r="Q304" s="84" t="str">
        <f>'RESUMEN TOTAL'!W315</f>
        <v>APAGADO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  <c r="AH304" s="84">
        <f>'RESUMEN TOTAL'!AN315</f>
        <v>0</v>
      </c>
      <c r="AI304" s="84">
        <f>'RESUMEN TOTAL'!AO315</f>
        <v>0</v>
      </c>
    </row>
    <row r="305" spans="1:35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>
        <f>'RESUMEN TOTAL'!P316</f>
        <v>0</v>
      </c>
      <c r="K305" s="84">
        <f>'RESUMEN TOTAL'!Q316</f>
        <v>0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 t="str">
        <f>'RESUMEN TOTAL'!U316</f>
        <v>APAGADO</v>
      </c>
      <c r="P305" s="84" t="str">
        <f>'RESUMEN TOTAL'!V316</f>
        <v>APAGADO</v>
      </c>
      <c r="Q305" s="84" t="str">
        <f>'RESUMEN TOTAL'!W316</f>
        <v>APAGADO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  <c r="AH305" s="84">
        <f>'RESUMEN TOTAL'!AN316</f>
        <v>0</v>
      </c>
      <c r="AI305" s="84">
        <f>'RESUMEN TOTAL'!AO316</f>
        <v>0</v>
      </c>
    </row>
    <row r="306" spans="1:35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 t="str">
        <f>'RESUMEN TOTAL'!O317</f>
        <v>APAGADO</v>
      </c>
      <c r="J306" s="84">
        <f>'RESUMEN TOTAL'!P317</f>
        <v>0</v>
      </c>
      <c r="K306" s="84" t="str">
        <f>'RESUMEN TOTAL'!Q317</f>
        <v>APAGADO</v>
      </c>
      <c r="L306" s="84">
        <f>'RESUMEN TOTAL'!R317</f>
        <v>0</v>
      </c>
      <c r="M306" s="84" t="str">
        <f>'RESUMEN TOTAL'!S317</f>
        <v>APAGADO</v>
      </c>
      <c r="N306" s="84" t="str">
        <f>'RESUMEN TOTAL'!T317</f>
        <v>APAGADO</v>
      </c>
      <c r="O306" s="84" t="str">
        <f>'RESUMEN TOTAL'!U317</f>
        <v>APAGADO</v>
      </c>
      <c r="P306" s="84" t="str">
        <f>'RESUMEN TOTAL'!V317</f>
        <v>APAGADO</v>
      </c>
      <c r="Q306" s="84" t="str">
        <f>'RESUMEN TOTAL'!W317</f>
        <v>APAGADO</v>
      </c>
      <c r="R306" s="84" t="str">
        <f>'RESUMEN TOTAL'!X317</f>
        <v>APAGADO</v>
      </c>
      <c r="S306" s="84" t="str">
        <f>'RESUMEN TOTAL'!Y317</f>
        <v>APAGADO</v>
      </c>
      <c r="T306" s="84" t="str">
        <f>'RESUMEN TOTAL'!Z317</f>
        <v>APAGADO</v>
      </c>
      <c r="U306" s="84" t="str">
        <f>'RESUMEN TOTAL'!AA317</f>
        <v>APAGADO</v>
      </c>
      <c r="V306" s="84" t="str">
        <f>'RESUMEN TOTAL'!AB317</f>
        <v>APAGADO</v>
      </c>
      <c r="W306" s="84" t="str">
        <f>'RESUMEN TOTAL'!AC317</f>
        <v>APAGADO</v>
      </c>
      <c r="X306" s="84">
        <f>'RESUMEN TOTAL'!AD317</f>
        <v>0</v>
      </c>
      <c r="Y306" s="84" t="str">
        <f>'RESUMEN TOTAL'!AE317</f>
        <v>APAGADO</v>
      </c>
      <c r="Z306" s="84" t="str">
        <f>'RESUMEN TOTAL'!AF317</f>
        <v>APAGADO</v>
      </c>
      <c r="AA306" s="84" t="str">
        <f>'RESUMEN TOTAL'!AG317</f>
        <v>APAGADO</v>
      </c>
      <c r="AB306" s="84" t="str">
        <f>'RESUMEN TOTAL'!AH317</f>
        <v>APAGADO</v>
      </c>
      <c r="AC306" s="84" t="str">
        <f>'RESUMEN TOTAL'!AI317</f>
        <v>APAGADO</v>
      </c>
      <c r="AD306" s="84" t="str">
        <f>'RESUMEN TOTAL'!AJ317</f>
        <v>APAGADO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  <c r="AH306" s="84">
        <f>'RESUMEN TOTAL'!AN317</f>
        <v>0</v>
      </c>
      <c r="AI306" s="84">
        <f>'RESUMEN TOTAL'!AO317</f>
        <v>0</v>
      </c>
    </row>
    <row r="307" spans="1:35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 t="str">
        <f>'RESUMEN TOTAL'!O318</f>
        <v>APAGADO</v>
      </c>
      <c r="J307" s="84">
        <f>'RESUMEN TOTAL'!P318</f>
        <v>0</v>
      </c>
      <c r="K307" s="84" t="str">
        <f>'RESUMEN TOTAL'!Q318</f>
        <v>APAGADO</v>
      </c>
      <c r="L307" s="84">
        <f>'RESUMEN TOTAL'!R318</f>
        <v>0</v>
      </c>
      <c r="M307" s="84" t="str">
        <f>'RESUMEN TOTAL'!S318</f>
        <v>APAGADO</v>
      </c>
      <c r="N307" s="84" t="str">
        <f>'RESUMEN TOTAL'!T318</f>
        <v>APAGADO</v>
      </c>
      <c r="O307" s="84" t="str">
        <f>'RESUMEN TOTAL'!U318</f>
        <v>APAGADO</v>
      </c>
      <c r="P307" s="84" t="str">
        <f>'RESUMEN TOTAL'!V318</f>
        <v>APAGADO</v>
      </c>
      <c r="Q307" s="84" t="str">
        <f>'RESUMEN TOTAL'!W318</f>
        <v>APAGADO</v>
      </c>
      <c r="R307" s="84" t="str">
        <f>'RESUMEN TOTAL'!X318</f>
        <v>APAGADO</v>
      </c>
      <c r="S307" s="84" t="str">
        <f>'RESUMEN TOTAL'!Y318</f>
        <v>APAGADO</v>
      </c>
      <c r="T307" s="84" t="str">
        <f>'RESUMEN TOTAL'!Z318</f>
        <v>APAGADO</v>
      </c>
      <c r="U307" s="84" t="str">
        <f>'RESUMEN TOTAL'!AA318</f>
        <v>APAGADO</v>
      </c>
      <c r="V307" s="84" t="str">
        <f>'RESUMEN TOTAL'!AB318</f>
        <v>APAGADO</v>
      </c>
      <c r="W307" s="84" t="str">
        <f>'RESUMEN TOTAL'!AC318</f>
        <v>APAGADO</v>
      </c>
      <c r="X307" s="84">
        <f>'RESUMEN TOTAL'!AD318</f>
        <v>0</v>
      </c>
      <c r="Y307" s="84" t="str">
        <f>'RESUMEN TOTAL'!AE318</f>
        <v>APAGADO</v>
      </c>
      <c r="Z307" s="84" t="str">
        <f>'RESUMEN TOTAL'!AF318</f>
        <v>APAGADO</v>
      </c>
      <c r="AA307" s="84" t="str">
        <f>'RESUMEN TOTAL'!AG318</f>
        <v>APAGADO</v>
      </c>
      <c r="AB307" s="84" t="str">
        <f>'RESUMEN TOTAL'!AH318</f>
        <v>APAGADO</v>
      </c>
      <c r="AC307" s="84" t="str">
        <f>'RESUMEN TOTAL'!AI318</f>
        <v>APAGADO</v>
      </c>
      <c r="AD307" s="84" t="str">
        <f>'RESUMEN TOTAL'!AJ318</f>
        <v>APAGADO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  <c r="AH307" s="84">
        <f>'RESUMEN TOTAL'!AN318</f>
        <v>0</v>
      </c>
      <c r="AI307" s="84">
        <f>'RESUMEN TOTAL'!AO318</f>
        <v>0</v>
      </c>
    </row>
    <row r="308" spans="1:35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>
        <f>'RESUMEN TOTAL'!P319</f>
        <v>0</v>
      </c>
      <c r="K308" s="84">
        <f>'RESUMEN TOTAL'!Q319</f>
        <v>0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 t="str">
        <f>'RESUMEN TOTAL'!U319</f>
        <v>APAGADO</v>
      </c>
      <c r="P308" s="84" t="str">
        <f>'RESUMEN TOTAL'!V319</f>
        <v>APAGADO</v>
      </c>
      <c r="Q308" s="84" t="str">
        <f>'RESUMEN TOTAL'!W319</f>
        <v>APAGADO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  <c r="AH308" s="84">
        <f>'RESUMEN TOTAL'!AN319</f>
        <v>0</v>
      </c>
      <c r="AI308" s="84">
        <f>'RESUMEN TOTAL'!AO319</f>
        <v>0</v>
      </c>
    </row>
    <row r="309" spans="1:35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>
        <f>'RESUMEN TOTAL'!P320</f>
        <v>0</v>
      </c>
      <c r="K309" s="84">
        <f>'RESUMEN TOTAL'!Q320</f>
        <v>0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 t="str">
        <f>'RESUMEN TOTAL'!U320</f>
        <v>APAGADO</v>
      </c>
      <c r="P309" s="84" t="str">
        <f>'RESUMEN TOTAL'!V320</f>
        <v>APAGADO</v>
      </c>
      <c r="Q309" s="84" t="str">
        <f>'RESUMEN TOTAL'!W320</f>
        <v>APAGADO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  <c r="AH309" s="84">
        <f>'RESUMEN TOTAL'!AN320</f>
        <v>0</v>
      </c>
      <c r="AI309" s="84">
        <f>'RESUMEN TOTAL'!AO320</f>
        <v>0</v>
      </c>
    </row>
    <row r="310" spans="1:35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>
        <f>'RESUMEN TOTAL'!P321</f>
        <v>0</v>
      </c>
      <c r="K310" s="84">
        <f>'RESUMEN TOTAL'!Q321</f>
        <v>0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 t="str">
        <f>'RESUMEN TOTAL'!U321</f>
        <v>APAGADO</v>
      </c>
      <c r="P310" s="84" t="str">
        <f>'RESUMEN TOTAL'!V321</f>
        <v>APAGADO</v>
      </c>
      <c r="Q310" s="84" t="str">
        <f>'RESUMEN TOTAL'!W321</f>
        <v>APAGADO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  <c r="AH310" s="84">
        <f>'RESUMEN TOTAL'!AN321</f>
        <v>0</v>
      </c>
      <c r="AI310" s="84">
        <f>'RESUMEN TOTAL'!AO321</f>
        <v>0</v>
      </c>
    </row>
    <row r="311" spans="1:35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>
        <f>'RESUMEN TOTAL'!P322</f>
        <v>0</v>
      </c>
      <c r="K311" s="84">
        <f>'RESUMEN TOTAL'!Q322</f>
        <v>0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 t="str">
        <f>'RESUMEN TOTAL'!U322</f>
        <v>APAGADO</v>
      </c>
      <c r="P311" s="84" t="str">
        <f>'RESUMEN TOTAL'!V322</f>
        <v>APAGADO</v>
      </c>
      <c r="Q311" s="84" t="str">
        <f>'RESUMEN TOTAL'!W322</f>
        <v>APAGADO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  <c r="AH311" s="84">
        <f>'RESUMEN TOTAL'!AN322</f>
        <v>0</v>
      </c>
      <c r="AI311" s="84">
        <f>'RESUMEN TOTAL'!AO322</f>
        <v>0</v>
      </c>
    </row>
    <row r="312" spans="1:35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 t="str">
        <f>'RESUMEN TOTAL'!O323</f>
        <v>APAGADO</v>
      </c>
      <c r="J312" s="84">
        <f>'RESUMEN TOTAL'!P323</f>
        <v>0</v>
      </c>
      <c r="K312" s="84" t="str">
        <f>'RESUMEN TOTAL'!Q323</f>
        <v>APAGADO</v>
      </c>
      <c r="L312" s="84">
        <f>'RESUMEN TOTAL'!R323</f>
        <v>0</v>
      </c>
      <c r="M312" s="84" t="str">
        <f>'RESUMEN TOTAL'!S323</f>
        <v>APAGADO</v>
      </c>
      <c r="N312" s="84" t="str">
        <f>'RESUMEN TOTAL'!T323</f>
        <v>APAGADO</v>
      </c>
      <c r="O312" s="84" t="str">
        <f>'RESUMEN TOTAL'!U323</f>
        <v>APAGADO</v>
      </c>
      <c r="P312" s="84" t="str">
        <f>'RESUMEN TOTAL'!V323</f>
        <v>APAGADO</v>
      </c>
      <c r="Q312" s="84" t="str">
        <f>'RESUMEN TOTAL'!W323</f>
        <v>APAGADO</v>
      </c>
      <c r="R312" s="84" t="str">
        <f>'RESUMEN TOTAL'!X323</f>
        <v>APAGADO</v>
      </c>
      <c r="S312" s="84" t="str">
        <f>'RESUMEN TOTAL'!Y323</f>
        <v>APAGADO</v>
      </c>
      <c r="T312" s="84" t="str">
        <f>'RESUMEN TOTAL'!Z323</f>
        <v>APAGADO</v>
      </c>
      <c r="U312" s="84" t="str">
        <f>'RESUMEN TOTAL'!AA323</f>
        <v>APAGADO</v>
      </c>
      <c r="V312" s="84" t="str">
        <f>'RESUMEN TOTAL'!AB323</f>
        <v>APAGADO</v>
      </c>
      <c r="W312" s="84" t="str">
        <f>'RESUMEN TOTAL'!AC323</f>
        <v>APAGADO</v>
      </c>
      <c r="X312" s="84">
        <f>'RESUMEN TOTAL'!AD323</f>
        <v>0</v>
      </c>
      <c r="Y312" s="84" t="str">
        <f>'RESUMEN TOTAL'!AE323</f>
        <v>APAGADO</v>
      </c>
      <c r="Z312" s="84" t="str">
        <f>'RESUMEN TOTAL'!AF323</f>
        <v>APAGADO</v>
      </c>
      <c r="AA312" s="84" t="str">
        <f>'RESUMEN TOTAL'!AG323</f>
        <v>APAGADO</v>
      </c>
      <c r="AB312" s="84" t="str">
        <f>'RESUMEN TOTAL'!AH323</f>
        <v>APAGADO</v>
      </c>
      <c r="AC312" s="84" t="str">
        <f>'RESUMEN TOTAL'!AI323</f>
        <v>APAGADO</v>
      </c>
      <c r="AD312" s="84" t="str">
        <f>'RESUMEN TOTAL'!AJ323</f>
        <v>APAGADO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  <c r="AH312" s="84">
        <f>'RESUMEN TOTAL'!AN323</f>
        <v>0</v>
      </c>
      <c r="AI312" s="84">
        <f>'RESUMEN TOTAL'!AO323</f>
        <v>0</v>
      </c>
    </row>
    <row r="313" spans="1:35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>
        <f>'RESUMEN TOTAL'!P324</f>
        <v>0</v>
      </c>
      <c r="K313" s="84">
        <f>'RESUMEN TOTAL'!Q324</f>
        <v>0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 t="str">
        <f>'RESUMEN TOTAL'!U324</f>
        <v>APAGADO</v>
      </c>
      <c r="P313" s="84" t="str">
        <f>'RESUMEN TOTAL'!V324</f>
        <v>APAGADO</v>
      </c>
      <c r="Q313" s="84" t="str">
        <f>'RESUMEN TOTAL'!W324</f>
        <v>APAGADO</v>
      </c>
      <c r="R313" s="84">
        <f>'RESUMEN TOTAL'!X324</f>
        <v>0</v>
      </c>
      <c r="S313" s="84" t="str">
        <f>'RESUMEN TOTAL'!Y324</f>
        <v>APAGADO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  <c r="AH313" s="84">
        <f>'RESUMEN TOTAL'!AN324</f>
        <v>0</v>
      </c>
      <c r="AI313" s="84">
        <f>'RESUMEN TOTAL'!AO324</f>
        <v>0</v>
      </c>
    </row>
    <row r="314" spans="1:35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>
        <f>'RESUMEN TOTAL'!P325</f>
        <v>0</v>
      </c>
      <c r="K314" s="84" t="str">
        <f>'RESUMEN TOTAL'!Q325</f>
        <v>APAGADO</v>
      </c>
      <c r="L314" s="84">
        <f>'RESUMEN TOTAL'!R325</f>
        <v>0</v>
      </c>
      <c r="M314" s="84" t="str">
        <f>'RESUMEN TOTAL'!S325</f>
        <v>APAGADO</v>
      </c>
      <c r="N314" s="84" t="str">
        <f>'RESUMEN TOTAL'!T325</f>
        <v>APAGADO</v>
      </c>
      <c r="O314" s="84" t="str">
        <f>'RESUMEN TOTAL'!U325</f>
        <v>APAGADO</v>
      </c>
      <c r="P314" s="84" t="str">
        <f>'RESUMEN TOTAL'!V325</f>
        <v>APAGADO</v>
      </c>
      <c r="Q314" s="84" t="str">
        <f>'RESUMEN TOTAL'!W325</f>
        <v>APAGADO</v>
      </c>
      <c r="R314" s="84" t="str">
        <f>'RESUMEN TOTAL'!X325</f>
        <v>APAGADO</v>
      </c>
      <c r="S314" s="84" t="str">
        <f>'RESUMEN TOTAL'!Y325</f>
        <v>APAGADO</v>
      </c>
      <c r="T314" s="84" t="str">
        <f>'RESUMEN TOTAL'!Z325</f>
        <v>APAGADO</v>
      </c>
      <c r="U314" s="84">
        <f>'RESUMEN TOTAL'!AA325</f>
        <v>0</v>
      </c>
      <c r="V314" s="84" t="str">
        <f>'RESUMEN TOTAL'!AB325</f>
        <v>APAGADO</v>
      </c>
      <c r="W314" s="84" t="str">
        <f>'RESUMEN TOTAL'!AC325</f>
        <v>APAGADO</v>
      </c>
      <c r="X314" s="84">
        <f>'RESUMEN TOTAL'!AD325</f>
        <v>0</v>
      </c>
      <c r="Y314" s="84" t="str">
        <f>'RESUMEN TOTAL'!AE325</f>
        <v>APAGADO</v>
      </c>
      <c r="Z314" s="84" t="str">
        <f>'RESUMEN TOTAL'!AF325</f>
        <v>APAGADO</v>
      </c>
      <c r="AA314" s="84" t="str">
        <f>'RESUMEN TOTAL'!AG325</f>
        <v>APAGADO</v>
      </c>
      <c r="AB314" s="84" t="str">
        <f>'RESUMEN TOTAL'!AH325</f>
        <v>APAGADO</v>
      </c>
      <c r="AC314" s="84" t="str">
        <f>'RESUMEN TOTAL'!AI325</f>
        <v>APAGADO</v>
      </c>
      <c r="AD314" s="84" t="str">
        <f>'RESUMEN TOTAL'!AJ325</f>
        <v>APAGADO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  <c r="AH314" s="84">
        <f>'RESUMEN TOTAL'!AN325</f>
        <v>0</v>
      </c>
      <c r="AI314" s="84">
        <f>'RESUMEN TOTAL'!AO325</f>
        <v>0</v>
      </c>
    </row>
    <row r="315" spans="1:35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>
        <f>'RESUMEN TOTAL'!P326</f>
        <v>0</v>
      </c>
      <c r="K315" s="84">
        <f>'RESUMEN TOTAL'!Q326</f>
        <v>0</v>
      </c>
      <c r="L315" s="84">
        <f>'RESUMEN TOTAL'!R326</f>
        <v>0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 t="str">
        <f>'RESUMEN TOTAL'!V326</f>
        <v>APAGADO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 t="str">
        <f>'RESUMEN TOTAL'!AC326</f>
        <v>APAGADO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 t="str">
        <f>'RESUMEN TOTAL'!AI326</f>
        <v>APAGADO</v>
      </c>
      <c r="AD315" s="84" t="str">
        <f>'RESUMEN TOTAL'!AJ326</f>
        <v>APAGADO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  <c r="AH315" s="84">
        <f>'RESUMEN TOTAL'!AN326</f>
        <v>0</v>
      </c>
      <c r="AI315" s="84">
        <f>'RESUMEN TOTAL'!AO326</f>
        <v>0</v>
      </c>
    </row>
    <row r="316" spans="1:35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>
        <f>'RESUMEN TOTAL'!L327</f>
        <v>0</v>
      </c>
      <c r="G316" s="84">
        <f>'RESUMEN TOTAL'!M327</f>
        <v>0</v>
      </c>
      <c r="H316" s="84">
        <f>'RESUMEN TOTAL'!O327</f>
        <v>0</v>
      </c>
      <c r="I316" s="84" t="e">
        <f>'RESUMEN TOTAL'!#REF!</f>
        <v>#REF!</v>
      </c>
      <c r="J316" s="84">
        <f>'RESUMEN TOTAL'!P327</f>
        <v>0</v>
      </c>
      <c r="K316" s="84">
        <f>'RESUMEN TOTAL'!Q327</f>
        <v>0</v>
      </c>
      <c r="L316" s="84">
        <f>'RESUMEN TOTAL'!R327</f>
        <v>0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 t="str">
        <f>'RESUMEN TOTAL'!W327</f>
        <v>APAGADO</v>
      </c>
      <c r="R316" s="84" t="str">
        <f>'RESUMEN TOTAL'!X327</f>
        <v>APAGADO</v>
      </c>
      <c r="S316" s="84" t="str">
        <f>'RESUMEN TOTAL'!Y327</f>
        <v>APAGADO</v>
      </c>
      <c r="T316" s="84" t="str">
        <f>'RESUMEN TOTAL'!Z327</f>
        <v>APAGADO</v>
      </c>
      <c r="U316" s="84" t="str">
        <f>'RESUMEN TOTAL'!AA327</f>
        <v>APAGADO</v>
      </c>
      <c r="V316" s="84" t="str">
        <f>'RESUMEN TOTAL'!AB327</f>
        <v>APAGADO</v>
      </c>
      <c r="W316" s="84" t="str">
        <f>'RESUMEN TOTAL'!AC327</f>
        <v>APAGADO</v>
      </c>
      <c r="X316" s="84">
        <f>'RESUMEN TOTAL'!AD327</f>
        <v>0</v>
      </c>
      <c r="Y316" s="84" t="str">
        <f>'RESUMEN TOTAL'!AE327</f>
        <v>APAGADO</v>
      </c>
      <c r="Z316" s="84" t="str">
        <f>'RESUMEN TOTAL'!AF327</f>
        <v>APAGADO</v>
      </c>
      <c r="AA316" s="84" t="str">
        <f>'RESUMEN TOTAL'!AG327</f>
        <v>APAGADO</v>
      </c>
      <c r="AB316" s="84" t="str">
        <f>'RESUMEN TOTAL'!AH327</f>
        <v>APAGADO</v>
      </c>
      <c r="AC316" s="84" t="str">
        <f>'RESUMEN TOTAL'!AI327</f>
        <v>APAGADO</v>
      </c>
      <c r="AD316" s="84" t="str">
        <f>'RESUMEN TOTAL'!AJ327</f>
        <v>APAGADO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  <c r="AH316" s="84">
        <f>'RESUMEN TOTAL'!AN327</f>
        <v>0</v>
      </c>
      <c r="AI316" s="84">
        <f>'RESUMEN TOTAL'!AO327</f>
        <v>0</v>
      </c>
    </row>
    <row r="317" spans="1:35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  <c r="AH317" s="84">
        <f>'RESUMEN TOTAL'!AN328</f>
        <v>0</v>
      </c>
      <c r="AI317" s="84">
        <f>'RESUMEN TOTAL'!AO328</f>
        <v>0</v>
      </c>
    </row>
    <row r="318" spans="1:35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  <c r="AH318" s="84">
        <f>'RESUMEN TOTAL'!AN329</f>
        <v>0</v>
      </c>
      <c r="AI318" s="84">
        <f>'RESUMEN TOTAL'!AO329</f>
        <v>0</v>
      </c>
    </row>
    <row r="319" spans="1:35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 t="str">
        <f>'RESUMEN TOTAL'!U330</f>
        <v>APAGADO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  <c r="AH319" s="84">
        <f>'RESUMEN TOTAL'!AN330</f>
        <v>0</v>
      </c>
      <c r="AI319" s="84">
        <f>'RESUMEN TOTAL'!AO330</f>
        <v>0</v>
      </c>
    </row>
    <row r="320" spans="1:35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 t="str">
        <f>'RESUMEN TOTAL'!AI331</f>
        <v>APAGADO</v>
      </c>
      <c r="AD320" s="84" t="str">
        <f>'RESUMEN TOTAL'!AJ331</f>
        <v>APAGADO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  <c r="AH320" s="84">
        <f>'RESUMEN TOTAL'!AN331</f>
        <v>0</v>
      </c>
      <c r="AI320" s="84">
        <f>'RESUMEN TOTAL'!AO331</f>
        <v>0</v>
      </c>
    </row>
    <row r="321" spans="1:35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 t="str">
        <f>'RESUMEN TOTAL'!U332</f>
        <v>APAGADO</v>
      </c>
      <c r="P321" s="84" t="str">
        <f>'RESUMEN TOTAL'!V332</f>
        <v>APAGADO</v>
      </c>
      <c r="Q321" s="84" t="str">
        <f>'RESUMEN TOTAL'!W332</f>
        <v>APAGADO</v>
      </c>
      <c r="R321" s="84" t="str">
        <f>'RESUMEN TOTAL'!X332</f>
        <v>APAGADO</v>
      </c>
      <c r="S321" s="84" t="str">
        <f>'RESUMEN TOTAL'!Y332</f>
        <v>APAGADO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  <c r="AH321" s="84">
        <f>'RESUMEN TOTAL'!AN332</f>
        <v>0</v>
      </c>
      <c r="AI321" s="84">
        <f>'RESUMEN TOTAL'!AO332</f>
        <v>0</v>
      </c>
    </row>
    <row r="322" spans="1:35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 t="str">
        <f>'RESUMEN TOTAL'!U333</f>
        <v>APAGADO</v>
      </c>
      <c r="P322" s="84" t="str">
        <f>'RESUMEN TOTAL'!V333</f>
        <v>APAGADO</v>
      </c>
      <c r="Q322" s="84" t="str">
        <f>'RESUMEN TOTAL'!W333</f>
        <v>APAGADO</v>
      </c>
      <c r="R322" s="84" t="str">
        <f>'RESUMEN TOTAL'!X333</f>
        <v>APAGADO</v>
      </c>
      <c r="S322" s="84" t="str">
        <f>'RESUMEN TOTAL'!Y333</f>
        <v>APAGADO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  <c r="AH322" s="84">
        <f>'RESUMEN TOTAL'!AN333</f>
        <v>0</v>
      </c>
      <c r="AI322" s="84">
        <f>'RESUMEN TOTAL'!AO333</f>
        <v>0</v>
      </c>
    </row>
    <row r="323" spans="1:35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 t="str">
        <f>'RESUMEN TOTAL'!U334</f>
        <v>APAGADO</v>
      </c>
      <c r="P323" s="84" t="str">
        <f>'RESUMEN TOTAL'!V334</f>
        <v>APAGADO</v>
      </c>
      <c r="Q323" s="84" t="str">
        <f>'RESUMEN TOTAL'!W334</f>
        <v>APAGADO</v>
      </c>
      <c r="R323" s="84" t="str">
        <f>'RESUMEN TOTAL'!X334</f>
        <v>APAGADO</v>
      </c>
      <c r="S323" s="84" t="str">
        <f>'RESUMEN TOTAL'!Y334</f>
        <v>APAGADO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  <c r="AH323" s="84">
        <f>'RESUMEN TOTAL'!AN334</f>
        <v>0</v>
      </c>
      <c r="AI323" s="84">
        <f>'RESUMEN TOTAL'!AO334</f>
        <v>0</v>
      </c>
    </row>
    <row r="324" spans="1:35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 t="str">
        <f>'RESUMEN TOTAL'!U335</f>
        <v>APAGADO</v>
      </c>
      <c r="P324" s="84" t="str">
        <f>'RESUMEN TOTAL'!V335</f>
        <v>APAGADO</v>
      </c>
      <c r="Q324" s="84" t="str">
        <f>'RESUMEN TOTAL'!W335</f>
        <v>APAGADO</v>
      </c>
      <c r="R324" s="84" t="str">
        <f>'RESUMEN TOTAL'!X335</f>
        <v>APAGADO</v>
      </c>
      <c r="S324" s="84" t="str">
        <f>'RESUMEN TOTAL'!Y335</f>
        <v>APAGADO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  <c r="AH324" s="84">
        <f>'RESUMEN TOTAL'!AN335</f>
        <v>0</v>
      </c>
      <c r="AI324" s="84">
        <f>'RESUMEN TOTAL'!AO335</f>
        <v>0</v>
      </c>
    </row>
    <row r="325" spans="1:35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 t="str">
        <f>'RESUMEN TOTAL'!AA336</f>
        <v>APAGADO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 t="str">
        <f>'RESUMEN TOTAL'!AH336</f>
        <v>APAGADO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  <c r="AH325" s="84">
        <f>'RESUMEN TOTAL'!AN336</f>
        <v>0</v>
      </c>
      <c r="AI325" s="84">
        <f>'RESUMEN TOTAL'!AO336</f>
        <v>0</v>
      </c>
    </row>
    <row r="326" spans="1:35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  <c r="AH326" s="84">
        <f>'RESUMEN TOTAL'!AN338</f>
        <v>0</v>
      </c>
      <c r="AI326" s="84">
        <f>'RESUMEN TOTAL'!AO338</f>
        <v>0</v>
      </c>
    </row>
    <row r="327" spans="1:35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 t="str">
        <f>'RESUMEN TOTAL'!L339</f>
        <v>APAGADO</v>
      </c>
      <c r="G327" s="84" t="str">
        <f>'RESUMEN TOTAL'!M339</f>
        <v>APAGADO</v>
      </c>
      <c r="H327" s="84" t="str">
        <f>'RESUMEN TOTAL'!N339</f>
        <v>APAGADO</v>
      </c>
      <c r="I327" s="84" t="str">
        <f>'RESUMEN TOTAL'!O339</f>
        <v>APAGADO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  <c r="AH327" s="84">
        <f>'RESUMEN TOTAL'!AN339</f>
        <v>0</v>
      </c>
      <c r="AI327" s="84">
        <f>'RESUMEN TOTAL'!AO339</f>
        <v>0</v>
      </c>
    </row>
    <row r="328" spans="1:35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>
        <f>'RESUMEN TOTAL'!P340</f>
        <v>0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 t="str">
        <f>'RESUMEN TOTAL'!Y340</f>
        <v>APAGADO</v>
      </c>
      <c r="T328" s="84">
        <f>'RESUMEN TOTAL'!Z340</f>
        <v>0</v>
      </c>
      <c r="U328" s="84">
        <f>'RESUMEN TOTAL'!AA340</f>
        <v>0</v>
      </c>
      <c r="V328" s="84" t="str">
        <f>'RESUMEN TOTAL'!AB340</f>
        <v>APAGADO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  <c r="AH328" s="84">
        <f>'RESUMEN TOTAL'!AN340</f>
        <v>0</v>
      </c>
      <c r="AI328" s="84">
        <f>'RESUMEN TOTAL'!AO340</f>
        <v>0</v>
      </c>
    </row>
    <row r="329" spans="1:35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  <c r="AH329" s="84">
        <f>'RESUMEN TOTAL'!AN341</f>
        <v>0</v>
      </c>
      <c r="AI329" s="84">
        <f>'RESUMEN TOTAL'!AO341</f>
        <v>0</v>
      </c>
    </row>
    <row r="330" spans="1:35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  <c r="AH330" s="84">
        <f>'RESUMEN TOTAL'!AN342</f>
        <v>0</v>
      </c>
      <c r="AI330" s="84">
        <f>'RESUMEN TOTAL'!AO342</f>
        <v>0</v>
      </c>
    </row>
    <row r="331" spans="1:35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>
        <f>'RESUMEN TOTAL'!M343</f>
        <v>0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>
        <f>'RESUMEN TOTAL'!V343</f>
        <v>0</v>
      </c>
      <c r="Q331" s="84">
        <f>'RESUMEN TOTAL'!W343</f>
        <v>0</v>
      </c>
      <c r="R331" s="84">
        <f>'RESUMEN TOTAL'!X343</f>
        <v>0</v>
      </c>
      <c r="S331" s="84" t="str">
        <f>'RESUMEN TOTAL'!Y343</f>
        <v>APAGADO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  <c r="AH331" s="84">
        <f>'RESUMEN TOTAL'!AN343</f>
        <v>0</v>
      </c>
      <c r="AI331" s="84">
        <f>'RESUMEN TOTAL'!AO343</f>
        <v>0</v>
      </c>
    </row>
    <row r="332" spans="1:35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>
        <f>'RESUMEN TOTAL'!M344</f>
        <v>0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>
        <f>'RESUMEN TOTAL'!V344</f>
        <v>0</v>
      </c>
      <c r="Q332" s="84">
        <f>'RESUMEN TOTAL'!W344</f>
        <v>0</v>
      </c>
      <c r="R332" s="84">
        <f>'RESUMEN TOTAL'!X344</f>
        <v>0</v>
      </c>
      <c r="S332" s="84" t="str">
        <f>'RESUMEN TOTAL'!Y344</f>
        <v>APAGADO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  <c r="AH332" s="84">
        <f>'RESUMEN TOTAL'!AN344</f>
        <v>0</v>
      </c>
      <c r="AI332" s="84">
        <f>'RESUMEN TOTAL'!AO344</f>
        <v>0</v>
      </c>
    </row>
    <row r="333" spans="1:35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  <c r="AH333" s="84">
        <f>'RESUMEN TOTAL'!AN345</f>
        <v>0</v>
      </c>
      <c r="AI333" s="84">
        <f>'RESUMEN TOTAL'!AO345</f>
        <v>0</v>
      </c>
    </row>
    <row r="334" spans="1:35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  <c r="AH334" s="84">
        <f>'RESUMEN TOTAL'!AN346</f>
        <v>0</v>
      </c>
      <c r="AI334" s="84">
        <f>'RESUMEN TOTAL'!AO346</f>
        <v>0</v>
      </c>
    </row>
    <row r="335" spans="1:35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 t="str">
        <f>'RESUMEN TOTAL'!L347</f>
        <v>APAGADO</v>
      </c>
      <c r="G335" s="84" t="str">
        <f>'RESUMEN TOTAL'!M347</f>
        <v>APAGADO</v>
      </c>
      <c r="H335" s="84" t="str">
        <f>'RESUMEN TOTAL'!N347</f>
        <v>APAGADO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 t="str">
        <f>'RESUMEN TOTAL'!S347</f>
        <v>APAGADO</v>
      </c>
      <c r="N335" s="84" t="str">
        <f>'RESUMEN TOTAL'!T347</f>
        <v>APAGADO</v>
      </c>
      <c r="O335" s="84" t="str">
        <f>'RESUMEN TOTAL'!U347</f>
        <v>APAGADO</v>
      </c>
      <c r="P335" s="84" t="str">
        <f>'RESUMEN TOTAL'!V347</f>
        <v>APAGADO</v>
      </c>
      <c r="Q335" s="84" t="str">
        <f>'RESUMEN TOTAL'!W347</f>
        <v>APAGADO</v>
      </c>
      <c r="R335" s="84" t="str">
        <f>'RESUMEN TOTAL'!X347</f>
        <v>APAGADO</v>
      </c>
      <c r="S335" s="84" t="str">
        <f>'RESUMEN TOTAL'!Y347</f>
        <v>APAGADO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  <c r="AH335" s="84">
        <f>'RESUMEN TOTAL'!AN347</f>
        <v>0</v>
      </c>
      <c r="AI335" s="84">
        <f>'RESUMEN TOTAL'!AO347</f>
        <v>0</v>
      </c>
    </row>
    <row r="336" spans="1:35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 t="str">
        <f>'RESUMEN TOTAL'!L348</f>
        <v>APAGADO</v>
      </c>
      <c r="G336" s="84" t="str">
        <f>'RESUMEN TOTAL'!M348</f>
        <v>APAGADO</v>
      </c>
      <c r="H336" s="84" t="str">
        <f>'RESUMEN TOTAL'!N348</f>
        <v>APAGADO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 t="str">
        <f>'RESUMEN TOTAL'!S348</f>
        <v>APAGADO</v>
      </c>
      <c r="N336" s="84" t="str">
        <f>'RESUMEN TOTAL'!T348</f>
        <v>APAGADO</v>
      </c>
      <c r="O336" s="84" t="str">
        <f>'RESUMEN TOTAL'!U348</f>
        <v>APAGADO</v>
      </c>
      <c r="P336" s="84" t="str">
        <f>'RESUMEN TOTAL'!V348</f>
        <v>APAGADO</v>
      </c>
      <c r="Q336" s="84" t="str">
        <f>'RESUMEN TOTAL'!W348</f>
        <v>APAGADO</v>
      </c>
      <c r="R336" s="84" t="str">
        <f>'RESUMEN TOTAL'!X348</f>
        <v>APAGADO</v>
      </c>
      <c r="S336" s="84" t="str">
        <f>'RESUMEN TOTAL'!Y348</f>
        <v>APAGADO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  <c r="AH336" s="84">
        <f>'RESUMEN TOTAL'!AN348</f>
        <v>0</v>
      </c>
      <c r="AI336" s="84">
        <f>'RESUMEN TOTAL'!AO348</f>
        <v>0</v>
      </c>
    </row>
    <row r="337" spans="1:35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 t="str">
        <f>'RESUMEN TOTAL'!L349</f>
        <v>APAGADO</v>
      </c>
      <c r="G337" s="84" t="str">
        <f>'RESUMEN TOTAL'!M349</f>
        <v>APAGADO</v>
      </c>
      <c r="H337" s="84" t="str">
        <f>'RESUMEN TOTAL'!N349</f>
        <v>APAGADO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 t="str">
        <f>'RESUMEN TOTAL'!S349</f>
        <v>APAGADO</v>
      </c>
      <c r="N337" s="84" t="str">
        <f>'RESUMEN TOTAL'!T349</f>
        <v>APAGADO</v>
      </c>
      <c r="O337" s="84" t="str">
        <f>'RESUMEN TOTAL'!U349</f>
        <v>APAGADO</v>
      </c>
      <c r="P337" s="84" t="str">
        <f>'RESUMEN TOTAL'!V349</f>
        <v>APAGADO</v>
      </c>
      <c r="Q337" s="84" t="str">
        <f>'RESUMEN TOTAL'!W349</f>
        <v>APAGADO</v>
      </c>
      <c r="R337" s="84" t="str">
        <f>'RESUMEN TOTAL'!X349</f>
        <v>APAGADO</v>
      </c>
      <c r="S337" s="84" t="str">
        <f>'RESUMEN TOTAL'!Y349</f>
        <v>APAGADO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  <c r="AH337" s="84">
        <f>'RESUMEN TOTAL'!AN349</f>
        <v>0</v>
      </c>
      <c r="AI337" s="84">
        <f>'RESUMEN TOTAL'!AO349</f>
        <v>0</v>
      </c>
    </row>
    <row r="338" spans="1:35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 t="str">
        <f>'RESUMEN TOTAL'!L350</f>
        <v>APAGADO</v>
      </c>
      <c r="G338" s="84" t="str">
        <f>'RESUMEN TOTAL'!M350</f>
        <v>APAGADO</v>
      </c>
      <c r="H338" s="84" t="str">
        <f>'RESUMEN TOTAL'!N350</f>
        <v>APAGADO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 t="str">
        <f>'RESUMEN TOTAL'!S350</f>
        <v>APAGADO</v>
      </c>
      <c r="N338" s="84" t="str">
        <f>'RESUMEN TOTAL'!T350</f>
        <v>APAGADO</v>
      </c>
      <c r="O338" s="84" t="str">
        <f>'RESUMEN TOTAL'!U350</f>
        <v>APAGADO</v>
      </c>
      <c r="P338" s="84">
        <f>'RESUMEN TOTAL'!V350</f>
        <v>0</v>
      </c>
      <c r="Q338" s="84">
        <f>'RESUMEN TOTAL'!W350</f>
        <v>0</v>
      </c>
      <c r="R338" s="84" t="str">
        <f>'RESUMEN TOTAL'!X350</f>
        <v>APAGADO</v>
      </c>
      <c r="S338" s="84" t="str">
        <f>'RESUMEN TOTAL'!Y350</f>
        <v>APAGADO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  <c r="AH338" s="84">
        <f>'RESUMEN TOTAL'!AN350</f>
        <v>0</v>
      </c>
      <c r="AI338" s="84">
        <f>'RESUMEN TOTAL'!AO350</f>
        <v>0</v>
      </c>
    </row>
    <row r="339" spans="1:35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  <c r="AH339" s="84">
        <f>'RESUMEN TOTAL'!AN351</f>
        <v>0</v>
      </c>
      <c r="AI339" s="84">
        <f>'RESUMEN TOTAL'!AO351</f>
        <v>0</v>
      </c>
    </row>
    <row r="340" spans="1:35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  <c r="AH340" s="84">
        <f>'RESUMEN TOTAL'!AN352</f>
        <v>0</v>
      </c>
      <c r="AI340" s="84">
        <f>'RESUMEN TOTAL'!AO352</f>
        <v>0</v>
      </c>
    </row>
    <row r="341" spans="1:35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 t="str">
        <f>'RESUMEN TOTAL'!L353</f>
        <v>APAGADO</v>
      </c>
      <c r="G341" s="84" t="str">
        <f>'RESUMEN TOTAL'!M353</f>
        <v>APAGADO</v>
      </c>
      <c r="H341" s="84" t="str">
        <f>'RESUMEN TOTAL'!N353</f>
        <v>APAGADO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  <c r="AH341" s="84">
        <f>'RESUMEN TOTAL'!AN353</f>
        <v>0</v>
      </c>
      <c r="AI341" s="84">
        <f>'RESUMEN TOTAL'!AO353</f>
        <v>0</v>
      </c>
    </row>
    <row r="342" spans="1:35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  <c r="AH342" s="84">
        <f>'RESUMEN TOTAL'!AN354</f>
        <v>0</v>
      </c>
      <c r="AI342" s="84">
        <f>'RESUMEN TOTAL'!AO354</f>
        <v>0</v>
      </c>
    </row>
    <row r="343" spans="1:35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  <c r="AH343" s="84">
        <f>'RESUMEN TOTAL'!AN355</f>
        <v>0</v>
      </c>
      <c r="AI343" s="84">
        <f>'RESUMEN TOTAL'!AO355</f>
        <v>0</v>
      </c>
    </row>
    <row r="344" spans="1:35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  <c r="AH344" s="84">
        <f>'RESUMEN TOTAL'!AN356</f>
        <v>0</v>
      </c>
      <c r="AI344" s="84">
        <f>'RESUMEN TOTAL'!AO356</f>
        <v>0</v>
      </c>
    </row>
    <row r="345" spans="1:35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  <c r="AH345" s="84">
        <f>'RESUMEN TOTAL'!AN357</f>
        <v>0</v>
      </c>
      <c r="AI345" s="84">
        <f>'RESUMEN TOTAL'!AO357</f>
        <v>0</v>
      </c>
    </row>
    <row r="346" spans="1:35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  <c r="AH346" s="84">
        <f>'RESUMEN TOTAL'!AN358</f>
        <v>0</v>
      </c>
      <c r="AI346" s="84">
        <f>'RESUMEN TOTAL'!AO358</f>
        <v>0</v>
      </c>
    </row>
    <row r="347" spans="1:35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  <c r="AH347" s="84">
        <f>'RESUMEN TOTAL'!AN359</f>
        <v>0</v>
      </c>
      <c r="AI347" s="84">
        <f>'RESUMEN TOTAL'!AO359</f>
        <v>0</v>
      </c>
    </row>
    <row r="348" spans="1:35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  <c r="AH348" s="84">
        <f>'RESUMEN TOTAL'!AN360</f>
        <v>0</v>
      </c>
      <c r="AI348" s="84">
        <f>'RESUMEN TOTAL'!AO360</f>
        <v>0</v>
      </c>
    </row>
    <row r="349" spans="1:35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>
        <f>'RESUMEN TOTAL'!V361</f>
        <v>0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  <c r="AH349" s="84">
        <f>'RESUMEN TOTAL'!AN361</f>
        <v>0</v>
      </c>
      <c r="AI349" s="84">
        <f>'RESUMEN TOTAL'!AO361</f>
        <v>0</v>
      </c>
    </row>
    <row r="350" spans="1:35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  <c r="AH350" s="84">
        <f>'RESUMEN TOTAL'!AN362</f>
        <v>0</v>
      </c>
      <c r="AI350" s="84">
        <f>'RESUMEN TOTAL'!AO362</f>
        <v>0</v>
      </c>
    </row>
    <row r="351" spans="1:35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>
        <f>'RESUMEN TOTAL'!V363</f>
        <v>0</v>
      </c>
      <c r="Q351" s="84">
        <f>'RESUMEN TOTAL'!W363</f>
        <v>0</v>
      </c>
      <c r="R351" s="84">
        <f>'RESUMEN TOTAL'!X363</f>
        <v>0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  <c r="AH351" s="84">
        <f>'RESUMEN TOTAL'!AN363</f>
        <v>0</v>
      </c>
      <c r="AI351" s="84">
        <f>'RESUMEN TOTAL'!AO363</f>
        <v>0</v>
      </c>
    </row>
    <row r="352" spans="1:35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 t="str">
        <f>'RESUMEN TOTAL'!Q364</f>
        <v>APAGADO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>
        <f>'RESUMEN TOTAL'!V364</f>
        <v>0</v>
      </c>
      <c r="Q352" s="84">
        <f>'RESUMEN TOTAL'!W364</f>
        <v>0</v>
      </c>
      <c r="R352" s="84">
        <f>'RESUMEN TOTAL'!X364</f>
        <v>0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  <c r="AH352" s="84">
        <f>'RESUMEN TOTAL'!AN364</f>
        <v>0</v>
      </c>
      <c r="AI352" s="84">
        <f>'RESUMEN TOTAL'!AO364</f>
        <v>0</v>
      </c>
    </row>
    <row r="353" spans="1:35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 t="str">
        <f>'RESUMEN TOTAL'!N365</f>
        <v>APAGADO</v>
      </c>
      <c r="I353" s="84" t="str">
        <f>'RESUMEN TOTAL'!O365</f>
        <v>APAGADO</v>
      </c>
      <c r="J353" s="84">
        <f>'RESUMEN TOTAL'!P365</f>
        <v>0</v>
      </c>
      <c r="K353" s="84" t="str">
        <f>'RESUMEN TOTAL'!Q365</f>
        <v>APAGADO</v>
      </c>
      <c r="L353" s="84">
        <f>'RESUMEN TOTAL'!R365</f>
        <v>0</v>
      </c>
      <c r="M353" s="84" t="str">
        <f>'RESUMEN TOTAL'!S365</f>
        <v>APAGADO</v>
      </c>
      <c r="N353" s="84" t="str">
        <f>'RESUMEN TOTAL'!T365</f>
        <v>APAGADO</v>
      </c>
      <c r="O353" s="84" t="str">
        <f>'RESUMEN TOTAL'!U365</f>
        <v>APAGADO</v>
      </c>
      <c r="P353" s="84" t="str">
        <f>'RESUMEN TOTAL'!V365</f>
        <v>APAGADO</v>
      </c>
      <c r="Q353" s="84" t="str">
        <f>'RESUMEN TOTAL'!W365</f>
        <v>APAGADO</v>
      </c>
      <c r="R353" s="84" t="str">
        <f>'RESUMEN TOTAL'!X365</f>
        <v>APAGADO</v>
      </c>
      <c r="S353" s="84" t="str">
        <f>'RESUMEN TOTAL'!Y365</f>
        <v>APAGADO</v>
      </c>
      <c r="T353" s="84" t="str">
        <f>'RESUMEN TOTAL'!Z365</f>
        <v>APAGADO</v>
      </c>
      <c r="U353" s="84" t="str">
        <f>'RESUMEN TOTAL'!AA365</f>
        <v>APAGADO</v>
      </c>
      <c r="V353" s="84" t="str">
        <f>'RESUMEN TOTAL'!AB365</f>
        <v>APAGADO</v>
      </c>
      <c r="W353" s="84" t="str">
        <f>'RESUMEN TOTAL'!AC365</f>
        <v>APAGADO</v>
      </c>
      <c r="X353" s="84">
        <f>'RESUMEN TOTAL'!AD365</f>
        <v>0</v>
      </c>
      <c r="Y353" s="84">
        <f>'RESUMEN TOTAL'!AE365</f>
        <v>0</v>
      </c>
      <c r="Z353" s="84" t="str">
        <f>'RESUMEN TOTAL'!AF365</f>
        <v>APAGADO</v>
      </c>
      <c r="AA353" s="84" t="str">
        <f>'RESUMEN TOTAL'!AG365</f>
        <v>APAGADO</v>
      </c>
      <c r="AB353" s="84" t="str">
        <f>'RESUMEN TOTAL'!AH365</f>
        <v>APAGADO</v>
      </c>
      <c r="AC353" s="84" t="str">
        <f>'RESUMEN TOTAL'!AI365</f>
        <v>APAGADO</v>
      </c>
      <c r="AD353" s="84" t="str">
        <f>'RESUMEN TOTAL'!AJ365</f>
        <v>APAGADO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  <c r="AH353" s="84">
        <f>'RESUMEN TOTAL'!AN365</f>
        <v>0</v>
      </c>
      <c r="AI353" s="84">
        <f>'RESUMEN TOTAL'!AO365</f>
        <v>0</v>
      </c>
    </row>
    <row r="354" spans="1:35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  <c r="AH354" s="84">
        <f>'RESUMEN TOTAL'!AN366</f>
        <v>0</v>
      </c>
      <c r="AI354" s="84">
        <f>'RESUMEN TOTAL'!AO366</f>
        <v>0</v>
      </c>
    </row>
    <row r="355" spans="1:35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  <c r="AH355" s="84">
        <f>'RESUMEN TOTAL'!AN367</f>
        <v>0</v>
      </c>
      <c r="AI355" s="84">
        <f>'RESUMEN TOTAL'!AO367</f>
        <v>0</v>
      </c>
    </row>
    <row r="356" spans="1:35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  <c r="AH356" s="84">
        <f>'RESUMEN TOTAL'!AN368</f>
        <v>0</v>
      </c>
      <c r="AI356" s="84">
        <f>'RESUMEN TOTAL'!AO368</f>
        <v>0</v>
      </c>
    </row>
    <row r="357" spans="1:35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  <c r="AH357" s="84">
        <f>'RESUMEN TOTAL'!AN369</f>
        <v>0</v>
      </c>
      <c r="AI357" s="84">
        <f>'RESUMEN TOTAL'!AO369</f>
        <v>0</v>
      </c>
    </row>
    <row r="358" spans="1:35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  <c r="AH358" s="84">
        <f>'RESUMEN TOTAL'!AN370</f>
        <v>0</v>
      </c>
      <c r="AI358" s="84">
        <f>'RESUMEN TOTAL'!AO370</f>
        <v>0</v>
      </c>
    </row>
    <row r="359" spans="1:35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  <c r="AH359" s="84">
        <f>'RESUMEN TOTAL'!AN371</f>
        <v>0</v>
      </c>
      <c r="AI359" s="84">
        <f>'RESUMEN TOTAL'!AO371</f>
        <v>0</v>
      </c>
    </row>
    <row r="360" spans="1:35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>
        <f>'RESUMEN TOTAL'!P372</f>
        <v>0</v>
      </c>
      <c r="K360" s="84" t="str">
        <f>'RESUMEN TOTAL'!Q372</f>
        <v>APAGADO</v>
      </c>
      <c r="L360" s="84">
        <f>'RESUMEN TOTAL'!R372</f>
        <v>0</v>
      </c>
      <c r="M360" s="84" t="str">
        <f>'RESUMEN TOTAL'!S372</f>
        <v>APAGADO</v>
      </c>
      <c r="N360" s="84" t="str">
        <f>'RESUMEN TOTAL'!T372</f>
        <v>APAGADO</v>
      </c>
      <c r="O360" s="84" t="str">
        <f>'RESUMEN TOTAL'!U372</f>
        <v>APAGADO</v>
      </c>
      <c r="P360" s="84" t="str">
        <f>'RESUMEN TOTAL'!V372</f>
        <v>APAGADO</v>
      </c>
      <c r="Q360" s="84" t="str">
        <f>'RESUMEN TOTAL'!W372</f>
        <v>APAGADO</v>
      </c>
      <c r="R360" s="84" t="str">
        <f>'RESUMEN TOTAL'!X372</f>
        <v>APAGADO</v>
      </c>
      <c r="S360" s="84" t="str">
        <f>'RESUMEN TOTAL'!Y372</f>
        <v>APAGADO</v>
      </c>
      <c r="T360" s="84" t="str">
        <f>'RESUMEN TOTAL'!Z372</f>
        <v>APAGADO</v>
      </c>
      <c r="U360" s="84" t="str">
        <f>'RESUMEN TOTAL'!AA372</f>
        <v>APAGADO</v>
      </c>
      <c r="V360" s="84" t="str">
        <f>'RESUMEN TOTAL'!AB372</f>
        <v>APAGADO</v>
      </c>
      <c r="W360" s="84" t="str">
        <f>'RESUMEN TOTAL'!AC372</f>
        <v>APAGADO</v>
      </c>
      <c r="X360" s="84">
        <f>'RESUMEN TOTAL'!AD372</f>
        <v>0</v>
      </c>
      <c r="Y360" s="84" t="str">
        <f>'RESUMEN TOTAL'!AE372</f>
        <v>APAGADO</v>
      </c>
      <c r="Z360" s="84" t="str">
        <f>'RESUMEN TOTAL'!AF372</f>
        <v>APAGADO</v>
      </c>
      <c r="AA360" s="84" t="str">
        <f>'RESUMEN TOTAL'!AG372</f>
        <v>APAGADO</v>
      </c>
      <c r="AB360" s="84" t="str">
        <f>'RESUMEN TOTAL'!AH372</f>
        <v>APAGADO</v>
      </c>
      <c r="AC360" s="84" t="str">
        <f>'RESUMEN TOTAL'!AI372</f>
        <v>APAGADO</v>
      </c>
      <c r="AD360" s="84" t="str">
        <f>'RESUMEN TOTAL'!AJ372</f>
        <v>APAGADO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  <c r="AH360" s="84">
        <f>'RESUMEN TOTAL'!AN372</f>
        <v>0</v>
      </c>
      <c r="AI360" s="84">
        <f>'RESUMEN TOTAL'!AO372</f>
        <v>0</v>
      </c>
    </row>
    <row r="361" spans="1:35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>
        <f>'RESUMEN TOTAL'!P373</f>
        <v>0</v>
      </c>
      <c r="K361" s="84" t="str">
        <f>'RESUMEN TOTAL'!Q373</f>
        <v>APAGADO</v>
      </c>
      <c r="L361" s="84">
        <f>'RESUMEN TOTAL'!R373</f>
        <v>0</v>
      </c>
      <c r="M361" s="84" t="str">
        <f>'RESUMEN TOTAL'!S373</f>
        <v>APAGADO</v>
      </c>
      <c r="N361" s="84" t="str">
        <f>'RESUMEN TOTAL'!T373</f>
        <v>APAGADO</v>
      </c>
      <c r="O361" s="84" t="str">
        <f>'RESUMEN TOTAL'!U373</f>
        <v>APAGADO</v>
      </c>
      <c r="P361" s="84" t="str">
        <f>'RESUMEN TOTAL'!V373</f>
        <v>APAGADO</v>
      </c>
      <c r="Q361" s="84" t="str">
        <f>'RESUMEN TOTAL'!W373</f>
        <v>APAGADO</v>
      </c>
      <c r="R361" s="84" t="str">
        <f>'RESUMEN TOTAL'!X373</f>
        <v>APAGADO</v>
      </c>
      <c r="S361" s="84" t="str">
        <f>'RESUMEN TOTAL'!Y373</f>
        <v>APAGADO</v>
      </c>
      <c r="T361" s="84" t="str">
        <f>'RESUMEN TOTAL'!Z373</f>
        <v>APAGADO</v>
      </c>
      <c r="U361" s="84" t="str">
        <f>'RESUMEN TOTAL'!AA373</f>
        <v>APAGADO</v>
      </c>
      <c r="V361" s="84" t="str">
        <f>'RESUMEN TOTAL'!AB373</f>
        <v>APAGADO</v>
      </c>
      <c r="W361" s="84" t="str">
        <f>'RESUMEN TOTAL'!AC373</f>
        <v>APAGADO</v>
      </c>
      <c r="X361" s="84">
        <f>'RESUMEN TOTAL'!AD373</f>
        <v>0</v>
      </c>
      <c r="Y361" s="84" t="str">
        <f>'RESUMEN TOTAL'!AE373</f>
        <v>APAGADO</v>
      </c>
      <c r="Z361" s="84" t="str">
        <f>'RESUMEN TOTAL'!AF373</f>
        <v>APAGADO</v>
      </c>
      <c r="AA361" s="84" t="str">
        <f>'RESUMEN TOTAL'!AG373</f>
        <v>APAGADO</v>
      </c>
      <c r="AB361" s="84" t="str">
        <f>'RESUMEN TOTAL'!AH373</f>
        <v>APAGADO</v>
      </c>
      <c r="AC361" s="84" t="str">
        <f>'RESUMEN TOTAL'!AI373</f>
        <v>APAGADO</v>
      </c>
      <c r="AD361" s="84" t="str">
        <f>'RESUMEN TOTAL'!AJ373</f>
        <v>APAGADO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  <c r="AH361" s="84">
        <f>'RESUMEN TOTAL'!AN373</f>
        <v>0</v>
      </c>
      <c r="AI361" s="84">
        <f>'RESUMEN TOTAL'!AO373</f>
        <v>0</v>
      </c>
    </row>
    <row r="362" spans="1:35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 t="str">
        <f>'RESUMEN TOTAL'!M374</f>
        <v>APAGADO</v>
      </c>
      <c r="H362" s="84" t="str">
        <f>'RESUMEN TOTAL'!N374</f>
        <v>APAGADO</v>
      </c>
      <c r="I362" s="84" t="str">
        <f>'RESUMEN TOTAL'!O374</f>
        <v>APAGADO</v>
      </c>
      <c r="J362" s="84">
        <f>'RESUMEN TOTAL'!P374</f>
        <v>0</v>
      </c>
      <c r="K362" s="84" t="str">
        <f>'RESUMEN TOTAL'!Q374</f>
        <v>APAGADO</v>
      </c>
      <c r="L362" s="84">
        <f>'RESUMEN TOTAL'!R374</f>
        <v>0</v>
      </c>
      <c r="M362" s="84" t="str">
        <f>'RESUMEN TOTAL'!S374</f>
        <v>APAGADO</v>
      </c>
      <c r="N362" s="84" t="str">
        <f>'RESUMEN TOTAL'!T374</f>
        <v>APAGADO</v>
      </c>
      <c r="O362" s="84" t="str">
        <f>'RESUMEN TOTAL'!U374</f>
        <v>APAGADO</v>
      </c>
      <c r="P362" s="84" t="str">
        <f>'RESUMEN TOTAL'!V374</f>
        <v>APAGADO</v>
      </c>
      <c r="Q362" s="84" t="str">
        <f>'RESUMEN TOTAL'!W374</f>
        <v>APAGADO</v>
      </c>
      <c r="R362" s="84" t="str">
        <f>'RESUMEN TOTAL'!X374</f>
        <v>APAGADO</v>
      </c>
      <c r="S362" s="84" t="str">
        <f>'RESUMEN TOTAL'!Y374</f>
        <v>APAGADO</v>
      </c>
      <c r="T362" s="84" t="str">
        <f>'RESUMEN TOTAL'!Z374</f>
        <v>APAGADO</v>
      </c>
      <c r="U362" s="84" t="str">
        <f>'RESUMEN TOTAL'!AA374</f>
        <v>APAGADO</v>
      </c>
      <c r="V362" s="84" t="str">
        <f>'RESUMEN TOTAL'!AB374</f>
        <v>APAGADO</v>
      </c>
      <c r="W362" s="84" t="str">
        <f>'RESUMEN TOTAL'!AC374</f>
        <v>APAGADO</v>
      </c>
      <c r="X362" s="84">
        <f>'RESUMEN TOTAL'!AD374</f>
        <v>0</v>
      </c>
      <c r="Y362" s="84" t="str">
        <f>'RESUMEN TOTAL'!AE374</f>
        <v>APAGADO</v>
      </c>
      <c r="Z362" s="84" t="str">
        <f>'RESUMEN TOTAL'!AF374</f>
        <v>APAGADO</v>
      </c>
      <c r="AA362" s="84" t="str">
        <f>'RESUMEN TOTAL'!AG374</f>
        <v>APAGADO</v>
      </c>
      <c r="AB362" s="84" t="str">
        <f>'RESUMEN TOTAL'!AH374</f>
        <v>APAGADO</v>
      </c>
      <c r="AC362" s="84" t="str">
        <f>'RESUMEN TOTAL'!AI374</f>
        <v>APAGADO</v>
      </c>
      <c r="AD362" s="84" t="str">
        <f>'RESUMEN TOTAL'!AJ374</f>
        <v>APAGADO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  <c r="AH362" s="84">
        <f>'RESUMEN TOTAL'!AN374</f>
        <v>0</v>
      </c>
      <c r="AI362" s="84">
        <f>'RESUMEN TOTAL'!AO374</f>
        <v>0</v>
      </c>
    </row>
    <row r="363" spans="1:35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  <c r="AH363" s="84">
        <f>'RESUMEN TOTAL'!AN375</f>
        <v>0</v>
      </c>
      <c r="AI363" s="84">
        <f>'RESUMEN TOTAL'!AO375</f>
        <v>0</v>
      </c>
    </row>
    <row r="364" spans="1:35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  <c r="AH364" s="84">
        <f>'RESUMEN TOTAL'!AN376</f>
        <v>0</v>
      </c>
      <c r="AI364" s="84">
        <f>'RESUMEN TOTAL'!AO376</f>
        <v>0</v>
      </c>
    </row>
    <row r="365" spans="1:35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 t="str">
        <f>'RESUMEN TOTAL'!AI377</f>
        <v>APAGADO</v>
      </c>
      <c r="AD365" s="84" t="str">
        <f>'RESUMEN TOTAL'!AJ377</f>
        <v>APAGADO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  <c r="AH365" s="84">
        <f>'RESUMEN TOTAL'!AN377</f>
        <v>0</v>
      </c>
      <c r="AI365" s="84">
        <f>'RESUMEN TOTAL'!AO377</f>
        <v>0</v>
      </c>
    </row>
    <row r="366" spans="1:35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  <c r="AH366" s="84">
        <f>'RESUMEN TOTAL'!AN378</f>
        <v>0</v>
      </c>
      <c r="AI366" s="84">
        <f>'RESUMEN TOTAL'!AO378</f>
        <v>0</v>
      </c>
    </row>
    <row r="367" spans="1:35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  <c r="AH367" s="84">
        <f>'RESUMEN TOTAL'!AN379</f>
        <v>0</v>
      </c>
      <c r="AI367" s="84">
        <f>'RESUMEN TOTAL'!AO379</f>
        <v>0</v>
      </c>
    </row>
    <row r="368" spans="1:35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 t="str">
        <f>'RESUMEN TOTAL'!L380</f>
        <v>APAGADO</v>
      </c>
      <c r="G368" s="84" t="str">
        <f>'RESUMEN TOTAL'!M380</f>
        <v>APAGADO</v>
      </c>
      <c r="H368" s="84" t="str">
        <f>'RESUMEN TOTAL'!N380</f>
        <v>APAGADO</v>
      </c>
      <c r="I368" s="84" t="str">
        <f>'RESUMEN TOTAL'!O380</f>
        <v>APAGADO</v>
      </c>
      <c r="J368" s="84">
        <f>'RESUMEN TOTAL'!P380</f>
        <v>0</v>
      </c>
      <c r="K368" s="84" t="str">
        <f>'RESUMEN TOTAL'!Q380</f>
        <v>APAGADO</v>
      </c>
      <c r="L368" s="84">
        <f>'RESUMEN TOTAL'!R380</f>
        <v>0</v>
      </c>
      <c r="M368" s="84" t="str">
        <f>'RESUMEN TOTAL'!S380</f>
        <v>APAGADO</v>
      </c>
      <c r="N368" s="84" t="str">
        <f>'RESUMEN TOTAL'!T380</f>
        <v>APAGADO</v>
      </c>
      <c r="O368" s="84" t="str">
        <f>'RESUMEN TOTAL'!U380</f>
        <v>APAGADO</v>
      </c>
      <c r="P368" s="84" t="str">
        <f>'RESUMEN TOTAL'!V380</f>
        <v>APAGADO</v>
      </c>
      <c r="Q368" s="84" t="str">
        <f>'RESUMEN TOTAL'!W380</f>
        <v>APAGADO</v>
      </c>
      <c r="R368" s="84" t="str">
        <f>'RESUMEN TOTAL'!X380</f>
        <v>APAGADO</v>
      </c>
      <c r="S368" s="84" t="str">
        <f>'RESUMEN TOTAL'!Y380</f>
        <v>APAGADO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  <c r="AH368" s="84">
        <f>'RESUMEN TOTAL'!AN380</f>
        <v>0</v>
      </c>
      <c r="AI368" s="84">
        <f>'RESUMEN TOTAL'!AO380</f>
        <v>0</v>
      </c>
    </row>
    <row r="369" spans="1:35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 t="str">
        <f>'RESUMEN TOTAL'!L381</f>
        <v>APAGADO</v>
      </c>
      <c r="G369" s="84" t="str">
        <f>'RESUMEN TOTAL'!M381</f>
        <v>APAGADO</v>
      </c>
      <c r="H369" s="84" t="str">
        <f>'RESUMEN TOTAL'!N381</f>
        <v>APAGADO</v>
      </c>
      <c r="I369" s="84" t="str">
        <f>'RESUMEN TOTAL'!O381</f>
        <v>APAGADO</v>
      </c>
      <c r="J369" s="84">
        <f>'RESUMEN TOTAL'!P381</f>
        <v>0</v>
      </c>
      <c r="K369" s="84" t="str">
        <f>'RESUMEN TOTAL'!Q381</f>
        <v>APAGADO</v>
      </c>
      <c r="L369" s="84">
        <f>'RESUMEN TOTAL'!R381</f>
        <v>0</v>
      </c>
      <c r="M369" s="84" t="str">
        <f>'RESUMEN TOTAL'!S381</f>
        <v>APAGADO</v>
      </c>
      <c r="N369" s="84" t="str">
        <f>'RESUMEN TOTAL'!T381</f>
        <v>APAGADO</v>
      </c>
      <c r="O369" s="84" t="str">
        <f>'RESUMEN TOTAL'!U381</f>
        <v>APAGADO</v>
      </c>
      <c r="P369" s="84" t="str">
        <f>'RESUMEN TOTAL'!V381</f>
        <v>APAGADO</v>
      </c>
      <c r="Q369" s="84" t="str">
        <f>'RESUMEN TOTAL'!W381</f>
        <v>APAGADO</v>
      </c>
      <c r="R369" s="84" t="str">
        <f>'RESUMEN TOTAL'!X381</f>
        <v>APAGADO</v>
      </c>
      <c r="S369" s="84" t="str">
        <f>'RESUMEN TOTAL'!Y381</f>
        <v>APAGADO</v>
      </c>
      <c r="T369" s="84" t="str">
        <f>'RESUMEN TOTAL'!Z381</f>
        <v>APAGADO</v>
      </c>
      <c r="U369" s="84" t="str">
        <f>'RESUMEN TOTAL'!AA381</f>
        <v>APAGADO</v>
      </c>
      <c r="V369" s="84" t="str">
        <f>'RESUMEN TOTAL'!AB381</f>
        <v>APAGADO</v>
      </c>
      <c r="W369" s="84" t="str">
        <f>'RESUMEN TOTAL'!AC381</f>
        <v>APAGADO</v>
      </c>
      <c r="X369" s="84">
        <f>'RESUMEN TOTAL'!AD381</f>
        <v>0</v>
      </c>
      <c r="Y369" s="84" t="str">
        <f>'RESUMEN TOTAL'!AE381</f>
        <v>APAGADO</v>
      </c>
      <c r="Z369" s="84" t="str">
        <f>'RESUMEN TOTAL'!AF381</f>
        <v>APAGADO</v>
      </c>
      <c r="AA369" s="84" t="str">
        <f>'RESUMEN TOTAL'!AG381</f>
        <v>APAGADO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  <c r="AH369" s="84">
        <f>'RESUMEN TOTAL'!AN381</f>
        <v>0</v>
      </c>
      <c r="AI369" s="84">
        <f>'RESUMEN TOTAL'!AO381</f>
        <v>0</v>
      </c>
    </row>
    <row r="370" spans="1:35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 t="str">
        <f>'RESUMEN TOTAL'!T382</f>
        <v>APAGADO</v>
      </c>
      <c r="O370" s="84" t="str">
        <f>'RESUMEN TOTAL'!U382</f>
        <v>APAGADO</v>
      </c>
      <c r="P370" s="84" t="str">
        <f>'RESUMEN TOTAL'!V382</f>
        <v>APAGADO</v>
      </c>
      <c r="Q370" s="84" t="str">
        <f>'RESUMEN TOTAL'!W382</f>
        <v>APAGADO</v>
      </c>
      <c r="R370" s="84" t="str">
        <f>'RESUMEN TOTAL'!X382</f>
        <v>APAGADO</v>
      </c>
      <c r="S370" s="84" t="str">
        <f>'RESUMEN TOTAL'!Y382</f>
        <v>APAGADO</v>
      </c>
      <c r="T370" s="84" t="str">
        <f>'RESUMEN TOTAL'!Z382</f>
        <v>APAGADO</v>
      </c>
      <c r="U370" s="84" t="str">
        <f>'RESUMEN TOTAL'!AA382</f>
        <v>APAGADO</v>
      </c>
      <c r="V370" s="84" t="str">
        <f>'RESUMEN TOTAL'!AB382</f>
        <v>APAGADO</v>
      </c>
      <c r="W370" s="84" t="str">
        <f>'RESUMEN TOTAL'!AC382</f>
        <v>APAGADO</v>
      </c>
      <c r="X370" s="84">
        <f>'RESUMEN TOTAL'!AD382</f>
        <v>0</v>
      </c>
      <c r="Y370" s="84" t="str">
        <f>'RESUMEN TOTAL'!AE382</f>
        <v>APAGADO</v>
      </c>
      <c r="Z370" s="84" t="str">
        <f>'RESUMEN TOTAL'!AF382</f>
        <v>APAGADO</v>
      </c>
      <c r="AA370" s="84" t="str">
        <f>'RESUMEN TOTAL'!AG382</f>
        <v>APAGADO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  <c r="AH370" s="84">
        <f>'RESUMEN TOTAL'!AN382</f>
        <v>0</v>
      </c>
      <c r="AI370" s="84">
        <f>'RESUMEN TOTAL'!AO382</f>
        <v>0</v>
      </c>
    </row>
    <row r="371" spans="1:35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 t="str">
        <f>'RESUMEN TOTAL'!AH383</f>
        <v>APAGADO</v>
      </c>
      <c r="AC371" s="84" t="str">
        <f>'RESUMEN TOTAL'!AI383</f>
        <v>APAGADO</v>
      </c>
      <c r="AD371" s="84" t="str">
        <f>'RESUMEN TOTAL'!AJ383</f>
        <v>APAGADO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  <c r="AH371" s="84">
        <f>'RESUMEN TOTAL'!AN383</f>
        <v>0</v>
      </c>
      <c r="AI371" s="84">
        <f>'RESUMEN TOTAL'!AO383</f>
        <v>0</v>
      </c>
    </row>
    <row r="372" spans="1:35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>
        <f>'RESUMEN TOTAL'!P384</f>
        <v>0</v>
      </c>
      <c r="K372" s="84">
        <f>'RESUMEN TOTAL'!Q384</f>
        <v>0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>
        <f>'RESUMEN TOTAL'!X384</f>
        <v>0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  <c r="AH372" s="84">
        <f>'RESUMEN TOTAL'!AN384</f>
        <v>0</v>
      </c>
      <c r="AI372" s="84">
        <f>'RESUMEN TOTAL'!AO384</f>
        <v>0</v>
      </c>
    </row>
    <row r="373" spans="1:35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>
        <f>'RESUMEN TOTAL'!P385</f>
        <v>0</v>
      </c>
      <c r="K373" s="84">
        <f>'RESUMEN TOTAL'!Q385</f>
        <v>0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>
        <f>'RESUMEN TOTAL'!X385</f>
        <v>0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  <c r="AH373" s="84">
        <f>'RESUMEN TOTAL'!AN385</f>
        <v>0</v>
      </c>
      <c r="AI373" s="84">
        <f>'RESUMEN TOTAL'!AO385</f>
        <v>0</v>
      </c>
    </row>
    <row r="374" spans="1:35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  <c r="AH374" s="84">
        <f>'RESUMEN TOTAL'!AN386</f>
        <v>0</v>
      </c>
      <c r="AI374" s="84">
        <f>'RESUMEN TOTAL'!AO386</f>
        <v>0</v>
      </c>
    </row>
    <row r="375" spans="1:35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  <c r="AH375" s="84">
        <f>'RESUMEN TOTAL'!AN387</f>
        <v>0</v>
      </c>
      <c r="AI375" s="84">
        <f>'RESUMEN TOTAL'!AO387</f>
        <v>0</v>
      </c>
    </row>
    <row r="376" spans="1:35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 t="str">
        <f>'RESUMEN TOTAL'!U390</f>
        <v>APAGADO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  <c r="AH376" s="84">
        <f>'RESUMEN TOTAL'!AN390</f>
        <v>0</v>
      </c>
      <c r="AI376" s="84">
        <f>'RESUMEN TOTAL'!AO390</f>
        <v>0</v>
      </c>
    </row>
    <row r="377" spans="1:35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  <c r="AH377" s="84">
        <f>'RESUMEN TOTAL'!AN391</f>
        <v>0</v>
      </c>
      <c r="AI377" s="84">
        <f>'RESUMEN TOTAL'!AO391</f>
        <v>0</v>
      </c>
    </row>
    <row r="378" spans="1:35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  <c r="AH378" s="84">
        <f>'RESUMEN TOTAL'!AN392</f>
        <v>0</v>
      </c>
      <c r="AI378" s="84">
        <f>'RESUMEN TOTAL'!AO392</f>
        <v>0</v>
      </c>
    </row>
    <row r="379" spans="1:35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  <c r="AH379" s="84">
        <f>'RESUMEN TOTAL'!AN393</f>
        <v>0</v>
      </c>
      <c r="AI379" s="84">
        <f>'RESUMEN TOTAL'!AO393</f>
        <v>0</v>
      </c>
    </row>
    <row r="380" spans="1:35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  <c r="AH380" s="84">
        <f>'RESUMEN TOTAL'!AN394</f>
        <v>0</v>
      </c>
      <c r="AI380" s="84">
        <f>'RESUMEN TOTAL'!AO394</f>
        <v>0</v>
      </c>
    </row>
    <row r="381" spans="1:35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  <c r="AH381" s="84">
        <f>'RESUMEN TOTAL'!AN395</f>
        <v>0</v>
      </c>
      <c r="AI381" s="84">
        <f>'RESUMEN TOTAL'!AO395</f>
        <v>0</v>
      </c>
    </row>
    <row r="382" spans="1:35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>
        <f>'RESUMEN TOTAL'!L396</f>
        <v>0</v>
      </c>
      <c r="G382" s="84">
        <f>'RESUMEN TOTAL'!M396</f>
        <v>0</v>
      </c>
      <c r="H382" s="84">
        <f>'RESUMEN TOTAL'!N396</f>
        <v>0</v>
      </c>
      <c r="I382" s="84">
        <f>'RESUMEN TOTAL'!O396</f>
        <v>0</v>
      </c>
      <c r="J382" s="84">
        <f>'RESUMEN TOTAL'!P396</f>
        <v>0</v>
      </c>
      <c r="K382" s="84">
        <f>'RESUMEN TOTAL'!Q396</f>
        <v>0</v>
      </c>
      <c r="L382" s="84">
        <f>'RESUMEN TOTAL'!R396</f>
        <v>0</v>
      </c>
      <c r="M382" s="84">
        <f>'RESUMEN TOTAL'!S396</f>
        <v>0</v>
      </c>
      <c r="N382" s="84">
        <f>'RESUMEN TOTAL'!T396</f>
        <v>0</v>
      </c>
      <c r="O382" s="84">
        <f>'RESUMEN TOTAL'!U396</f>
        <v>0</v>
      </c>
      <c r="P382" s="84">
        <f>'RESUMEN TOTAL'!V396</f>
        <v>0</v>
      </c>
      <c r="Q382" s="84">
        <f>'RESUMEN TOTAL'!W396</f>
        <v>0</v>
      </c>
      <c r="R382" s="84">
        <f>'RESUMEN TOTAL'!X396</f>
        <v>0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  <c r="AH382" s="84">
        <f>'RESUMEN TOTAL'!AN396</f>
        <v>0</v>
      </c>
      <c r="AI382" s="84">
        <f>'RESUMEN TOTAL'!AO396</f>
        <v>0</v>
      </c>
    </row>
    <row r="383" spans="1:35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  <c r="AH383" s="84">
        <f>'RESUMEN TOTAL'!AN397</f>
        <v>0</v>
      </c>
      <c r="AI383" s="84">
        <f>'RESUMEN TOTAL'!AO397</f>
        <v>0</v>
      </c>
    </row>
    <row r="384" spans="1:35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  <c r="AH384" s="84">
        <f>'RESUMEN TOTAL'!AN398</f>
        <v>0</v>
      </c>
      <c r="AI384" s="84">
        <f>'RESUMEN TOTAL'!AO398</f>
        <v>0</v>
      </c>
    </row>
    <row r="385" spans="1:35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  <c r="AH385" s="84">
        <f>'RESUMEN TOTAL'!AN399</f>
        <v>0</v>
      </c>
      <c r="AI385" s="84">
        <f>'RESUMEN TOTAL'!AO399</f>
        <v>0</v>
      </c>
    </row>
    <row r="386" spans="1:35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  <c r="AH386" s="84">
        <f>'RESUMEN TOTAL'!AN400</f>
        <v>0</v>
      </c>
      <c r="AI386" s="84">
        <f>'RESUMEN TOTAL'!AO400</f>
        <v>0</v>
      </c>
    </row>
    <row r="387" spans="1:35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  <c r="AH387" s="84">
        <f>'RESUMEN TOTAL'!AN401</f>
        <v>0</v>
      </c>
      <c r="AI387" s="84">
        <f>'RESUMEN TOTAL'!AO401</f>
        <v>0</v>
      </c>
    </row>
    <row r="388" spans="1:35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  <c r="AH388" s="84">
        <f>'RESUMEN TOTAL'!AN402</f>
        <v>0</v>
      </c>
      <c r="AI388" s="84">
        <f>'RESUMEN TOTAL'!AO402</f>
        <v>0</v>
      </c>
    </row>
    <row r="389" spans="1:35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>
        <f>'RESUMEN TOTAL'!P403</f>
        <v>0</v>
      </c>
      <c r="K389" s="84" t="str">
        <f>'RESUMEN TOTAL'!Q403</f>
        <v>APAGADO</v>
      </c>
      <c r="L389" s="84">
        <f>'RESUMEN TOTAL'!R403</f>
        <v>0</v>
      </c>
      <c r="M389" s="84" t="str">
        <f>'RESUMEN TOTAL'!S403</f>
        <v>APAGADO</v>
      </c>
      <c r="N389" s="84" t="str">
        <f>'RESUMEN TOTAL'!T403</f>
        <v>APAGADO</v>
      </c>
      <c r="O389" s="84" t="str">
        <f>'RESUMEN TOTAL'!U403</f>
        <v>APAGADO</v>
      </c>
      <c r="P389" s="84" t="str">
        <f>'RESUMEN TOTAL'!V403</f>
        <v>APAGADO</v>
      </c>
      <c r="Q389" s="84" t="str">
        <f>'RESUMEN TOTAL'!W403</f>
        <v>APAGADO</v>
      </c>
      <c r="R389" s="84" t="str">
        <f>'RESUMEN TOTAL'!X403</f>
        <v>APAGADO</v>
      </c>
      <c r="S389" s="84" t="str">
        <f>'RESUMEN TOTAL'!Y403</f>
        <v>APAGADO</v>
      </c>
      <c r="T389" s="84" t="str">
        <f>'RESUMEN TOTAL'!Z403</f>
        <v>APAGADO</v>
      </c>
      <c r="U389" s="84" t="str">
        <f>'RESUMEN TOTAL'!AA403</f>
        <v>APAGADO</v>
      </c>
      <c r="V389" s="84" t="str">
        <f>'RESUMEN TOTAL'!AB403</f>
        <v>APAGADO</v>
      </c>
      <c r="W389" s="84" t="str">
        <f>'RESUMEN TOTAL'!AC403</f>
        <v>APAGADO</v>
      </c>
      <c r="X389" s="84">
        <f>'RESUMEN TOTAL'!AD403</f>
        <v>0</v>
      </c>
      <c r="Y389" s="84" t="str">
        <f>'RESUMEN TOTAL'!AE403</f>
        <v>APAGADO</v>
      </c>
      <c r="Z389" s="84" t="str">
        <f>'RESUMEN TOTAL'!AF403</f>
        <v>APAGADO</v>
      </c>
      <c r="AA389" s="84" t="str">
        <f>'RESUMEN TOTAL'!AG403</f>
        <v>APAGADO</v>
      </c>
      <c r="AB389" s="84" t="str">
        <f>'RESUMEN TOTAL'!AH403</f>
        <v>APAGADO</v>
      </c>
      <c r="AC389" s="84" t="str">
        <f>'RESUMEN TOTAL'!AI403</f>
        <v>APAGADO</v>
      </c>
      <c r="AD389" s="84" t="str">
        <f>'RESUMEN TOTAL'!AJ403</f>
        <v>APAGADO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  <c r="AH389" s="84">
        <f>'RESUMEN TOTAL'!AN403</f>
        <v>0</v>
      </c>
      <c r="AI389" s="84">
        <f>'RESUMEN TOTAL'!AO403</f>
        <v>0</v>
      </c>
    </row>
    <row r="390" spans="1:35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>
        <f>'RESUMEN TOTAL'!P404</f>
        <v>0</v>
      </c>
      <c r="K390" s="84">
        <f>'RESUMEN TOTAL'!Q404</f>
        <v>0</v>
      </c>
      <c r="L390" s="84">
        <f>'RESUMEN TOTAL'!R404</f>
        <v>0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>
        <f>'RESUMEN TOTAL'!X404</f>
        <v>0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  <c r="AH390" s="84">
        <f>'RESUMEN TOTAL'!AN404</f>
        <v>0</v>
      </c>
      <c r="AI390" s="84">
        <f>'RESUMEN TOTAL'!AO404</f>
        <v>0</v>
      </c>
    </row>
    <row r="391" spans="1:35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  <c r="AH391" s="84">
        <f>'RESUMEN TOTAL'!AN405</f>
        <v>0</v>
      </c>
      <c r="AI391" s="84">
        <f>'RESUMEN TOTAL'!AO405</f>
        <v>0</v>
      </c>
    </row>
    <row r="392" spans="1:35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  <c r="AH392" s="84">
        <f>'RESUMEN TOTAL'!AN406</f>
        <v>0</v>
      </c>
      <c r="AI392" s="84">
        <f>'RESUMEN TOTAL'!AO406</f>
        <v>0</v>
      </c>
    </row>
    <row r="393" spans="1:35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  <c r="AH393" s="84">
        <f>'RESUMEN TOTAL'!AN407</f>
        <v>0</v>
      </c>
      <c r="AI393" s="84">
        <f>'RESUMEN TOTAL'!AO407</f>
        <v>0</v>
      </c>
    </row>
    <row r="394" spans="1:35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 t="str">
        <f>'RESUMEN TOTAL'!S408</f>
        <v>APAGADO</v>
      </c>
      <c r="N394" s="84" t="str">
        <f>'RESUMEN TOTAL'!T408</f>
        <v>APAGADO</v>
      </c>
      <c r="O394" s="84" t="str">
        <f>'RESUMEN TOTAL'!U408</f>
        <v>APAGADO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 t="str">
        <f>'RESUMEN TOTAL'!AE408</f>
        <v>APAGADO</v>
      </c>
      <c r="Z394" s="84" t="str">
        <f>'RESUMEN TOTAL'!AF408</f>
        <v>APAGADO</v>
      </c>
      <c r="AA394" s="84" t="str">
        <f>'RESUMEN TOTAL'!AG408</f>
        <v>APAGADO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  <c r="AH394" s="84">
        <f>'RESUMEN TOTAL'!AN408</f>
        <v>0</v>
      </c>
      <c r="AI394" s="84">
        <f>'RESUMEN TOTAL'!AO408</f>
        <v>0</v>
      </c>
    </row>
    <row r="395" spans="1:35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  <c r="AH395" s="84">
        <f>'RESUMEN TOTAL'!AN409</f>
        <v>0</v>
      </c>
      <c r="AI395" s="84">
        <f>'RESUMEN TOTAL'!AO409</f>
        <v>0</v>
      </c>
    </row>
    <row r="396" spans="1:35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>
        <f>'RESUMEN TOTAL'!L410</f>
        <v>0</v>
      </c>
      <c r="G396" s="84">
        <f>'RESUMEN TOTAL'!M410</f>
        <v>0</v>
      </c>
      <c r="H396" s="84">
        <f>'RESUMEN TOTAL'!N410</f>
        <v>0</v>
      </c>
      <c r="I396" s="84">
        <f>'RESUMEN TOTAL'!O410</f>
        <v>0</v>
      </c>
      <c r="J396" s="84">
        <f>'RESUMEN TOTAL'!P410</f>
        <v>0</v>
      </c>
      <c r="K396" s="84">
        <f>'RESUMEN TOTAL'!Q410</f>
        <v>0</v>
      </c>
      <c r="L396" s="84">
        <f>'RESUMEN TOTAL'!R410</f>
        <v>0</v>
      </c>
      <c r="M396" s="84">
        <f>'RESUMEN TOTAL'!S410</f>
        <v>0</v>
      </c>
      <c r="N396" s="84">
        <f>'RESUMEN TOTAL'!T410</f>
        <v>0</v>
      </c>
      <c r="O396" s="84">
        <f>'RESUMEN TOTAL'!U410</f>
        <v>0</v>
      </c>
      <c r="P396" s="84">
        <f>'RESUMEN TOTAL'!V410</f>
        <v>0</v>
      </c>
      <c r="Q396" s="84">
        <f>'RESUMEN TOTAL'!W410</f>
        <v>0</v>
      </c>
      <c r="R396" s="84">
        <f>'RESUMEN TOTAL'!X410</f>
        <v>0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 t="str">
        <f>'RESUMEN TOTAL'!AI410</f>
        <v>APAGADO</v>
      </c>
      <c r="AD396" s="84" t="str">
        <f>'RESUMEN TOTAL'!AJ410</f>
        <v>APAGADO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  <c r="AH396" s="84">
        <f>'RESUMEN TOTAL'!AN410</f>
        <v>0</v>
      </c>
      <c r="AI396" s="84">
        <f>'RESUMEN TOTAL'!AO410</f>
        <v>0</v>
      </c>
    </row>
    <row r="397" spans="1:35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  <c r="AH397" s="84">
        <f>'RESUMEN TOTAL'!AN411</f>
        <v>0</v>
      </c>
      <c r="AI397" s="84">
        <f>'RESUMEN TOTAL'!AO411</f>
        <v>0</v>
      </c>
    </row>
    <row r="398" spans="1:35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  <c r="AH398" s="84">
        <f>'RESUMEN TOTAL'!AN412</f>
        <v>0</v>
      </c>
      <c r="AI398" s="84">
        <f>'RESUMEN TOTAL'!AO412</f>
        <v>0</v>
      </c>
    </row>
    <row r="399" spans="1:35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  <c r="AH399" s="84">
        <f>'RESUMEN TOTAL'!AN413</f>
        <v>0</v>
      </c>
      <c r="AI399" s="84">
        <f>'RESUMEN TOTAL'!AO413</f>
        <v>0</v>
      </c>
    </row>
    <row r="400" spans="1:35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  <c r="AH400" s="84">
        <f>'RESUMEN TOTAL'!AN414</f>
        <v>0</v>
      </c>
      <c r="AI400" s="84">
        <f>'RESUMEN TOTAL'!AO414</f>
        <v>0</v>
      </c>
    </row>
    <row r="401" spans="1:35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 t="str">
        <f>'RESUMEN TOTAL'!M415</f>
        <v>APAGADO</v>
      </c>
      <c r="H401" s="84" t="str">
        <f>'RESUMEN TOTAL'!N415</f>
        <v>APAGADO</v>
      </c>
      <c r="I401" s="84" t="str">
        <f>'RESUMEN TOTAL'!O415</f>
        <v>APAGADO</v>
      </c>
      <c r="J401" s="84">
        <f>'RESUMEN TOTAL'!P415</f>
        <v>0</v>
      </c>
      <c r="K401" s="84" t="str">
        <f>'RESUMEN TOTAL'!Q415</f>
        <v>APAGADO</v>
      </c>
      <c r="L401" s="84">
        <f>'RESUMEN TOTAL'!R415</f>
        <v>0</v>
      </c>
      <c r="M401" s="84" t="str">
        <f>'RESUMEN TOTAL'!S415</f>
        <v>APAGADO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 t="str">
        <f>'RESUMEN TOTAL'!W415</f>
        <v>APAGADO</v>
      </c>
      <c r="R401" s="84">
        <f>'RESUMEN TOTAL'!X415</f>
        <v>0</v>
      </c>
      <c r="S401" s="84" t="str">
        <f>'RESUMEN TOTAL'!Y415</f>
        <v>APAGADO</v>
      </c>
      <c r="T401" s="84" t="str">
        <f>'RESUMEN TOTAL'!Z415</f>
        <v>APAGADO</v>
      </c>
      <c r="U401" s="84" t="str">
        <f>'RESUMEN TOTAL'!AA415</f>
        <v>APAGADO</v>
      </c>
      <c r="V401" s="84">
        <f>'RESUMEN TOTAL'!AB415</f>
        <v>0</v>
      </c>
      <c r="W401" s="84" t="str">
        <f>'RESUMEN TOTAL'!AC415</f>
        <v>APAGADO</v>
      </c>
      <c r="X401" s="84">
        <f>'RESUMEN TOTAL'!AD415</f>
        <v>0</v>
      </c>
      <c r="Y401" s="84">
        <f>'RESUMEN TOTAL'!AE415</f>
        <v>0</v>
      </c>
      <c r="Z401" s="84" t="str">
        <f>'RESUMEN TOTAL'!AF415</f>
        <v>APAGADO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  <c r="AH401" s="84">
        <f>'RESUMEN TOTAL'!AN415</f>
        <v>0</v>
      </c>
      <c r="AI401" s="84">
        <f>'RESUMEN TOTAL'!AO415</f>
        <v>0</v>
      </c>
    </row>
    <row r="402" spans="1:35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 t="str">
        <f>'RESUMEN TOTAL'!M416</f>
        <v>APAGADO</v>
      </c>
      <c r="H402" s="84" t="str">
        <f>'RESUMEN TOTAL'!N416</f>
        <v>APAGADO</v>
      </c>
      <c r="I402" s="84">
        <f>'RESUMEN TOTAL'!O416</f>
        <v>0</v>
      </c>
      <c r="J402" s="84">
        <f>'RESUMEN TOTAL'!P416</f>
        <v>0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>
        <f>'RESUMEN TOTAL'!V416</f>
        <v>0</v>
      </c>
      <c r="Q402" s="84" t="str">
        <f>'RESUMEN TOTAL'!W416</f>
        <v>APAGADO</v>
      </c>
      <c r="R402" s="84" t="str">
        <f>'RESUMEN TOTAL'!X416</f>
        <v>APAGADO</v>
      </c>
      <c r="S402" s="84" t="str">
        <f>'RESUMEN TOTAL'!Y416</f>
        <v>APAGADO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 t="str">
        <f>'RESUMEN TOTAL'!AF416</f>
        <v>APAGADO</v>
      </c>
      <c r="AA402" s="84">
        <f>'RESUMEN TOTAL'!AG416</f>
        <v>0</v>
      </c>
      <c r="AB402" s="84">
        <f>'RESUMEN TOTAL'!AH416</f>
        <v>0</v>
      </c>
      <c r="AC402" s="84" t="str">
        <f>'RESUMEN TOTAL'!AI416</f>
        <v>APAGADO</v>
      </c>
      <c r="AD402" s="84" t="str">
        <f>'RESUMEN TOTAL'!AJ416</f>
        <v>APAGADO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  <c r="AH402" s="84">
        <f>'RESUMEN TOTAL'!AN416</f>
        <v>0</v>
      </c>
      <c r="AI402" s="84">
        <f>'RESUMEN TOTAL'!AO416</f>
        <v>0</v>
      </c>
    </row>
    <row r="403" spans="1:35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  <c r="AH403" s="84">
        <f>'RESUMEN TOTAL'!AN417</f>
        <v>0</v>
      </c>
      <c r="AI403" s="84">
        <f>'RESUMEN TOTAL'!AO417</f>
        <v>0</v>
      </c>
    </row>
    <row r="404" spans="1:35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  <c r="AH404" s="84">
        <f>'RESUMEN TOTAL'!AN418</f>
        <v>0</v>
      </c>
      <c r="AI404" s="84">
        <f>'RESUMEN TOTAL'!AO418</f>
        <v>0</v>
      </c>
    </row>
    <row r="405" spans="1:35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  <c r="AH405" s="84">
        <f>'RESUMEN TOTAL'!AN419</f>
        <v>0</v>
      </c>
      <c r="AI405" s="84">
        <f>'RESUMEN TOTAL'!AO419</f>
        <v>0</v>
      </c>
    </row>
    <row r="406" spans="1:35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>
        <f>'RESUMEN TOTAL'!P420</f>
        <v>0</v>
      </c>
      <c r="K406" s="84">
        <f>'RESUMEN TOTAL'!Q420</f>
        <v>0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  <c r="AH406" s="84">
        <f>'RESUMEN TOTAL'!AN420</f>
        <v>0</v>
      </c>
      <c r="AI406" s="84">
        <f>'RESUMEN TOTAL'!AO420</f>
        <v>0</v>
      </c>
    </row>
    <row r="407" spans="1:35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  <c r="AH407" s="84">
        <f>'RESUMEN TOTAL'!AN421</f>
        <v>0</v>
      </c>
      <c r="AI407" s="84">
        <f>'RESUMEN TOTAL'!AO421</f>
        <v>0</v>
      </c>
    </row>
    <row r="408" spans="1:35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  <c r="AH408" s="84">
        <f>'RESUMEN TOTAL'!AN422</f>
        <v>0</v>
      </c>
      <c r="AI408" s="84">
        <f>'RESUMEN TOTAL'!AO422</f>
        <v>0</v>
      </c>
    </row>
    <row r="409" spans="1:35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 t="str">
        <f>'RESUMEN TOTAL'!L423</f>
        <v>APAGADO</v>
      </c>
      <c r="G409" s="84" t="str">
        <f>'RESUMEN TOTAL'!M423</f>
        <v>APAGADO</v>
      </c>
      <c r="H409" s="84" t="str">
        <f>'RESUMEN TOTAL'!N423</f>
        <v>APAGADO</v>
      </c>
      <c r="I409" s="84" t="str">
        <f>'RESUMEN TOTAL'!O423</f>
        <v>APAGADO</v>
      </c>
      <c r="J409" s="84">
        <f>'RESUMEN TOTAL'!P423</f>
        <v>0</v>
      </c>
      <c r="K409" s="84" t="str">
        <f>'RESUMEN TOTAL'!Q423</f>
        <v>APAGADO</v>
      </c>
      <c r="L409" s="84">
        <f>'RESUMEN TOTAL'!R423</f>
        <v>0</v>
      </c>
      <c r="M409" s="84" t="str">
        <f>'RESUMEN TOTAL'!S423</f>
        <v>APAGADO</v>
      </c>
      <c r="N409" s="84" t="str">
        <f>'RESUMEN TOTAL'!T423</f>
        <v>APAGADO</v>
      </c>
      <c r="O409" s="84" t="str">
        <f>'RESUMEN TOTAL'!U423</f>
        <v>APAGADO</v>
      </c>
      <c r="P409" s="84" t="str">
        <f>'RESUMEN TOTAL'!V423</f>
        <v>APAGADO</v>
      </c>
      <c r="Q409" s="84" t="str">
        <f>'RESUMEN TOTAL'!W423</f>
        <v>APAGADO</v>
      </c>
      <c r="R409" s="84" t="str">
        <f>'RESUMEN TOTAL'!X423</f>
        <v>APAGADO</v>
      </c>
      <c r="S409" s="84" t="str">
        <f>'RESUMEN TOTAL'!Y423</f>
        <v>APAGADO</v>
      </c>
      <c r="T409" s="84" t="str">
        <f>'RESUMEN TOTAL'!Z423</f>
        <v>APAGADO</v>
      </c>
      <c r="U409" s="84" t="str">
        <f>'RESUMEN TOTAL'!AA423</f>
        <v>APAGADO</v>
      </c>
      <c r="V409" s="84" t="str">
        <f>'RESUMEN TOTAL'!AB423</f>
        <v>APAGADO</v>
      </c>
      <c r="W409" s="84" t="str">
        <f>'RESUMEN TOTAL'!AC423</f>
        <v>APAGADO</v>
      </c>
      <c r="X409" s="84">
        <f>'RESUMEN TOTAL'!AD423</f>
        <v>0</v>
      </c>
      <c r="Y409" s="84" t="str">
        <f>'RESUMEN TOTAL'!AE423</f>
        <v>APAGADO</v>
      </c>
      <c r="Z409" s="84" t="str">
        <f>'RESUMEN TOTAL'!AF423</f>
        <v>APAGADO</v>
      </c>
      <c r="AA409" s="84" t="str">
        <f>'RESUMEN TOTAL'!AG423</f>
        <v>APAGADO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  <c r="AH409" s="84">
        <f>'RESUMEN TOTAL'!AN423</f>
        <v>0</v>
      </c>
      <c r="AI409" s="84">
        <f>'RESUMEN TOTAL'!AO423</f>
        <v>0</v>
      </c>
    </row>
    <row r="410" spans="1:35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  <c r="AH410" s="84">
        <f>'RESUMEN TOTAL'!AN424</f>
        <v>0</v>
      </c>
      <c r="AI410" s="84">
        <f>'RESUMEN TOTAL'!AO424</f>
        <v>0</v>
      </c>
    </row>
    <row r="411" spans="1:35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  <c r="AH411" s="84">
        <f>'RESUMEN TOTAL'!AN425</f>
        <v>0</v>
      </c>
      <c r="AI411" s="84">
        <f>'RESUMEN TOTAL'!AO425</f>
        <v>0</v>
      </c>
    </row>
    <row r="412" spans="1:35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>
        <f>'RESUMEN TOTAL'!L426</f>
        <v>0</v>
      </c>
      <c r="G412" s="84">
        <f>'RESUMEN TOTAL'!M426</f>
        <v>0</v>
      </c>
      <c r="H412" s="84">
        <f>'RESUMEN TOTAL'!N426</f>
        <v>0</v>
      </c>
      <c r="I412" s="84">
        <f>'RESUMEN TOTAL'!O426</f>
        <v>0</v>
      </c>
      <c r="J412" s="84">
        <f>'RESUMEN TOTAL'!P426</f>
        <v>0</v>
      </c>
      <c r="K412" s="84">
        <f>'RESUMEN TOTAL'!Q426</f>
        <v>0</v>
      </c>
      <c r="L412" s="84">
        <f>'RESUMEN TOTAL'!R426</f>
        <v>0</v>
      </c>
      <c r="M412" s="84">
        <f>'RESUMEN TOTAL'!S426</f>
        <v>0</v>
      </c>
      <c r="N412" s="84">
        <f>'RESUMEN TOTAL'!T426</f>
        <v>0</v>
      </c>
      <c r="O412" s="84">
        <f>'RESUMEN TOTAL'!U426</f>
        <v>0</v>
      </c>
      <c r="P412" s="84">
        <f>'RESUMEN TOTAL'!V426</f>
        <v>0</v>
      </c>
      <c r="Q412" s="84">
        <f>'RESUMEN TOTAL'!W426</f>
        <v>0</v>
      </c>
      <c r="R412" s="84">
        <f>'RESUMEN TOTAL'!X426</f>
        <v>0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 t="str">
        <f>'RESUMEN TOTAL'!AI426</f>
        <v>APAGADO</v>
      </c>
      <c r="AD412" s="84" t="str">
        <f>'RESUMEN TOTAL'!AJ426</f>
        <v>APAGADO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  <c r="AH412" s="84">
        <f>'RESUMEN TOTAL'!AN426</f>
        <v>0</v>
      </c>
      <c r="AI412" s="84">
        <f>'RESUMEN TOTAL'!AO426</f>
        <v>0</v>
      </c>
    </row>
    <row r="413" spans="1:35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>
        <f>'RESUMEN TOTAL'!L427</f>
        <v>0</v>
      </c>
      <c r="G413" s="84">
        <f>'RESUMEN TOTAL'!M427</f>
        <v>0</v>
      </c>
      <c r="H413" s="84">
        <f>'RESUMEN TOTAL'!N427</f>
        <v>0</v>
      </c>
      <c r="I413" s="84">
        <f>'RESUMEN TOTAL'!O427</f>
        <v>0</v>
      </c>
      <c r="J413" s="84">
        <f>'RESUMEN TOTAL'!P427</f>
        <v>0</v>
      </c>
      <c r="K413" s="84">
        <f>'RESUMEN TOTAL'!Q427</f>
        <v>0</v>
      </c>
      <c r="L413" s="84">
        <f>'RESUMEN TOTAL'!R427</f>
        <v>0</v>
      </c>
      <c r="M413" s="84">
        <f>'RESUMEN TOTAL'!S427</f>
        <v>0</v>
      </c>
      <c r="N413" s="84">
        <f>'RESUMEN TOTAL'!T427</f>
        <v>0</v>
      </c>
      <c r="O413" s="84">
        <f>'RESUMEN TOTAL'!U427</f>
        <v>0</v>
      </c>
      <c r="P413" s="84">
        <f>'RESUMEN TOTAL'!V427</f>
        <v>0</v>
      </c>
      <c r="Q413" s="84">
        <f>'RESUMEN TOTAL'!W427</f>
        <v>0</v>
      </c>
      <c r="R413" s="84">
        <f>'RESUMEN TOTAL'!X427</f>
        <v>0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 t="str">
        <f>'RESUMEN TOTAL'!AI427</f>
        <v>APAGADO</v>
      </c>
      <c r="AD413" s="84" t="str">
        <f>'RESUMEN TOTAL'!AJ427</f>
        <v>APAGADO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  <c r="AH413" s="84">
        <f>'RESUMEN TOTAL'!AN427</f>
        <v>0</v>
      </c>
      <c r="AI413" s="84">
        <f>'RESUMEN TOTAL'!AO427</f>
        <v>0</v>
      </c>
    </row>
    <row r="414" spans="1:35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  <c r="AH414" s="84">
        <f>'RESUMEN TOTAL'!AN428</f>
        <v>0</v>
      </c>
      <c r="AI414" s="84">
        <f>'RESUMEN TOTAL'!AO428</f>
        <v>0</v>
      </c>
    </row>
    <row r="415" spans="1:35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  <c r="AH415" s="84">
        <f>'RESUMEN TOTAL'!AN429</f>
        <v>0</v>
      </c>
      <c r="AI415" s="84">
        <f>'RESUMEN TOTAL'!AO429</f>
        <v>0</v>
      </c>
    </row>
    <row r="416" spans="1:35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  <c r="AH416" s="84">
        <f>'RESUMEN TOTAL'!AN430</f>
        <v>0</v>
      </c>
      <c r="AI416" s="84">
        <f>'RESUMEN TOTAL'!AO430</f>
        <v>0</v>
      </c>
    </row>
    <row r="417" spans="1:35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>
        <f>'RESUMEN TOTAL'!P431</f>
        <v>0</v>
      </c>
      <c r="K417" s="84">
        <f>'RESUMEN TOTAL'!Q431</f>
        <v>0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 t="str">
        <f>'RESUMEN TOTAL'!U431</f>
        <v>APAGADO</v>
      </c>
      <c r="P417" s="84" t="str">
        <f>'RESUMEN TOTAL'!V431</f>
        <v>APAGADO</v>
      </c>
      <c r="Q417" s="84" t="str">
        <f>'RESUMEN TOTAL'!W431</f>
        <v>APAGADO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  <c r="AH417" s="84">
        <f>'RESUMEN TOTAL'!AN431</f>
        <v>0</v>
      </c>
      <c r="AI417" s="84">
        <f>'RESUMEN TOTAL'!AO431</f>
        <v>0</v>
      </c>
    </row>
    <row r="418" spans="1:35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>
        <f>'RESUMEN TOTAL'!P432</f>
        <v>0</v>
      </c>
      <c r="K418" s="84">
        <f>'RESUMEN TOTAL'!Q432</f>
        <v>0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 t="str">
        <f>'RESUMEN TOTAL'!U432</f>
        <v>APAGADO</v>
      </c>
      <c r="P418" s="84" t="str">
        <f>'RESUMEN TOTAL'!V432</f>
        <v>APAGADO</v>
      </c>
      <c r="Q418" s="84" t="str">
        <f>'RESUMEN TOTAL'!W432</f>
        <v>APAGADO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  <c r="AH418" s="84">
        <f>'RESUMEN TOTAL'!AN432</f>
        <v>0</v>
      </c>
      <c r="AI418" s="84">
        <f>'RESUMEN TOTAL'!AO432</f>
        <v>0</v>
      </c>
    </row>
    <row r="419" spans="1:35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>
        <f>'RESUMEN TOTAL'!P433</f>
        <v>0</v>
      </c>
      <c r="K419" s="84">
        <f>'RESUMEN TOTAL'!Q433</f>
        <v>0</v>
      </c>
      <c r="L419" s="84">
        <f>'RESUMEN TOTAL'!R433</f>
        <v>0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 t="str">
        <f>'RESUMEN TOTAL'!V433</f>
        <v>APAGADO</v>
      </c>
      <c r="Q419" s="84" t="str">
        <f>'RESUMEN TOTAL'!W433</f>
        <v>APAGADO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  <c r="AH419" s="84">
        <f>'RESUMEN TOTAL'!AN433</f>
        <v>0</v>
      </c>
      <c r="AI419" s="84">
        <f>'RESUMEN TOTAL'!AO433</f>
        <v>0</v>
      </c>
    </row>
    <row r="420" spans="1:35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>
        <f>'RESUMEN TOTAL'!P434</f>
        <v>0</v>
      </c>
      <c r="K420" s="84">
        <f>'RESUMEN TOTAL'!Q434</f>
        <v>0</v>
      </c>
      <c r="L420" s="84">
        <f>'RESUMEN TOTAL'!R434</f>
        <v>0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 t="str">
        <f>'RESUMEN TOTAL'!V434</f>
        <v>APAGADO</v>
      </c>
      <c r="Q420" s="84" t="str">
        <f>'RESUMEN TOTAL'!W434</f>
        <v>APAGADO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  <c r="AH420" s="84">
        <f>'RESUMEN TOTAL'!AN434</f>
        <v>0</v>
      </c>
      <c r="AI420" s="84">
        <f>'RESUMEN TOTAL'!AO434</f>
        <v>0</v>
      </c>
    </row>
    <row r="421" spans="1:35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 t="str">
        <f>'RESUMEN TOTAL'!O435</f>
        <v>APAGADO</v>
      </c>
      <c r="J421" s="84">
        <f>'RESUMEN TOTAL'!P435</f>
        <v>0</v>
      </c>
      <c r="K421" s="84" t="str">
        <f>'RESUMEN TOTAL'!Q435</f>
        <v>APAGADO</v>
      </c>
      <c r="L421" s="84">
        <f>'RESUMEN TOTAL'!R435</f>
        <v>0</v>
      </c>
      <c r="M421" s="84" t="str">
        <f>'RESUMEN TOTAL'!S435</f>
        <v>APAGADO</v>
      </c>
      <c r="N421" s="84" t="str">
        <f>'RESUMEN TOTAL'!T435</f>
        <v>APAGADO</v>
      </c>
      <c r="O421" s="84" t="str">
        <f>'RESUMEN TOTAL'!U435</f>
        <v>APAGADO</v>
      </c>
      <c r="P421" s="84" t="str">
        <f>'RESUMEN TOTAL'!V435</f>
        <v>APAGADO</v>
      </c>
      <c r="Q421" s="84" t="str">
        <f>'RESUMEN TOTAL'!W435</f>
        <v>APAGADO</v>
      </c>
      <c r="R421" s="84" t="str">
        <f>'RESUMEN TOTAL'!X435</f>
        <v>APAGADO</v>
      </c>
      <c r="S421" s="84" t="str">
        <f>'RESUMEN TOTAL'!Y435</f>
        <v>APAGADO</v>
      </c>
      <c r="T421" s="84" t="str">
        <f>'RESUMEN TOTAL'!Z435</f>
        <v>APAGADO</v>
      </c>
      <c r="U421" s="84" t="str">
        <f>'RESUMEN TOTAL'!AA435</f>
        <v>APAGADO</v>
      </c>
      <c r="V421" s="84" t="str">
        <f>'RESUMEN TOTAL'!AB435</f>
        <v>APAGADO</v>
      </c>
      <c r="W421" s="84" t="str">
        <f>'RESUMEN TOTAL'!AC435</f>
        <v>APAGADO</v>
      </c>
      <c r="X421" s="84">
        <f>'RESUMEN TOTAL'!AD435</f>
        <v>0</v>
      </c>
      <c r="Y421" s="84" t="str">
        <f>'RESUMEN TOTAL'!AE435</f>
        <v>APAGADO</v>
      </c>
      <c r="Z421" s="84" t="str">
        <f>'RESUMEN TOTAL'!AF435</f>
        <v>APAGADO</v>
      </c>
      <c r="AA421" s="84" t="str">
        <f>'RESUMEN TOTAL'!AG435</f>
        <v>APAGADO</v>
      </c>
      <c r="AB421" s="84" t="str">
        <f>'RESUMEN TOTAL'!AH435</f>
        <v>APAGADO</v>
      </c>
      <c r="AC421" s="84" t="str">
        <f>'RESUMEN TOTAL'!AI435</f>
        <v>APAGADO</v>
      </c>
      <c r="AD421" s="84" t="str">
        <f>'RESUMEN TOTAL'!AJ435</f>
        <v>APAGADO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  <c r="AH421" s="84">
        <f>'RESUMEN TOTAL'!AN435</f>
        <v>0</v>
      </c>
      <c r="AI421" s="84">
        <f>'RESUMEN TOTAL'!AO435</f>
        <v>0</v>
      </c>
    </row>
    <row r="422" spans="1:35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 t="str">
        <f>'RESUMEN TOTAL'!O436</f>
        <v>APAGADO</v>
      </c>
      <c r="J422" s="84">
        <f>'RESUMEN TOTAL'!P436</f>
        <v>0</v>
      </c>
      <c r="K422" s="84" t="str">
        <f>'RESUMEN TOTAL'!Q436</f>
        <v>APAGADO</v>
      </c>
      <c r="L422" s="84">
        <f>'RESUMEN TOTAL'!R436</f>
        <v>0</v>
      </c>
      <c r="M422" s="84" t="str">
        <f>'RESUMEN TOTAL'!S436</f>
        <v>APAGADO</v>
      </c>
      <c r="N422" s="84" t="str">
        <f>'RESUMEN TOTAL'!T436</f>
        <v>APAGADO</v>
      </c>
      <c r="O422" s="84" t="str">
        <f>'RESUMEN TOTAL'!U436</f>
        <v>APAGADO</v>
      </c>
      <c r="P422" s="84" t="str">
        <f>'RESUMEN TOTAL'!V436</f>
        <v>APAGADO</v>
      </c>
      <c r="Q422" s="84" t="str">
        <f>'RESUMEN TOTAL'!W436</f>
        <v>APAGADO</v>
      </c>
      <c r="R422" s="84" t="str">
        <f>'RESUMEN TOTAL'!X436</f>
        <v>APAGADO</v>
      </c>
      <c r="S422" s="84" t="str">
        <f>'RESUMEN TOTAL'!Y436</f>
        <v>APAGADO</v>
      </c>
      <c r="T422" s="84" t="str">
        <f>'RESUMEN TOTAL'!Z436</f>
        <v>APAGADO</v>
      </c>
      <c r="U422" s="84" t="str">
        <f>'RESUMEN TOTAL'!AA436</f>
        <v>APAGADO</v>
      </c>
      <c r="V422" s="84" t="str">
        <f>'RESUMEN TOTAL'!AB436</f>
        <v>APAGADO</v>
      </c>
      <c r="W422" s="84" t="str">
        <f>'RESUMEN TOTAL'!AC436</f>
        <v>APAGADO</v>
      </c>
      <c r="X422" s="84">
        <f>'RESUMEN TOTAL'!AD436</f>
        <v>0</v>
      </c>
      <c r="Y422" s="84" t="str">
        <f>'RESUMEN TOTAL'!AE436</f>
        <v>APAGADO</v>
      </c>
      <c r="Z422" s="84" t="str">
        <f>'RESUMEN TOTAL'!AF436</f>
        <v>APAGADO</v>
      </c>
      <c r="AA422" s="84" t="str">
        <f>'RESUMEN TOTAL'!AG436</f>
        <v>APAGADO</v>
      </c>
      <c r="AB422" s="84" t="str">
        <f>'RESUMEN TOTAL'!AH436</f>
        <v>APAGADO</v>
      </c>
      <c r="AC422" s="84" t="str">
        <f>'RESUMEN TOTAL'!AI436</f>
        <v>APAGADO</v>
      </c>
      <c r="AD422" s="84" t="str">
        <f>'RESUMEN TOTAL'!AJ436</f>
        <v>APAGADO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  <c r="AH422" s="84">
        <f>'RESUMEN TOTAL'!AN436</f>
        <v>0</v>
      </c>
      <c r="AI422" s="84">
        <f>'RESUMEN TOTAL'!AO436</f>
        <v>0</v>
      </c>
    </row>
    <row r="423" spans="1:35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>
        <f>'RESUMEN TOTAL'!L437</f>
        <v>0</v>
      </c>
      <c r="G423" s="84">
        <f>'RESUMEN TOTAL'!M437</f>
        <v>0</v>
      </c>
      <c r="H423" s="84">
        <f>'RESUMEN TOTAL'!N437</f>
        <v>0</v>
      </c>
      <c r="I423" s="84" t="str">
        <f>'RESUMEN TOTAL'!O437</f>
        <v>APAGADO</v>
      </c>
      <c r="J423" s="84">
        <f>'RESUMEN TOTAL'!P437</f>
        <v>0</v>
      </c>
      <c r="K423" s="84" t="str">
        <f>'RESUMEN TOTAL'!Q437</f>
        <v>APAGADO</v>
      </c>
      <c r="L423" s="84">
        <f>'RESUMEN TOTAL'!R437</f>
        <v>0</v>
      </c>
      <c r="M423" s="84" t="str">
        <f>'RESUMEN TOTAL'!S437</f>
        <v>APAGADO</v>
      </c>
      <c r="N423" s="84" t="str">
        <f>'RESUMEN TOTAL'!T437</f>
        <v>APAGADO</v>
      </c>
      <c r="O423" s="84" t="str">
        <f>'RESUMEN TOTAL'!U437</f>
        <v>APAGADO</v>
      </c>
      <c r="P423" s="84" t="str">
        <f>'RESUMEN TOTAL'!V437</f>
        <v>APAGADO</v>
      </c>
      <c r="Q423" s="84" t="str">
        <f>'RESUMEN TOTAL'!W437</f>
        <v>APAGADO</v>
      </c>
      <c r="R423" s="84" t="str">
        <f>'RESUMEN TOTAL'!X437</f>
        <v>APAGADO</v>
      </c>
      <c r="S423" s="84" t="str">
        <f>'RESUMEN TOTAL'!Y437</f>
        <v>APAGADO</v>
      </c>
      <c r="T423" s="84" t="str">
        <f>'RESUMEN TOTAL'!Z437</f>
        <v>APAGADO</v>
      </c>
      <c r="U423" s="84" t="str">
        <f>'RESUMEN TOTAL'!AA437</f>
        <v>APAGADO</v>
      </c>
      <c r="V423" s="84" t="str">
        <f>'RESUMEN TOTAL'!AB437</f>
        <v>APAGADO</v>
      </c>
      <c r="W423" s="84" t="str">
        <f>'RESUMEN TOTAL'!AC437</f>
        <v>APAGADO</v>
      </c>
      <c r="X423" s="84">
        <f>'RESUMEN TOTAL'!AD437</f>
        <v>0</v>
      </c>
      <c r="Y423" s="84" t="str">
        <f>'RESUMEN TOTAL'!AE437</f>
        <v>APAGADO</v>
      </c>
      <c r="Z423" s="84" t="str">
        <f>'RESUMEN TOTAL'!AF437</f>
        <v>APAGADO</v>
      </c>
      <c r="AA423" s="84" t="str">
        <f>'RESUMEN TOTAL'!AG437</f>
        <v>APAGADO</v>
      </c>
      <c r="AB423" s="84" t="str">
        <f>'RESUMEN TOTAL'!AH437</f>
        <v>APAGADO</v>
      </c>
      <c r="AC423" s="84" t="str">
        <f>'RESUMEN TOTAL'!AI437</f>
        <v>APAGADO</v>
      </c>
      <c r="AD423" s="84" t="str">
        <f>'RESUMEN TOTAL'!AJ437</f>
        <v>APAGADO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  <c r="AH423" s="84">
        <f>'RESUMEN TOTAL'!AN437</f>
        <v>0</v>
      </c>
      <c r="AI423" s="84">
        <f>'RESUMEN TOTAL'!AO437</f>
        <v>0</v>
      </c>
    </row>
    <row r="424" spans="1:35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>
        <f>'RESUMEN TOTAL'!P438</f>
        <v>0</v>
      </c>
      <c r="K424" s="84">
        <f>'RESUMEN TOTAL'!Q438</f>
        <v>0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 t="str">
        <f>'RESUMEN TOTAL'!U438</f>
        <v>APAGADO</v>
      </c>
      <c r="P424" s="84" t="str">
        <f>'RESUMEN TOTAL'!V438</f>
        <v>APAGADO</v>
      </c>
      <c r="Q424" s="84" t="str">
        <f>'RESUMEN TOTAL'!W438</f>
        <v>APAGADO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  <c r="AH424" s="84">
        <f>'RESUMEN TOTAL'!AN438</f>
        <v>0</v>
      </c>
      <c r="AI424" s="84">
        <f>'RESUMEN TOTAL'!AO438</f>
        <v>0</v>
      </c>
    </row>
    <row r="425" spans="1:35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  <c r="AH425" s="84">
        <f>'RESUMEN TOTAL'!AN440</f>
        <v>0</v>
      </c>
      <c r="AI425" s="84">
        <f>'RESUMEN TOTAL'!AO440</f>
        <v>0</v>
      </c>
    </row>
    <row r="426" spans="1:35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  <c r="AH426" s="84">
        <f>'RESUMEN TOTAL'!AN441</f>
        <v>0</v>
      </c>
      <c r="AI426" s="84">
        <f>'RESUMEN TOTAL'!AO441</f>
        <v>0</v>
      </c>
    </row>
    <row r="427" spans="1:35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 t="str">
        <f>'RESUMEN TOTAL'!S442</f>
        <v>APAGADO</v>
      </c>
      <c r="N427" s="84" t="str">
        <f>'RESUMEN TOTAL'!T442</f>
        <v>APAGADO</v>
      </c>
      <c r="O427" s="84" t="str">
        <f>'RESUMEN TOTAL'!U442</f>
        <v>APAGADO</v>
      </c>
      <c r="P427" s="84" t="str">
        <f>'RESUMEN TOTAL'!V442</f>
        <v>APAGADO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  <c r="AH427" s="84">
        <f>'RESUMEN TOTAL'!AN442</f>
        <v>0</v>
      </c>
      <c r="AI427" s="84">
        <f>'RESUMEN TOTAL'!AO442</f>
        <v>0</v>
      </c>
    </row>
    <row r="428" spans="1:35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 t="str">
        <f>'RESUMEN TOTAL'!AI443</f>
        <v>APAGADO</v>
      </c>
      <c r="AD428" s="84" t="str">
        <f>'RESUMEN TOTAL'!AJ443</f>
        <v>APAGADO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  <c r="AH428" s="84">
        <f>'RESUMEN TOTAL'!AN443</f>
        <v>0</v>
      </c>
      <c r="AI428" s="84">
        <f>'RESUMEN TOTAL'!AO443</f>
        <v>0</v>
      </c>
    </row>
    <row r="429" spans="1:35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 t="str">
        <f>'RESUMEN TOTAL'!S444</f>
        <v>APAGADO</v>
      </c>
      <c r="N429" s="84" t="str">
        <f>'RESUMEN TOTAL'!T444</f>
        <v>APAGADO</v>
      </c>
      <c r="O429" s="84" t="str">
        <f>'RESUMEN TOTAL'!U444</f>
        <v>APAGADO</v>
      </c>
      <c r="P429" s="84" t="str">
        <f>'RESUMEN TOTAL'!V444</f>
        <v>APAGADO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  <c r="AH429" s="84">
        <f>'RESUMEN TOTAL'!AN444</f>
        <v>0</v>
      </c>
      <c r="AI429" s="84">
        <f>'RESUMEN TOTAL'!AO444</f>
        <v>0</v>
      </c>
    </row>
    <row r="430" spans="1:35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  <c r="AH430" s="84">
        <f>'RESUMEN TOTAL'!AN445</f>
        <v>0</v>
      </c>
      <c r="AI430" s="84">
        <f>'RESUMEN TOTAL'!AO445</f>
        <v>0</v>
      </c>
    </row>
    <row r="431" spans="1:35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>
        <f>'RESUMEN TOTAL'!M446</f>
        <v>0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>
        <f>'RESUMEN TOTAL'!V446</f>
        <v>0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  <c r="AH431" s="84">
        <f>'RESUMEN TOTAL'!AN446</f>
        <v>0</v>
      </c>
      <c r="AI431" s="84">
        <f>'RESUMEN TOTAL'!AO446</f>
        <v>0</v>
      </c>
    </row>
    <row r="432" spans="1:35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>
        <f>'RESUMEN TOTAL'!V447</f>
        <v>0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  <c r="AH432" s="84">
        <f>'RESUMEN TOTAL'!AN447</f>
        <v>0</v>
      </c>
      <c r="AI432" s="84">
        <f>'RESUMEN TOTAL'!AO447</f>
        <v>0</v>
      </c>
    </row>
    <row r="433" spans="1:35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>
        <f>'RESUMEN TOTAL'!M448</f>
        <v>0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>
        <f>'RESUMEN TOTAL'!V448</f>
        <v>0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  <c r="AH433" s="84">
        <f>'RESUMEN TOTAL'!AN448</f>
        <v>0</v>
      </c>
      <c r="AI433" s="84">
        <f>'RESUMEN TOTAL'!AO448</f>
        <v>0</v>
      </c>
    </row>
    <row r="434" spans="1:35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>
        <f>'RESUMEN TOTAL'!M449</f>
        <v>0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>
        <f>'RESUMEN TOTAL'!V449</f>
        <v>0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  <c r="AH434" s="84">
        <f>'RESUMEN TOTAL'!AN449</f>
        <v>0</v>
      </c>
      <c r="AI434" s="84">
        <f>'RESUMEN TOTAL'!AO449</f>
        <v>0</v>
      </c>
    </row>
    <row r="435" spans="1:35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>
        <f>'RESUMEN TOTAL'!M450</f>
        <v>0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>
        <f>'RESUMEN TOTAL'!V450</f>
        <v>0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  <c r="AH435" s="84">
        <f>'RESUMEN TOTAL'!AN450</f>
        <v>0</v>
      </c>
      <c r="AI435" s="84">
        <f>'RESUMEN TOTAL'!AO450</f>
        <v>0</v>
      </c>
    </row>
    <row r="436" spans="1:35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  <c r="AH436" s="84">
        <f>'RESUMEN TOTAL'!AN451</f>
        <v>0</v>
      </c>
      <c r="AI436" s="84">
        <f>'RESUMEN TOTAL'!AO451</f>
        <v>0</v>
      </c>
    </row>
    <row r="437" spans="1:35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 t="str">
        <f>'RESUMEN TOTAL'!N452</f>
        <v>APAGADO</v>
      </c>
      <c r="I437" s="84" t="str">
        <f>'RESUMEN TOTAL'!O452</f>
        <v>APAGADO</v>
      </c>
      <c r="J437" s="84">
        <f>'RESUMEN TOTAL'!P452</f>
        <v>0</v>
      </c>
      <c r="K437" s="84" t="str">
        <f>'RESUMEN TOTAL'!Q452</f>
        <v>APAGADO</v>
      </c>
      <c r="L437" s="84">
        <f>'RESUMEN TOTAL'!R452</f>
        <v>0</v>
      </c>
      <c r="M437" s="84">
        <f>'RESUMEN TOTAL'!S452</f>
        <v>0</v>
      </c>
      <c r="N437" s="84">
        <f>'RESUMEN TOTAL'!T452</f>
        <v>0</v>
      </c>
      <c r="O437" s="84">
        <f>'RESUMEN TOTAL'!U452</f>
        <v>0</v>
      </c>
      <c r="P437" s="84">
        <f>'RESUMEN TOTAL'!V452</f>
        <v>0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  <c r="AH437" s="84">
        <f>'RESUMEN TOTAL'!AN452</f>
        <v>0</v>
      </c>
      <c r="AI437" s="84">
        <f>'RESUMEN TOTAL'!AO452</f>
        <v>0</v>
      </c>
    </row>
    <row r="438" spans="1:35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>
        <f>'RESUMEN TOTAL'!R453</f>
        <v>0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  <c r="AH438" s="84">
        <f>'RESUMEN TOTAL'!AN453</f>
        <v>0</v>
      </c>
      <c r="AI438" s="84">
        <f>'RESUMEN TOTAL'!AO453</f>
        <v>0</v>
      </c>
    </row>
    <row r="439" spans="1:35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  <c r="AH439" s="84">
        <f>'RESUMEN TOTAL'!AN454</f>
        <v>0</v>
      </c>
      <c r="AI439" s="84">
        <f>'RESUMEN TOTAL'!AO454</f>
        <v>0</v>
      </c>
    </row>
    <row r="440" spans="1:35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  <c r="AH440" s="84">
        <f>'RESUMEN TOTAL'!AN455</f>
        <v>0</v>
      </c>
      <c r="AI440" s="84">
        <f>'RESUMEN TOTAL'!AO455</f>
        <v>0</v>
      </c>
    </row>
    <row r="441" spans="1:35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 t="str">
        <f>'RESUMEN TOTAL'!M456</f>
        <v>APAGADO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  <c r="AH441" s="84">
        <f>'RESUMEN TOTAL'!AN456</f>
        <v>0</v>
      </c>
      <c r="AI441" s="84">
        <f>'RESUMEN TOTAL'!AO456</f>
        <v>0</v>
      </c>
    </row>
    <row r="442" spans="1:35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 t="str">
        <f>'RESUMEN TOTAL'!M457</f>
        <v>APAGADO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  <c r="AH442" s="84">
        <f>'RESUMEN TOTAL'!AN457</f>
        <v>0</v>
      </c>
      <c r="AI442" s="84">
        <f>'RESUMEN TOTAL'!AO457</f>
        <v>0</v>
      </c>
    </row>
    <row r="443" spans="1:35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 t="str">
        <f>'RESUMEN TOTAL'!M458</f>
        <v>APAGADO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>
        <f>'RESUMEN TOTAL'!V458</f>
        <v>0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  <c r="AH443" s="84">
        <f>'RESUMEN TOTAL'!AN458</f>
        <v>0</v>
      </c>
      <c r="AI443" s="84">
        <f>'RESUMEN TOTAL'!AO458</f>
        <v>0</v>
      </c>
    </row>
    <row r="444" spans="1:35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 t="str">
        <f>'RESUMEN TOTAL'!M459</f>
        <v>APAGADO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  <c r="AH444" s="84">
        <f>'RESUMEN TOTAL'!AN459</f>
        <v>0</v>
      </c>
      <c r="AI444" s="84">
        <f>'RESUMEN TOTAL'!AO459</f>
        <v>0</v>
      </c>
    </row>
    <row r="445" spans="1:35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 t="str">
        <f>'RESUMEN TOTAL'!M460</f>
        <v>APAGADO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 t="str">
        <f>'RESUMEN TOTAL'!V460</f>
        <v>APAGADO</v>
      </c>
      <c r="Q445" s="84" t="str">
        <f>'RESUMEN TOTAL'!W460</f>
        <v>APAGADO</v>
      </c>
      <c r="R445" s="84" t="str">
        <f>'RESUMEN TOTAL'!X460</f>
        <v>APAGADO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  <c r="AH445" s="84">
        <f>'RESUMEN TOTAL'!AN460</f>
        <v>0</v>
      </c>
      <c r="AI445" s="84">
        <f>'RESUMEN TOTAL'!AO460</f>
        <v>0</v>
      </c>
    </row>
    <row r="446" spans="1:35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 t="str">
        <f>'RESUMEN TOTAL'!M461</f>
        <v>APAGADO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 t="str">
        <f>'RESUMEN TOTAL'!V461</f>
        <v>APAGADO</v>
      </c>
      <c r="Q446" s="84" t="str">
        <f>'RESUMEN TOTAL'!W461</f>
        <v>APAGADO</v>
      </c>
      <c r="R446" s="84" t="str">
        <f>'RESUMEN TOTAL'!X461</f>
        <v>APAGADO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  <c r="AH446" s="84">
        <f>'RESUMEN TOTAL'!AN461</f>
        <v>0</v>
      </c>
      <c r="AI446" s="84">
        <f>'RESUMEN TOTAL'!AO461</f>
        <v>0</v>
      </c>
    </row>
    <row r="447" spans="1:35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 t="str">
        <f>'RESUMEN TOTAL'!M462</f>
        <v>APAGADO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 t="str">
        <f>'RESUMEN TOTAL'!W462</f>
        <v>APAGADO</v>
      </c>
      <c r="R447" s="84" t="str">
        <f>'RESUMEN TOTAL'!X462</f>
        <v>APAGADO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  <c r="AH447" s="84">
        <f>'RESUMEN TOTAL'!AN462</f>
        <v>0</v>
      </c>
      <c r="AI447" s="84">
        <f>'RESUMEN TOTAL'!AO462</f>
        <v>0</v>
      </c>
    </row>
    <row r="448" spans="1:35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 t="str">
        <f>'RESUMEN TOTAL'!M463</f>
        <v>APAGADO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 t="str">
        <f>'RESUMEN TOTAL'!W463</f>
        <v>APAGADO</v>
      </c>
      <c r="R448" s="84" t="str">
        <f>'RESUMEN TOTAL'!X463</f>
        <v>APAGADO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  <c r="AH448" s="84">
        <f>'RESUMEN TOTAL'!AN463</f>
        <v>0</v>
      </c>
      <c r="AI448" s="84">
        <f>'RESUMEN TOTAL'!AO463</f>
        <v>0</v>
      </c>
    </row>
    <row r="449" spans="1:36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>
        <f>'RESUMEN TOTAL'!M464</f>
        <v>0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>
        <f>'RESUMEN TOTAL'!V464</f>
        <v>0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  <c r="AH449" s="84">
        <f>'RESUMEN TOTAL'!AN464</f>
        <v>0</v>
      </c>
      <c r="AI449" s="84">
        <f>'RESUMEN TOTAL'!AO464</f>
        <v>0</v>
      </c>
    </row>
    <row r="450" spans="1:36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>
        <f>'RESUMEN TOTAL'!P465</f>
        <v>0</v>
      </c>
      <c r="K450" s="84">
        <f>'RESUMEN TOTAL'!Q465</f>
        <v>0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  <c r="AH450" s="84">
        <f>'RESUMEN TOTAL'!AN465</f>
        <v>0</v>
      </c>
      <c r="AI450" s="84">
        <f>'RESUMEN TOTAL'!AO465</f>
        <v>0</v>
      </c>
    </row>
    <row r="451" spans="1:36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>
        <f>'RESUMEN TOTAL'!P466</f>
        <v>0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  <c r="AH451" s="84">
        <f>'RESUMEN TOTAL'!AN466</f>
        <v>0</v>
      </c>
      <c r="AI451" s="84">
        <f>'RESUMEN TOTAL'!AO466</f>
        <v>0</v>
      </c>
    </row>
    <row r="452" spans="1:36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  <c r="AH452" s="84">
        <f>'RESUMEN TOTAL'!AN467</f>
        <v>0</v>
      </c>
      <c r="AI452" s="84">
        <f>'RESUMEN TOTAL'!AO467</f>
        <v>0</v>
      </c>
    </row>
    <row r="453" spans="1:36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  <c r="AH453" s="84">
        <f>'RESUMEN TOTAL'!AN468</f>
        <v>0</v>
      </c>
      <c r="AI453" s="84">
        <f>'RESUMEN TOTAL'!AO468</f>
        <v>0</v>
      </c>
    </row>
    <row r="454" spans="1:36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  <c r="AH454" s="84">
        <f>'RESUMEN TOTAL'!AN469</f>
        <v>0</v>
      </c>
      <c r="AI454" s="84">
        <f>'RESUMEN TOTAL'!AO469</f>
        <v>0</v>
      </c>
    </row>
    <row r="455" spans="1:36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  <c r="AH455" s="84">
        <f>'RESUMEN TOTAL'!AN470</f>
        <v>0</v>
      </c>
      <c r="AI455" s="84">
        <f>'RESUMEN TOTAL'!AO470</f>
        <v>0</v>
      </c>
    </row>
    <row r="456" spans="1:36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 t="str">
        <f>'RESUMEN TOTAL'!L471</f>
        <v>APAGADO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 t="str">
        <f>'RESUMEN TOTAL'!U471</f>
        <v>APAGADO</v>
      </c>
      <c r="P456" s="84" t="str">
        <f>'RESUMEN TOTAL'!V471</f>
        <v>APAGADO</v>
      </c>
      <c r="Q456" s="84" t="str">
        <f>'RESUMEN TOTAL'!W471</f>
        <v>APAGADO</v>
      </c>
      <c r="R456" s="84" t="str">
        <f>'RESUMEN TOTAL'!X471</f>
        <v>APAGADO</v>
      </c>
      <c r="S456" s="84" t="str">
        <f>'RESUMEN TOTAL'!Y471</f>
        <v>APAGADO</v>
      </c>
      <c r="T456" s="84" t="str">
        <f>'RESUMEN TOTAL'!Z471</f>
        <v>APAGADO</v>
      </c>
      <c r="U456" s="84" t="str">
        <f>'RESUMEN TOTAL'!AA471</f>
        <v>APAGADO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 t="str">
        <f>'RESUMEN TOTAL'!AI471</f>
        <v>APAGADO</v>
      </c>
      <c r="AD456" s="84" t="str">
        <f>'RESUMEN TOTAL'!AJ471</f>
        <v>APAGADO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  <c r="AH456" s="84">
        <f>'RESUMEN TOTAL'!AN471</f>
        <v>0</v>
      </c>
      <c r="AI456" s="84">
        <f>'RESUMEN TOTAL'!AO471</f>
        <v>0</v>
      </c>
    </row>
    <row r="457" spans="1:36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>
        <f>'RESUMEN TOTAL'!P472</f>
        <v>0</v>
      </c>
      <c r="K457" s="84" t="str">
        <f>'RESUMEN TOTAL'!Q472</f>
        <v>APAGADO</v>
      </c>
      <c r="L457" s="84">
        <f>'RESUMEN TOTAL'!R472</f>
        <v>0</v>
      </c>
      <c r="M457" s="84" t="str">
        <f>'RESUMEN TOTAL'!S472</f>
        <v>APAGADO</v>
      </c>
      <c r="N457" s="84" t="str">
        <f>'RESUMEN TOTAL'!T472</f>
        <v>APAGADO</v>
      </c>
      <c r="O457" s="84" t="str">
        <f>'RESUMEN TOTAL'!U472</f>
        <v>APAGADO</v>
      </c>
      <c r="P457" s="84" t="str">
        <f>'RESUMEN TOTAL'!V472</f>
        <v>APAGADO</v>
      </c>
      <c r="Q457" s="84" t="str">
        <f>'RESUMEN TOTAL'!W472</f>
        <v>APAGADO</v>
      </c>
      <c r="R457" s="84" t="str">
        <f>'RESUMEN TOTAL'!X472</f>
        <v>APAGADO</v>
      </c>
      <c r="S457" s="84" t="str">
        <f>'RESUMEN TOTAL'!Y472</f>
        <v>APAGADO</v>
      </c>
      <c r="T457" s="84" t="str">
        <f>'RESUMEN TOTAL'!Z472</f>
        <v>APAGADO</v>
      </c>
      <c r="U457" s="84" t="str">
        <f>'RESUMEN TOTAL'!AA472</f>
        <v>APAGADO</v>
      </c>
      <c r="V457" s="84" t="str">
        <f>'RESUMEN TOTAL'!AB472</f>
        <v>APAGADO</v>
      </c>
      <c r="W457" s="84" t="str">
        <f>'RESUMEN TOTAL'!AC472</f>
        <v>APAGADO</v>
      </c>
      <c r="X457" s="84">
        <f>'RESUMEN TOTAL'!AD472</f>
        <v>0</v>
      </c>
      <c r="Y457" s="84" t="str">
        <f>'RESUMEN TOTAL'!AE472</f>
        <v>APAGADO</v>
      </c>
      <c r="Z457" s="84" t="str">
        <f>'RESUMEN TOTAL'!AF472</f>
        <v>APAGADO</v>
      </c>
      <c r="AA457" s="84" t="str">
        <f>'RESUMEN TOTAL'!AG472</f>
        <v>APAGADO</v>
      </c>
      <c r="AB457" s="84" t="str">
        <f>'RESUMEN TOTAL'!AH472</f>
        <v>APAGADO</v>
      </c>
      <c r="AC457" s="84" t="str">
        <f>'RESUMEN TOTAL'!AI472</f>
        <v>APAGADO</v>
      </c>
      <c r="AD457" s="84" t="str">
        <f>'RESUMEN TOTAL'!AJ472</f>
        <v>APAGADO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  <c r="AH457" s="84">
        <f>'RESUMEN TOTAL'!AN472</f>
        <v>0</v>
      </c>
      <c r="AI457" s="84">
        <f>'RESUMEN TOTAL'!AO472</f>
        <v>0</v>
      </c>
    </row>
    <row r="458" spans="1:36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 t="str">
        <f>'RESUMEN TOTAL'!S473</f>
        <v>APAGADO</v>
      </c>
      <c r="N458" s="84" t="str">
        <f>'RESUMEN TOTAL'!T473</f>
        <v>APAGADO</v>
      </c>
      <c r="O458" s="84" t="str">
        <f>'RESUMEN TOTAL'!U473</f>
        <v>APAGADO</v>
      </c>
      <c r="P458" s="84" t="str">
        <f>'RESUMEN TOTAL'!V473</f>
        <v>APAGADO</v>
      </c>
      <c r="Q458" s="84" t="str">
        <f>'RESUMEN TOTAL'!W473</f>
        <v>APAGADO</v>
      </c>
      <c r="R458" s="84" t="str">
        <f>'RESUMEN TOTAL'!X473</f>
        <v>APAGADO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  <c r="AH458" s="84">
        <f>'RESUMEN TOTAL'!AN473</f>
        <v>0</v>
      </c>
      <c r="AI458" s="84">
        <f>'RESUMEN TOTAL'!AO473</f>
        <v>0</v>
      </c>
    </row>
    <row r="459" spans="1:36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 t="str">
        <f>'RESUMEN TOTAL'!M474</f>
        <v>APAGADO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 t="str">
        <f>'RESUMEN TOTAL'!S474</f>
        <v>APAGADO</v>
      </c>
      <c r="N459" s="84" t="str">
        <f>'RESUMEN TOTAL'!T474</f>
        <v>APAGADO</v>
      </c>
      <c r="O459" s="84" t="str">
        <f>'RESUMEN TOTAL'!U474</f>
        <v>APAGADO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  <c r="AH459" s="84">
        <f>'RESUMEN TOTAL'!AN474</f>
        <v>0</v>
      </c>
      <c r="AI459" s="84">
        <f>'RESUMEN TOTAL'!AO474</f>
        <v>0</v>
      </c>
    </row>
    <row r="460" spans="1:36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  <c r="AH460" s="84">
        <f>'RESUMEN TOTAL'!AN475</f>
        <v>0</v>
      </c>
      <c r="AI460" s="84">
        <f>'RESUMEN TOTAL'!AO475</f>
        <v>0</v>
      </c>
      <c r="AJ460" s="84">
        <f>'RESUMEN TOTAL'!AP475</f>
        <v>0</v>
      </c>
    </row>
    <row r="461" spans="1:36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  <c r="AH461" s="84">
        <f>'RESUMEN TOTAL'!AN476</f>
        <v>0</v>
      </c>
      <c r="AI461" s="84">
        <f>'RESUMEN TOTAL'!AO476</f>
        <v>0</v>
      </c>
      <c r="AJ461" s="84">
        <f>'RESUMEN TOTAL'!AP476</f>
        <v>0</v>
      </c>
    </row>
    <row r="462" spans="1:36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>
        <f>'RESUMEN TOTAL'!L477</f>
        <v>0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>
        <f>'RESUMEN TOTAL'!P477</f>
        <v>0</v>
      </c>
      <c r="K462" s="84" t="str">
        <f>'RESUMEN TOTAL'!Q477</f>
        <v>APAGADO</v>
      </c>
      <c r="L462" s="84">
        <f>'RESUMEN TOTAL'!R477</f>
        <v>0</v>
      </c>
      <c r="M462" s="84" t="str">
        <f>'RESUMEN TOTAL'!S477</f>
        <v>APAGADO</v>
      </c>
      <c r="N462" s="84" t="str">
        <f>'RESUMEN TOTAL'!T477</f>
        <v>APAGADO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 t="str">
        <f>'RESUMEN TOTAL'!Z477</f>
        <v>APAGADO</v>
      </c>
      <c r="U462" s="84" t="str">
        <f>'RESUMEN TOTAL'!AA477</f>
        <v>APAGADO</v>
      </c>
      <c r="V462" s="84" t="str">
        <f>'RESUMEN TOTAL'!AB477</f>
        <v>APAGADO</v>
      </c>
      <c r="W462" s="84" t="str">
        <f>'RESUMEN TOTAL'!AC477</f>
        <v>APAGADO</v>
      </c>
      <c r="X462" s="84">
        <f>'RESUMEN TOTAL'!AD477</f>
        <v>0</v>
      </c>
      <c r="Y462" s="84" t="str">
        <f>'RESUMEN TOTAL'!AE477</f>
        <v>APAGADO</v>
      </c>
      <c r="Z462" s="84" t="str">
        <f>'RESUMEN TOTAL'!AF477</f>
        <v>APAGADO</v>
      </c>
      <c r="AA462" s="84" t="str">
        <f>'RESUMEN TOTAL'!AG477</f>
        <v>APAGADO</v>
      </c>
      <c r="AB462" s="84" t="str">
        <f>'RESUMEN TOTAL'!AH477</f>
        <v>APAGADO</v>
      </c>
      <c r="AC462" s="84" t="str">
        <f>'RESUMEN TOTAL'!AI477</f>
        <v>APAGADO</v>
      </c>
      <c r="AD462" s="84" t="str">
        <f>'RESUMEN TOTAL'!AJ477</f>
        <v>APAGADO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  <c r="AH462" s="84">
        <f>'RESUMEN TOTAL'!AN477</f>
        <v>0</v>
      </c>
      <c r="AI462" s="84">
        <f>'RESUMEN TOTAL'!AO477</f>
        <v>0</v>
      </c>
      <c r="AJ462" s="84">
        <f>'RESUMEN TOTAL'!AP477</f>
        <v>0</v>
      </c>
    </row>
    <row r="463" spans="1:36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>
        <f>'RESUMEN TOTAL'!L478</f>
        <v>0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>
        <f>'RESUMEN TOTAL'!P478</f>
        <v>0</v>
      </c>
      <c r="K463" s="84" t="str">
        <f>'RESUMEN TOTAL'!Q478</f>
        <v>APAGADO</v>
      </c>
      <c r="L463" s="84">
        <f>'RESUMEN TOTAL'!R478</f>
        <v>0</v>
      </c>
      <c r="M463" s="84" t="str">
        <f>'RESUMEN TOTAL'!S478</f>
        <v>APAGADO</v>
      </c>
      <c r="N463" s="84" t="str">
        <f>'RESUMEN TOTAL'!T478</f>
        <v>APAGADO</v>
      </c>
      <c r="O463" s="84" t="str">
        <f>'RESUMEN TOTAL'!U478</f>
        <v>APAGADO</v>
      </c>
      <c r="P463" s="84" t="str">
        <f>'RESUMEN TOTAL'!V478</f>
        <v>APAGADO</v>
      </c>
      <c r="Q463" s="84" t="str">
        <f>'RESUMEN TOTAL'!W477</f>
        <v>APAGADO</v>
      </c>
      <c r="R463" s="84" t="str">
        <f>'RESUMEN TOTAL'!X478</f>
        <v>APAGADO</v>
      </c>
      <c r="S463" s="84" t="str">
        <f>'RESUMEN TOTAL'!Y478</f>
        <v>APAGADO</v>
      </c>
      <c r="T463" s="84" t="str">
        <f>'RESUMEN TOTAL'!Z478</f>
        <v>APAGADO</v>
      </c>
      <c r="U463" s="84" t="str">
        <f>'RESUMEN TOTAL'!AA478</f>
        <v>APAGADO</v>
      </c>
      <c r="V463" s="84" t="str">
        <f>'RESUMEN TOTAL'!AB478</f>
        <v>APAGADO</v>
      </c>
      <c r="W463" s="84" t="str">
        <f>'RESUMEN TOTAL'!AC478</f>
        <v>APAGADO</v>
      </c>
      <c r="X463" s="84">
        <f>'RESUMEN TOTAL'!AD478</f>
        <v>0</v>
      </c>
      <c r="Y463" s="84" t="str">
        <f>'RESUMEN TOTAL'!AE478</f>
        <v>APAGADO</v>
      </c>
      <c r="Z463" s="84" t="str">
        <f>'RESUMEN TOTAL'!AF478</f>
        <v>APAGADO</v>
      </c>
      <c r="AA463" s="84" t="str">
        <f>'RESUMEN TOTAL'!AG478</f>
        <v>APAGADO</v>
      </c>
      <c r="AB463" s="84" t="str">
        <f>'RESUMEN TOTAL'!AH478</f>
        <v>APAGADO</v>
      </c>
      <c r="AC463" s="84" t="str">
        <f>'RESUMEN TOTAL'!AI478</f>
        <v>APAGADO</v>
      </c>
      <c r="AD463" s="84" t="str">
        <f>'RESUMEN TOTAL'!AJ478</f>
        <v>APAGADO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  <c r="AH463" s="84">
        <f>'RESUMEN TOTAL'!AN478</f>
        <v>0</v>
      </c>
      <c r="AI463" s="84">
        <f>'RESUMEN TOTAL'!AO478</f>
        <v>0</v>
      </c>
      <c r="AJ463" s="84">
        <f>'RESUMEN TOTAL'!AP478</f>
        <v>0</v>
      </c>
    </row>
    <row r="464" spans="1:36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>
        <f>'RESUMEN TOTAL'!L479</f>
        <v>0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>
        <f>'RESUMEN TOTAL'!P479</f>
        <v>0</v>
      </c>
      <c r="K464" s="84" t="str">
        <f>'RESUMEN TOTAL'!Q479</f>
        <v>APAGADO</v>
      </c>
      <c r="L464" s="84">
        <f>'RESUMEN TOTAL'!R479</f>
        <v>0</v>
      </c>
      <c r="M464" s="84" t="str">
        <f>'RESUMEN TOTAL'!S479</f>
        <v>APAGADO</v>
      </c>
      <c r="N464" s="84" t="str">
        <f>'RESUMEN TOTAL'!T479</f>
        <v>APAGADO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 t="str">
        <f>'RESUMEN TOTAL'!Z479</f>
        <v>APAGADO</v>
      </c>
      <c r="U464" s="84" t="str">
        <f>'RESUMEN TOTAL'!AA479</f>
        <v>APAGADO</v>
      </c>
      <c r="V464" s="84" t="str">
        <f>'RESUMEN TOTAL'!AB479</f>
        <v>APAGADO</v>
      </c>
      <c r="W464" s="84" t="str">
        <f>'RESUMEN TOTAL'!AC479</f>
        <v>APAGADO</v>
      </c>
      <c r="X464" s="84">
        <f>'RESUMEN TOTAL'!AD479</f>
        <v>0</v>
      </c>
      <c r="Y464" s="84" t="str">
        <f>'RESUMEN TOTAL'!AE479</f>
        <v>APAGADO</v>
      </c>
      <c r="Z464" s="84" t="str">
        <f>'RESUMEN TOTAL'!AF479</f>
        <v>APAGADO</v>
      </c>
      <c r="AA464" s="84" t="str">
        <f>'RESUMEN TOTAL'!AG479</f>
        <v>APAGADO</v>
      </c>
      <c r="AB464" s="84" t="str">
        <f>'RESUMEN TOTAL'!AH479</f>
        <v>APAGADO</v>
      </c>
      <c r="AC464" s="84" t="str">
        <f>'RESUMEN TOTAL'!AI479</f>
        <v>APAGADO</v>
      </c>
      <c r="AD464" s="84" t="str">
        <f>'RESUMEN TOTAL'!AJ479</f>
        <v>APAGADO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  <c r="AH464" s="84">
        <f>'RESUMEN TOTAL'!AN479</f>
        <v>0</v>
      </c>
      <c r="AI464" s="84">
        <f>'RESUMEN TOTAL'!AO479</f>
        <v>0</v>
      </c>
      <c r="AJ464" s="84">
        <f>'RESUMEN TOTAL'!AP479</f>
        <v>0</v>
      </c>
    </row>
    <row r="465" spans="1:36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  <c r="AH465" s="84">
        <f>'RESUMEN TOTAL'!AN480</f>
        <v>0</v>
      </c>
      <c r="AI465" s="84">
        <f>'RESUMEN TOTAL'!AO480</f>
        <v>0</v>
      </c>
      <c r="AJ465" s="84">
        <f>'RESUMEN TOTAL'!AP480</f>
        <v>0</v>
      </c>
    </row>
    <row r="466" spans="1:36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  <c r="AH466" s="84">
        <f>'RESUMEN TOTAL'!AN481</f>
        <v>0</v>
      </c>
      <c r="AI466" s="84">
        <f>'RESUMEN TOTAL'!AO481</f>
        <v>0</v>
      </c>
      <c r="AJ466" s="84">
        <f>'RESUMEN TOTAL'!AP481</f>
        <v>0</v>
      </c>
    </row>
    <row r="467" spans="1:36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  <c r="AH467" s="84">
        <f>'RESUMEN TOTAL'!AN482</f>
        <v>0</v>
      </c>
      <c r="AI467" s="84">
        <f>'RESUMEN TOTAL'!AO482</f>
        <v>0</v>
      </c>
      <c r="AJ467" s="84">
        <f>'RESUMEN TOTAL'!AP482</f>
        <v>0</v>
      </c>
    </row>
    <row r="468" spans="1:36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  <c r="AH468" s="84">
        <f>'RESUMEN TOTAL'!AN483</f>
        <v>0</v>
      </c>
      <c r="AI468" s="84">
        <f>'RESUMEN TOTAL'!AO483</f>
        <v>0</v>
      </c>
      <c r="AJ468" s="84">
        <f>'RESUMEN TOTAL'!AP483</f>
        <v>0</v>
      </c>
    </row>
    <row r="469" spans="1:36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  <c r="AH469" s="84">
        <f>'RESUMEN TOTAL'!AN484</f>
        <v>0</v>
      </c>
      <c r="AI469" s="84">
        <f>'RESUMEN TOTAL'!AO484</f>
        <v>0</v>
      </c>
      <c r="AJ469" s="84">
        <f>'RESUMEN TOTAL'!AP484</f>
        <v>0</v>
      </c>
    </row>
    <row r="470" spans="1:36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  <c r="AH470" s="84">
        <f>'RESUMEN TOTAL'!AN485</f>
        <v>0</v>
      </c>
      <c r="AI470" s="84">
        <f>'RESUMEN TOTAL'!AO485</f>
        <v>0</v>
      </c>
      <c r="AJ470" s="84">
        <f>'RESUMEN TOTAL'!AP485</f>
        <v>0</v>
      </c>
    </row>
    <row r="471" spans="1:36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  <c r="AH471" s="84">
        <f>'RESUMEN TOTAL'!AN486</f>
        <v>0</v>
      </c>
      <c r="AI471" s="84">
        <f>'RESUMEN TOTAL'!AO486</f>
        <v>0</v>
      </c>
      <c r="AJ471" s="84">
        <f>'RESUMEN TOTAL'!AP486</f>
        <v>0</v>
      </c>
    </row>
    <row r="472" spans="1:36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>
        <f>'RESUMEN TOTAL'!L487</f>
        <v>0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>
        <f>'RESUMEN TOTAL'!P487</f>
        <v>0</v>
      </c>
      <c r="K472" s="84" t="str">
        <f>'RESUMEN TOTAL'!Q487</f>
        <v>APAGADO</v>
      </c>
      <c r="L472" s="84">
        <f>'RESUMEN TOTAL'!R487</f>
        <v>0</v>
      </c>
      <c r="M472" s="84" t="str">
        <f>'RESUMEN TOTAL'!S487</f>
        <v>APAGADO</v>
      </c>
      <c r="N472" s="84" t="str">
        <f>'RESUMEN TOTAL'!T487</f>
        <v>APAGADO</v>
      </c>
      <c r="O472" s="84" t="str">
        <f>'RESUMEN TOTAL'!U487</f>
        <v>APAGADO</v>
      </c>
      <c r="P472" s="84" t="str">
        <f>'RESUMEN TOTAL'!V487</f>
        <v>APAGADO</v>
      </c>
      <c r="Q472" s="84" t="str">
        <f>'RESUMEN TOTAL'!W487</f>
        <v>APAGADO</v>
      </c>
      <c r="R472" s="84" t="str">
        <f>'RESUMEN TOTAL'!X487</f>
        <v>APAGADO</v>
      </c>
      <c r="S472" s="84" t="str">
        <f>'RESUMEN TOTAL'!Y487</f>
        <v>APAGADO</v>
      </c>
      <c r="T472" s="84" t="str">
        <f>'RESUMEN TOTAL'!Z487</f>
        <v>APAGADO</v>
      </c>
      <c r="U472" s="84" t="str">
        <f>'RESUMEN TOTAL'!AA487</f>
        <v>APAGADO</v>
      </c>
      <c r="V472" s="84" t="str">
        <f>'RESUMEN TOTAL'!AB487</f>
        <v>APAGADO</v>
      </c>
      <c r="W472" s="84" t="str">
        <f>'RESUMEN TOTAL'!AC487</f>
        <v>APAGADO</v>
      </c>
      <c r="X472" s="84">
        <f>'RESUMEN TOTAL'!AD487</f>
        <v>0</v>
      </c>
      <c r="Y472" s="84" t="str">
        <f>'RESUMEN TOTAL'!AE487</f>
        <v>APAGADO</v>
      </c>
      <c r="Z472" s="84" t="str">
        <f>'RESUMEN TOTAL'!AF487</f>
        <v>APAGADO</v>
      </c>
      <c r="AA472" s="84" t="str">
        <f>'RESUMEN TOTAL'!AG487</f>
        <v>APAGADO</v>
      </c>
      <c r="AB472" s="84" t="str">
        <f>'RESUMEN TOTAL'!AH487</f>
        <v>APAGADO</v>
      </c>
      <c r="AC472" s="84" t="str">
        <f>'RESUMEN TOTAL'!AI487</f>
        <v>APAGADO</v>
      </c>
      <c r="AD472" s="84" t="str">
        <f>'RESUMEN TOTAL'!AJ487</f>
        <v>APAGADO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  <c r="AH472" s="84">
        <f>'RESUMEN TOTAL'!AN487</f>
        <v>0</v>
      </c>
      <c r="AI472" s="84">
        <f>'RESUMEN TOTAL'!AO487</f>
        <v>0</v>
      </c>
      <c r="AJ472" s="84">
        <f>'RESUMEN TOTAL'!AP487</f>
        <v>0</v>
      </c>
    </row>
    <row r="473" spans="1:36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>
        <f>'RESUMEN TOTAL'!L488</f>
        <v>0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>
        <f>'RESUMEN TOTAL'!P488</f>
        <v>0</v>
      </c>
      <c r="K473" s="84" t="str">
        <f>'RESUMEN TOTAL'!Q488</f>
        <v>APAGADO</v>
      </c>
      <c r="L473" s="84">
        <f>'RESUMEN TOTAL'!R488</f>
        <v>0</v>
      </c>
      <c r="M473" s="84" t="str">
        <f>'RESUMEN TOTAL'!S488</f>
        <v>APAGADO</v>
      </c>
      <c r="N473" s="84" t="str">
        <f>'RESUMEN TOTAL'!T488</f>
        <v>APAGADO</v>
      </c>
      <c r="O473" s="84" t="str">
        <f>'RESUMEN TOTAL'!U488</f>
        <v>APAGADO</v>
      </c>
      <c r="P473" s="84" t="str">
        <f>'RESUMEN TOTAL'!V488</f>
        <v>APAGADO</v>
      </c>
      <c r="Q473" s="84" t="str">
        <f>'RESUMEN TOTAL'!W488</f>
        <v>APAGADO</v>
      </c>
      <c r="R473" s="84" t="str">
        <f>'RESUMEN TOTAL'!X488</f>
        <v>APAGADO</v>
      </c>
      <c r="S473" s="84" t="str">
        <f>'RESUMEN TOTAL'!Y488</f>
        <v>APAGADO</v>
      </c>
      <c r="T473" s="84" t="str">
        <f>'RESUMEN TOTAL'!Z488</f>
        <v>APAGADO</v>
      </c>
      <c r="U473" s="84" t="str">
        <f>'RESUMEN TOTAL'!AA488</f>
        <v>APAGADO</v>
      </c>
      <c r="V473" s="84" t="str">
        <f>'RESUMEN TOTAL'!AB488</f>
        <v>APAGADO</v>
      </c>
      <c r="W473" s="84" t="str">
        <f>'RESUMEN TOTAL'!AC488</f>
        <v>APAGADO</v>
      </c>
      <c r="X473" s="84">
        <f>'RESUMEN TOTAL'!AD488</f>
        <v>0</v>
      </c>
      <c r="Y473" s="84" t="str">
        <f>'RESUMEN TOTAL'!AE488</f>
        <v>APAGADO</v>
      </c>
      <c r="Z473" s="84" t="str">
        <f>'RESUMEN TOTAL'!AF488</f>
        <v>APAGADO</v>
      </c>
      <c r="AA473" s="84" t="str">
        <f>'RESUMEN TOTAL'!AG488</f>
        <v>APAGADO</v>
      </c>
      <c r="AB473" s="84" t="str">
        <f>'RESUMEN TOTAL'!AH488</f>
        <v>APAGADO</v>
      </c>
      <c r="AC473" s="84" t="str">
        <f>'RESUMEN TOTAL'!AI488</f>
        <v>APAGADO</v>
      </c>
      <c r="AD473" s="84" t="str">
        <f>'RESUMEN TOTAL'!AJ488</f>
        <v>APAGADO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  <c r="AH473" s="84">
        <f>'RESUMEN TOTAL'!AN488</f>
        <v>0</v>
      </c>
      <c r="AI473" s="84">
        <f>'RESUMEN TOTAL'!AO488</f>
        <v>0</v>
      </c>
      <c r="AJ473" s="84">
        <f>'RESUMEN TOTAL'!AP488</f>
        <v>0</v>
      </c>
    </row>
    <row r="474" spans="1:36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>
        <f>'RESUMEN TOTAL'!V489</f>
        <v>0</v>
      </c>
      <c r="Q474" s="84">
        <f>'RESUMEN TOTAL'!W489</f>
        <v>0</v>
      </c>
      <c r="R474" s="84">
        <f>'RESUMEN TOTAL'!X489</f>
        <v>0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  <c r="AH474" s="84">
        <f>'RESUMEN TOTAL'!AN489</f>
        <v>0</v>
      </c>
      <c r="AI474" s="84">
        <f>'RESUMEN TOTAL'!AO489</f>
        <v>0</v>
      </c>
      <c r="AJ474" s="84">
        <f>'RESUMEN TOTAL'!AP489</f>
        <v>0</v>
      </c>
    </row>
    <row r="475" spans="1:36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>
        <f>'RESUMEN TOTAL'!V490</f>
        <v>0</v>
      </c>
      <c r="Q475" s="84">
        <f>'RESUMEN TOTAL'!W490</f>
        <v>0</v>
      </c>
      <c r="R475" s="84">
        <f>'RESUMEN TOTAL'!X490</f>
        <v>0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  <c r="AH475" s="84">
        <f>'RESUMEN TOTAL'!AN490</f>
        <v>0</v>
      </c>
      <c r="AI475" s="84">
        <f>'RESUMEN TOTAL'!AO490</f>
        <v>0</v>
      </c>
      <c r="AJ475" s="84">
        <f>'RESUMEN TOTAL'!AP490</f>
        <v>0</v>
      </c>
    </row>
    <row r="476" spans="1:36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>
        <f>'RESUMEN TOTAL'!L491</f>
        <v>0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>
        <f>'RESUMEN TOTAL'!P491</f>
        <v>0</v>
      </c>
      <c r="K476" s="84" t="str">
        <f>'RESUMEN TOTAL'!Q491</f>
        <v>APAGADO</v>
      </c>
      <c r="L476" s="84">
        <f>'RESUMEN TOTAL'!R491</f>
        <v>0</v>
      </c>
      <c r="M476" s="84" t="str">
        <f>'RESUMEN TOTAL'!S491</f>
        <v>APAGADO</v>
      </c>
      <c r="N476" s="84" t="str">
        <f>'RESUMEN TOTAL'!T491</f>
        <v>APAGADO</v>
      </c>
      <c r="O476" s="84" t="str">
        <f>'RESUMEN TOTAL'!U491</f>
        <v>APAGADO</v>
      </c>
      <c r="P476" s="84" t="str">
        <f>'RESUMEN TOTAL'!V491</f>
        <v>APAGADO</v>
      </c>
      <c r="Q476" s="84" t="str">
        <f>'RESUMEN TOTAL'!W491</f>
        <v>APAGADO</v>
      </c>
      <c r="R476" s="84" t="str">
        <f>'RESUMEN TOTAL'!X491</f>
        <v>APAGADO</v>
      </c>
      <c r="S476" s="84" t="str">
        <f>'RESUMEN TOTAL'!Y491</f>
        <v>APAGADO</v>
      </c>
      <c r="T476" s="84" t="str">
        <f>'RESUMEN TOTAL'!Z491</f>
        <v>APAGADO</v>
      </c>
      <c r="U476" s="84" t="str">
        <f>'RESUMEN TOTAL'!AA491</f>
        <v>APAGADO</v>
      </c>
      <c r="V476" s="84" t="str">
        <f>'RESUMEN TOTAL'!AB491</f>
        <v>APAGADO</v>
      </c>
      <c r="W476" s="84" t="str">
        <f>'RESUMEN TOTAL'!AC491</f>
        <v>APAGADO</v>
      </c>
      <c r="X476" s="84">
        <f>'RESUMEN TOTAL'!AD491</f>
        <v>0</v>
      </c>
      <c r="Y476" s="84" t="str">
        <f>'RESUMEN TOTAL'!AE491</f>
        <v>APAGADO</v>
      </c>
      <c r="Z476" s="84" t="str">
        <f>'RESUMEN TOTAL'!AF491</f>
        <v>APAGADO</v>
      </c>
      <c r="AA476" s="84" t="str">
        <f>'RESUMEN TOTAL'!AG491</f>
        <v>APAGADO</v>
      </c>
      <c r="AB476" s="84" t="str">
        <f>'RESUMEN TOTAL'!AH491</f>
        <v>APAGADO</v>
      </c>
      <c r="AC476" s="84" t="str">
        <f>'RESUMEN TOTAL'!AI491</f>
        <v>APAGADO</v>
      </c>
      <c r="AD476" s="84" t="str">
        <f>'RESUMEN TOTAL'!AJ491</f>
        <v>APAGADO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  <c r="AH476" s="84">
        <f>'RESUMEN TOTAL'!AN491</f>
        <v>0</v>
      </c>
      <c r="AI476" s="84">
        <f>'RESUMEN TOTAL'!AO491</f>
        <v>0</v>
      </c>
      <c r="AJ476" s="84">
        <f>'RESUMEN TOTAL'!AP491</f>
        <v>0</v>
      </c>
    </row>
    <row r="477" spans="1:36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>
        <f>'RESUMEN TOTAL'!L492</f>
        <v>0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>
        <f>'RESUMEN TOTAL'!P492</f>
        <v>0</v>
      </c>
      <c r="K477" s="84" t="str">
        <f>'RESUMEN TOTAL'!Q492</f>
        <v>APAGADO</v>
      </c>
      <c r="L477" s="84">
        <f>'RESUMEN TOTAL'!R492</f>
        <v>0</v>
      </c>
      <c r="M477" s="84" t="str">
        <f>'RESUMEN TOTAL'!S492</f>
        <v>APAGADO</v>
      </c>
      <c r="N477" s="84" t="str">
        <f>'RESUMEN TOTAL'!T492</f>
        <v>APAGADO</v>
      </c>
      <c r="O477" s="84" t="str">
        <f>'RESUMEN TOTAL'!U492</f>
        <v>APAGADO</v>
      </c>
      <c r="P477" s="84" t="str">
        <f>'RESUMEN TOTAL'!V492</f>
        <v>APAGADO</v>
      </c>
      <c r="Q477" s="84" t="str">
        <f>'RESUMEN TOTAL'!W492</f>
        <v>APAGADO</v>
      </c>
      <c r="R477" s="84" t="str">
        <f>'RESUMEN TOTAL'!X492</f>
        <v>APAGADO</v>
      </c>
      <c r="S477" s="84" t="str">
        <f>'RESUMEN TOTAL'!Y492</f>
        <v>APAGADO</v>
      </c>
      <c r="T477" s="84" t="str">
        <f>'RESUMEN TOTAL'!Z492</f>
        <v>APAGADO</v>
      </c>
      <c r="U477" s="84" t="str">
        <f>'RESUMEN TOTAL'!AA492</f>
        <v>APAGADO</v>
      </c>
      <c r="V477" s="84" t="str">
        <f>'RESUMEN TOTAL'!AB492</f>
        <v>APAGADO</v>
      </c>
      <c r="W477" s="84" t="str">
        <f>'RESUMEN TOTAL'!AC492</f>
        <v>APAGADO</v>
      </c>
      <c r="X477" s="84">
        <f>'RESUMEN TOTAL'!AD492</f>
        <v>0</v>
      </c>
      <c r="Y477" s="84" t="str">
        <f>'RESUMEN TOTAL'!AE492</f>
        <v>APAGADO</v>
      </c>
      <c r="Z477" s="84" t="str">
        <f>'RESUMEN TOTAL'!AF492</f>
        <v>APAGADO</v>
      </c>
      <c r="AA477" s="84" t="str">
        <f>'RESUMEN TOTAL'!AG492</f>
        <v>APAGADO</v>
      </c>
      <c r="AB477" s="84" t="str">
        <f>'RESUMEN TOTAL'!AH492</f>
        <v>APAGADO</v>
      </c>
      <c r="AC477" s="84" t="str">
        <f>'RESUMEN TOTAL'!AI492</f>
        <v>APAGADO</v>
      </c>
      <c r="AD477" s="84" t="str">
        <f>'RESUMEN TOTAL'!AJ492</f>
        <v>APAGADO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  <c r="AH477" s="84">
        <f>'RESUMEN TOTAL'!AN492</f>
        <v>0</v>
      </c>
      <c r="AI477" s="84">
        <f>'RESUMEN TOTAL'!AO492</f>
        <v>0</v>
      </c>
      <c r="AJ477" s="84">
        <f>'RESUMEN TOTAL'!AP492</f>
        <v>0</v>
      </c>
    </row>
    <row r="478" spans="1:36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>
        <f>'RESUMEN TOTAL'!L493</f>
        <v>0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>
        <f>'RESUMEN TOTAL'!P493</f>
        <v>0</v>
      </c>
      <c r="K478" s="84" t="str">
        <f>'RESUMEN TOTAL'!Q493</f>
        <v>APAGADO</v>
      </c>
      <c r="L478" s="84">
        <f>'RESUMEN TOTAL'!R493</f>
        <v>0</v>
      </c>
      <c r="M478" s="84" t="str">
        <f>'RESUMEN TOTAL'!S493</f>
        <v>APAGADO</v>
      </c>
      <c r="N478" s="84" t="str">
        <f>'RESUMEN TOTAL'!T493</f>
        <v>APAGADO</v>
      </c>
      <c r="O478" s="84" t="str">
        <f>'RESUMEN TOTAL'!U493</f>
        <v>APAGADO</v>
      </c>
      <c r="P478" s="84" t="str">
        <f>'RESUMEN TOTAL'!V493</f>
        <v>APAGADO</v>
      </c>
      <c r="Q478" s="84" t="str">
        <f>'RESUMEN TOTAL'!W493</f>
        <v>APAGADO</v>
      </c>
      <c r="R478" s="84" t="str">
        <f>'RESUMEN TOTAL'!X493</f>
        <v>APAGADO</v>
      </c>
      <c r="S478" s="84" t="str">
        <f>'RESUMEN TOTAL'!Y493</f>
        <v>APAGADO</v>
      </c>
      <c r="T478" s="84" t="str">
        <f>'RESUMEN TOTAL'!Z493</f>
        <v>APAGADO</v>
      </c>
      <c r="U478" s="84" t="str">
        <f>'RESUMEN TOTAL'!AA493</f>
        <v>APAGADO</v>
      </c>
      <c r="V478" s="84" t="str">
        <f>'RESUMEN TOTAL'!AB493</f>
        <v>APAGADO</v>
      </c>
      <c r="W478" s="84" t="str">
        <f>'RESUMEN TOTAL'!AC493</f>
        <v>APAGADO</v>
      </c>
      <c r="X478" s="84">
        <f>'RESUMEN TOTAL'!AD493</f>
        <v>0</v>
      </c>
      <c r="Y478" s="84" t="str">
        <f>'RESUMEN TOTAL'!AE493</f>
        <v>APAGADO</v>
      </c>
      <c r="Z478" s="84" t="str">
        <f>'RESUMEN TOTAL'!AF493</f>
        <v>APAGADO</v>
      </c>
      <c r="AA478" s="84" t="str">
        <f>'RESUMEN TOTAL'!AG493</f>
        <v>APAGADO</v>
      </c>
      <c r="AB478" s="84" t="str">
        <f>'RESUMEN TOTAL'!AH493</f>
        <v>APAGADO</v>
      </c>
      <c r="AC478" s="84" t="str">
        <f>'RESUMEN TOTAL'!AI493</f>
        <v>APAGADO</v>
      </c>
      <c r="AD478" s="84" t="str">
        <f>'RESUMEN TOTAL'!AJ493</f>
        <v>APAGADO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  <c r="AH478" s="84">
        <f>'RESUMEN TOTAL'!AN493</f>
        <v>0</v>
      </c>
      <c r="AI478" s="84">
        <f>'RESUMEN TOTAL'!AO493</f>
        <v>0</v>
      </c>
      <c r="AJ478" s="84">
        <f>'RESUMEN TOTAL'!AP493</f>
        <v>0</v>
      </c>
    </row>
    <row r="479" spans="1:36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>
        <f>'RESUMEN TOTAL'!L494</f>
        <v>0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>
        <f>'RESUMEN TOTAL'!P494</f>
        <v>0</v>
      </c>
      <c r="K479" s="84" t="str">
        <f>'RESUMEN TOTAL'!Q494</f>
        <v>APAGADO</v>
      </c>
      <c r="L479" s="84">
        <f>'RESUMEN TOTAL'!R494</f>
        <v>0</v>
      </c>
      <c r="M479" s="84" t="str">
        <f>'RESUMEN TOTAL'!S494</f>
        <v>APAGADO</v>
      </c>
      <c r="N479" s="84" t="str">
        <f>'RESUMEN TOTAL'!T494</f>
        <v>APAGADO</v>
      </c>
      <c r="O479" s="84" t="str">
        <f>'RESUMEN TOTAL'!U494</f>
        <v>APAGADO</v>
      </c>
      <c r="P479" s="84" t="str">
        <f>'RESUMEN TOTAL'!V494</f>
        <v>APAGADO</v>
      </c>
      <c r="Q479" s="84" t="str">
        <f>'RESUMEN TOTAL'!W494</f>
        <v>APAGADO</v>
      </c>
      <c r="R479" s="84" t="str">
        <f>'RESUMEN TOTAL'!X494</f>
        <v>APAGADO</v>
      </c>
      <c r="S479" s="84" t="str">
        <f>'RESUMEN TOTAL'!Y494</f>
        <v>APAGADO</v>
      </c>
      <c r="T479" s="84" t="str">
        <f>'RESUMEN TOTAL'!Z494</f>
        <v>APAGADO</v>
      </c>
      <c r="U479" s="84" t="str">
        <f>'RESUMEN TOTAL'!AA494</f>
        <v>APAGADO</v>
      </c>
      <c r="V479" s="84" t="str">
        <f>'RESUMEN TOTAL'!AB494</f>
        <v>APAGADO</v>
      </c>
      <c r="W479" s="84" t="str">
        <f>'RESUMEN TOTAL'!AC494</f>
        <v>APAGADO</v>
      </c>
      <c r="X479" s="84">
        <f>'RESUMEN TOTAL'!AD494</f>
        <v>0</v>
      </c>
      <c r="Y479" s="84" t="str">
        <f>'RESUMEN TOTAL'!AE494</f>
        <v>APAGADO</v>
      </c>
      <c r="Z479" s="84" t="str">
        <f>'RESUMEN TOTAL'!AF494</f>
        <v>APAGADO</v>
      </c>
      <c r="AA479" s="84" t="str">
        <f>'RESUMEN TOTAL'!AG494</f>
        <v>APAGADO</v>
      </c>
      <c r="AB479" s="84" t="str">
        <f>'RESUMEN TOTAL'!AH494</f>
        <v>APAGADO</v>
      </c>
      <c r="AC479" s="84" t="str">
        <f>'RESUMEN TOTAL'!AI494</f>
        <v>APAGADO</v>
      </c>
      <c r="AD479" s="84" t="str">
        <f>'RESUMEN TOTAL'!AJ494</f>
        <v>APAGADO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  <c r="AH479" s="84">
        <f>'RESUMEN TOTAL'!AN494</f>
        <v>0</v>
      </c>
      <c r="AI479" s="84">
        <f>'RESUMEN TOTAL'!AO494</f>
        <v>0</v>
      </c>
      <c r="AJ479" s="84">
        <f>'RESUMEN TOTAL'!AP494</f>
        <v>0</v>
      </c>
    </row>
    <row r="480" spans="1:36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>
        <f>'RESUMEN TOTAL'!L495</f>
        <v>0</v>
      </c>
      <c r="G480" s="84">
        <f>'RESUMEN TOTAL'!M495</f>
        <v>0</v>
      </c>
      <c r="H480" s="84">
        <f>'RESUMEN TOTAL'!N495</f>
        <v>0</v>
      </c>
      <c r="I480" s="84">
        <f>'RESUMEN TOTAL'!O495</f>
        <v>0</v>
      </c>
      <c r="J480" s="84">
        <f>'RESUMEN TOTAL'!P495</f>
        <v>0</v>
      </c>
      <c r="K480" s="84">
        <f>'RESUMEN TOTAL'!Q495</f>
        <v>0</v>
      </c>
      <c r="L480" s="84">
        <f>'RESUMEN TOTAL'!R495</f>
        <v>0</v>
      </c>
      <c r="M480" s="84">
        <f>'RESUMEN TOTAL'!S495</f>
        <v>0</v>
      </c>
      <c r="N480" s="84">
        <f>'RESUMEN TOTAL'!T495</f>
        <v>0</v>
      </c>
      <c r="O480" s="84">
        <f>'RESUMEN TOTAL'!U495</f>
        <v>0</v>
      </c>
      <c r="P480" s="84">
        <f>'RESUMEN TOTAL'!V495</f>
        <v>0</v>
      </c>
      <c r="Q480" s="84">
        <f>'RESUMEN TOTAL'!W495</f>
        <v>0</v>
      </c>
      <c r="R480" s="84">
        <f>'RESUMEN TOTAL'!X495</f>
        <v>0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  <c r="AH480" s="84">
        <f>'RESUMEN TOTAL'!AN495</f>
        <v>0</v>
      </c>
      <c r="AI480" s="84">
        <f>'RESUMEN TOTAL'!AO495</f>
        <v>0</v>
      </c>
      <c r="AJ480" s="84">
        <f>'RESUMEN TOTAL'!AP495</f>
        <v>0</v>
      </c>
    </row>
    <row r="481" spans="1:36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>
        <f>'RESUMEN TOTAL'!L496</f>
        <v>0</v>
      </c>
      <c r="G481" s="84">
        <f>'RESUMEN TOTAL'!M496</f>
        <v>0</v>
      </c>
      <c r="H481" s="84">
        <f>'RESUMEN TOTAL'!N496</f>
        <v>0</v>
      </c>
      <c r="I481" s="84">
        <f>'RESUMEN TOTAL'!O496</f>
        <v>0</v>
      </c>
      <c r="J481" s="84">
        <f>'RESUMEN TOTAL'!P496</f>
        <v>0</v>
      </c>
      <c r="K481" s="84">
        <f>'RESUMEN TOTAL'!Q496</f>
        <v>0</v>
      </c>
      <c r="L481" s="84">
        <f>'RESUMEN TOTAL'!R496</f>
        <v>0</v>
      </c>
      <c r="M481" s="84">
        <f>'RESUMEN TOTAL'!S496</f>
        <v>0</v>
      </c>
      <c r="N481" s="84">
        <f>'RESUMEN TOTAL'!T496</f>
        <v>0</v>
      </c>
      <c r="O481" s="84">
        <f>'RESUMEN TOTAL'!U496</f>
        <v>0</v>
      </c>
      <c r="P481" s="84">
        <f>'RESUMEN TOTAL'!V496</f>
        <v>0</v>
      </c>
      <c r="Q481" s="84">
        <f>'RESUMEN TOTAL'!W496</f>
        <v>0</v>
      </c>
      <c r="R481" s="84">
        <f>'RESUMEN TOTAL'!X496</f>
        <v>0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  <c r="AH481" s="84">
        <f>'RESUMEN TOTAL'!AN496</f>
        <v>0</v>
      </c>
      <c r="AI481" s="84">
        <f>'RESUMEN TOTAL'!AO496</f>
        <v>0</v>
      </c>
      <c r="AJ481" s="84">
        <f>'RESUMEN TOTAL'!AP496</f>
        <v>0</v>
      </c>
    </row>
    <row r="482" spans="1:36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  <c r="AH482" s="84">
        <f>'RESUMEN TOTAL'!AN497</f>
        <v>0</v>
      </c>
      <c r="AI482" s="84">
        <f>'RESUMEN TOTAL'!AO497</f>
        <v>0</v>
      </c>
      <c r="AJ482" s="84">
        <f>'RESUMEN TOTAL'!AP497</f>
        <v>0</v>
      </c>
    </row>
    <row r="483" spans="1:36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  <c r="AH483" s="84">
        <f>'RESUMEN TOTAL'!AN498</f>
        <v>0</v>
      </c>
      <c r="AI483" s="84">
        <f>'RESUMEN TOTAL'!AO498</f>
        <v>0</v>
      </c>
      <c r="AJ483" s="84">
        <f>'RESUMEN TOTAL'!AP498</f>
        <v>0</v>
      </c>
    </row>
    <row r="484" spans="1:36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>
        <f>'RESUMEN TOTAL'!L499</f>
        <v>0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>
        <f>'RESUMEN TOTAL'!P499</f>
        <v>0</v>
      </c>
      <c r="K484" s="84" t="str">
        <f>'RESUMEN TOTAL'!Q499</f>
        <v>APAGADO</v>
      </c>
      <c r="L484" s="84">
        <f>'RESUMEN TOTAL'!R499</f>
        <v>0</v>
      </c>
      <c r="M484" s="84" t="str">
        <f>'RESUMEN TOTAL'!S499</f>
        <v>APAGADO</v>
      </c>
      <c r="N484" s="84" t="str">
        <f>'RESUMEN TOTAL'!T499</f>
        <v>APAGADO</v>
      </c>
      <c r="O484" s="84" t="str">
        <f>'RESUMEN TOTAL'!U499</f>
        <v>APAGADO</v>
      </c>
      <c r="P484" s="84" t="str">
        <f>'RESUMEN TOTAL'!V499</f>
        <v>APAGADO</v>
      </c>
      <c r="Q484" s="84" t="str">
        <f>'RESUMEN TOTAL'!W499</f>
        <v>APAGADO</v>
      </c>
      <c r="R484" s="84" t="str">
        <f>'RESUMEN TOTAL'!X499</f>
        <v>APAGADO</v>
      </c>
      <c r="S484" s="84" t="str">
        <f>'RESUMEN TOTAL'!Y499</f>
        <v>APAGADO</v>
      </c>
      <c r="T484" s="84" t="str">
        <f>'RESUMEN TOTAL'!Z499</f>
        <v>APAGADO</v>
      </c>
      <c r="U484" s="84" t="str">
        <f>'RESUMEN TOTAL'!AA499</f>
        <v>APAGADO</v>
      </c>
      <c r="V484" s="84" t="str">
        <f>'RESUMEN TOTAL'!AB499</f>
        <v>APAGADO</v>
      </c>
      <c r="W484" s="84" t="str">
        <f>'RESUMEN TOTAL'!AC499</f>
        <v>APAGADO</v>
      </c>
      <c r="X484" s="84">
        <f>'RESUMEN TOTAL'!AD499</f>
        <v>0</v>
      </c>
      <c r="Y484" s="84" t="str">
        <f>'RESUMEN TOTAL'!AE499</f>
        <v>APAGADO</v>
      </c>
      <c r="Z484" s="84" t="str">
        <f>'RESUMEN TOTAL'!AF499</f>
        <v>APAGADO</v>
      </c>
      <c r="AA484" s="84" t="str">
        <f>'RESUMEN TOTAL'!AG499</f>
        <v>APAGADO</v>
      </c>
      <c r="AB484" s="84" t="str">
        <f>'RESUMEN TOTAL'!AH499</f>
        <v>APAGADO</v>
      </c>
      <c r="AC484" s="84" t="str">
        <f>'RESUMEN TOTAL'!AI499</f>
        <v>APAGADO</v>
      </c>
      <c r="AD484" s="84" t="str">
        <f>'RESUMEN TOTAL'!AJ499</f>
        <v>APAGADO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  <c r="AH484" s="84">
        <f>'RESUMEN TOTAL'!AN499</f>
        <v>0</v>
      </c>
      <c r="AI484" s="84">
        <f>'RESUMEN TOTAL'!AO499</f>
        <v>0</v>
      </c>
      <c r="AJ484" s="84">
        <f>'RESUMEN TOTAL'!AP499</f>
        <v>0</v>
      </c>
    </row>
    <row r="485" spans="1:36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>
        <f>'RESUMEN TOTAL'!L500</f>
        <v>0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>
        <f>'RESUMEN TOTAL'!P500</f>
        <v>0</v>
      </c>
      <c r="K485" s="84" t="str">
        <f>'RESUMEN TOTAL'!Q500</f>
        <v>APAGADO</v>
      </c>
      <c r="L485" s="84">
        <f>'RESUMEN TOTAL'!R500</f>
        <v>0</v>
      </c>
      <c r="M485" s="84" t="str">
        <f>'RESUMEN TOTAL'!S500</f>
        <v>APAGADO</v>
      </c>
      <c r="N485" s="84" t="str">
        <f>'RESUMEN TOTAL'!T500</f>
        <v>APAGADO</v>
      </c>
      <c r="O485" s="84" t="str">
        <f>'RESUMEN TOTAL'!U500</f>
        <v>APAGADO</v>
      </c>
      <c r="P485" s="84" t="str">
        <f>'RESUMEN TOTAL'!V500</f>
        <v>APAGADO</v>
      </c>
      <c r="Q485" s="84" t="str">
        <f>'RESUMEN TOTAL'!W500</f>
        <v>APAGADO</v>
      </c>
      <c r="R485" s="84" t="str">
        <f>'RESUMEN TOTAL'!X500</f>
        <v>APAGADO</v>
      </c>
      <c r="S485" s="84" t="str">
        <f>'RESUMEN TOTAL'!Y500</f>
        <v>APAGADO</v>
      </c>
      <c r="T485" s="84" t="str">
        <f>'RESUMEN TOTAL'!Z500</f>
        <v>APAGADO</v>
      </c>
      <c r="U485" s="84" t="str">
        <f>'RESUMEN TOTAL'!AA500</f>
        <v>APAGADO</v>
      </c>
      <c r="V485" s="84" t="str">
        <f>'RESUMEN TOTAL'!AB500</f>
        <v>APAGADO</v>
      </c>
      <c r="W485" s="84" t="str">
        <f>'RESUMEN TOTAL'!AC500</f>
        <v>APAGADO</v>
      </c>
      <c r="X485" s="84">
        <f>'RESUMEN TOTAL'!AD500</f>
        <v>0</v>
      </c>
      <c r="Y485" s="84" t="str">
        <f>'RESUMEN TOTAL'!AE500</f>
        <v>APAGADO</v>
      </c>
      <c r="Z485" s="84" t="str">
        <f>'RESUMEN TOTAL'!AF500</f>
        <v>APAGADO</v>
      </c>
      <c r="AA485" s="84" t="str">
        <f>'RESUMEN TOTAL'!AG500</f>
        <v>APAGADO</v>
      </c>
      <c r="AB485" s="84" t="str">
        <f>'RESUMEN TOTAL'!AH500</f>
        <v>APAGADO</v>
      </c>
      <c r="AC485" s="84" t="str">
        <f>'RESUMEN TOTAL'!AI500</f>
        <v>APAGADO</v>
      </c>
      <c r="AD485" s="84" t="str">
        <f>'RESUMEN TOTAL'!AJ500</f>
        <v>APAGADO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  <c r="AH485" s="84">
        <f>'RESUMEN TOTAL'!AN500</f>
        <v>0</v>
      </c>
      <c r="AI485" s="84">
        <f>'RESUMEN TOTAL'!AO500</f>
        <v>0</v>
      </c>
      <c r="AJ485" s="84">
        <f>'RESUMEN TOTAL'!AP500</f>
        <v>0</v>
      </c>
    </row>
    <row r="486" spans="1:36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>
        <f>'RESUMEN TOTAL'!L501</f>
        <v>0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>
        <f>'RESUMEN TOTAL'!P501</f>
        <v>0</v>
      </c>
      <c r="K486" s="84" t="str">
        <f>'RESUMEN TOTAL'!Q501</f>
        <v>APAGADO</v>
      </c>
      <c r="L486" s="84">
        <f>'RESUMEN TOTAL'!R501</f>
        <v>0</v>
      </c>
      <c r="M486" s="84" t="str">
        <f>'RESUMEN TOTAL'!S501</f>
        <v>APAGADO</v>
      </c>
      <c r="N486" s="84" t="str">
        <f>'RESUMEN TOTAL'!T501</f>
        <v>APAGADO</v>
      </c>
      <c r="O486" s="84" t="str">
        <f>'RESUMEN TOTAL'!U501</f>
        <v>APAGADO</v>
      </c>
      <c r="P486" s="84" t="str">
        <f>'RESUMEN TOTAL'!V501</f>
        <v>APAGADO</v>
      </c>
      <c r="Q486" s="84" t="str">
        <f>'RESUMEN TOTAL'!W501</f>
        <v>APAGADO</v>
      </c>
      <c r="R486" s="84" t="str">
        <f>'RESUMEN TOTAL'!X501</f>
        <v>APAGADO</v>
      </c>
      <c r="S486" s="84" t="str">
        <f>'RESUMEN TOTAL'!Y501</f>
        <v>APAGADO</v>
      </c>
      <c r="T486" s="84" t="str">
        <f>'RESUMEN TOTAL'!Z501</f>
        <v>APAGADO</v>
      </c>
      <c r="U486" s="84" t="str">
        <f>'RESUMEN TOTAL'!AA501</f>
        <v>APAGADO</v>
      </c>
      <c r="V486" s="84" t="str">
        <f>'RESUMEN TOTAL'!AB501</f>
        <v>APAGADO</v>
      </c>
      <c r="W486" s="84" t="str">
        <f>'RESUMEN TOTAL'!AC501</f>
        <v>APAGADO</v>
      </c>
      <c r="X486" s="84">
        <f>'RESUMEN TOTAL'!AD501</f>
        <v>0</v>
      </c>
      <c r="Y486" s="84" t="str">
        <f>'RESUMEN TOTAL'!AE501</f>
        <v>APAGADO</v>
      </c>
      <c r="Z486" s="84" t="str">
        <f>'RESUMEN TOTAL'!AF501</f>
        <v>APAGADO</v>
      </c>
      <c r="AA486" s="84" t="str">
        <f>'RESUMEN TOTAL'!AG501</f>
        <v>APAGADO</v>
      </c>
      <c r="AB486" s="84" t="str">
        <f>'RESUMEN TOTAL'!AH501</f>
        <v>APAGADO</v>
      </c>
      <c r="AC486" s="84" t="str">
        <f>'RESUMEN TOTAL'!AI501</f>
        <v>APAGADO</v>
      </c>
      <c r="AD486" s="84" t="str">
        <f>'RESUMEN TOTAL'!AJ501</f>
        <v>APAGADO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  <c r="AH486" s="84">
        <f>'RESUMEN TOTAL'!AN501</f>
        <v>0</v>
      </c>
      <c r="AI486" s="84">
        <f>'RESUMEN TOTAL'!AO501</f>
        <v>0</v>
      </c>
      <c r="AJ486" s="84">
        <f>'RESUMEN TOTAL'!AP501</f>
        <v>0</v>
      </c>
    </row>
    <row r="487" spans="1:36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>
        <f>'RESUMEN TOTAL'!L502</f>
        <v>0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>
        <f>'RESUMEN TOTAL'!P502</f>
        <v>0</v>
      </c>
      <c r="K487" s="84" t="str">
        <f>'RESUMEN TOTAL'!Q502</f>
        <v>APAGADO</v>
      </c>
      <c r="L487" s="84">
        <f>'RESUMEN TOTAL'!R502</f>
        <v>0</v>
      </c>
      <c r="M487" s="84" t="str">
        <f>'RESUMEN TOTAL'!S502</f>
        <v>APAGADO</v>
      </c>
      <c r="N487" s="84" t="str">
        <f>'RESUMEN TOTAL'!T502</f>
        <v>APAGADO</v>
      </c>
      <c r="O487" s="84" t="str">
        <f>'RESUMEN TOTAL'!U502</f>
        <v>APAGADO</v>
      </c>
      <c r="P487" s="84" t="str">
        <f>'RESUMEN TOTAL'!V502</f>
        <v>APAGADO</v>
      </c>
      <c r="Q487" s="84" t="str">
        <f>'RESUMEN TOTAL'!W502</f>
        <v>APAGADO</v>
      </c>
      <c r="R487" s="84" t="str">
        <f>'RESUMEN TOTAL'!X502</f>
        <v>APAGADO</v>
      </c>
      <c r="S487" s="84" t="str">
        <f>'RESUMEN TOTAL'!Y502</f>
        <v>APAGADO</v>
      </c>
      <c r="T487" s="84" t="str">
        <f>'RESUMEN TOTAL'!Z502</f>
        <v>APAGADO</v>
      </c>
      <c r="U487" s="84" t="str">
        <f>'RESUMEN TOTAL'!AA502</f>
        <v>APAGADO</v>
      </c>
      <c r="V487" s="84" t="str">
        <f>'RESUMEN TOTAL'!AB502</f>
        <v>APAGADO</v>
      </c>
      <c r="W487" s="84" t="str">
        <f>'RESUMEN TOTAL'!AC502</f>
        <v>APAGADO</v>
      </c>
      <c r="X487" s="84">
        <f>'RESUMEN TOTAL'!AD502</f>
        <v>0</v>
      </c>
      <c r="Y487" s="84" t="str">
        <f>'RESUMEN TOTAL'!AE502</f>
        <v>APAGADO</v>
      </c>
      <c r="Z487" s="84" t="str">
        <f>'RESUMEN TOTAL'!AF502</f>
        <v>APAGADO</v>
      </c>
      <c r="AA487" s="84" t="str">
        <f>'RESUMEN TOTAL'!AG502</f>
        <v>APAGADO</v>
      </c>
      <c r="AB487" s="84" t="str">
        <f>'RESUMEN TOTAL'!AH502</f>
        <v>APAGADO</v>
      </c>
      <c r="AC487" s="84" t="str">
        <f>'RESUMEN TOTAL'!AI502</f>
        <v>APAGADO</v>
      </c>
      <c r="AD487" s="84" t="str">
        <f>'RESUMEN TOTAL'!AJ502</f>
        <v>APAGADO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  <c r="AH487" s="84">
        <f>'RESUMEN TOTAL'!AN502</f>
        <v>0</v>
      </c>
      <c r="AI487" s="84">
        <f>'RESUMEN TOTAL'!AO502</f>
        <v>0</v>
      </c>
      <c r="AJ487" s="84">
        <f>'RESUMEN TOTAL'!AP502</f>
        <v>0</v>
      </c>
    </row>
    <row r="488" spans="1:36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>
        <f>'RESUMEN TOTAL'!L503</f>
        <v>0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>
        <f>'RESUMEN TOTAL'!P503</f>
        <v>0</v>
      </c>
      <c r="K488" s="84" t="str">
        <f>'RESUMEN TOTAL'!Q503</f>
        <v>APAGADO</v>
      </c>
      <c r="L488" s="84">
        <f>'RESUMEN TOTAL'!R503</f>
        <v>0</v>
      </c>
      <c r="M488" s="84" t="str">
        <f>'RESUMEN TOTAL'!S503</f>
        <v>APAGADO</v>
      </c>
      <c r="N488" s="84" t="str">
        <f>'RESUMEN TOTAL'!T503</f>
        <v>APAGADO</v>
      </c>
      <c r="O488" s="84" t="str">
        <f>'RESUMEN TOTAL'!U503</f>
        <v>APAGADO</v>
      </c>
      <c r="P488" s="84" t="str">
        <f>'RESUMEN TOTAL'!V503</f>
        <v>APAGADO</v>
      </c>
      <c r="Q488" s="84" t="str">
        <f>'RESUMEN TOTAL'!W503</f>
        <v>APAGADO</v>
      </c>
      <c r="R488" s="84" t="str">
        <f>'RESUMEN TOTAL'!X503</f>
        <v>APAGADO</v>
      </c>
      <c r="S488" s="84" t="str">
        <f>'RESUMEN TOTAL'!Y503</f>
        <v>APAGADO</v>
      </c>
      <c r="T488" s="84" t="str">
        <f>'RESUMEN TOTAL'!Z503</f>
        <v>APAGADO</v>
      </c>
      <c r="U488" s="84" t="str">
        <f>'RESUMEN TOTAL'!AA503</f>
        <v>APAGADO</v>
      </c>
      <c r="V488" s="84" t="str">
        <f>'RESUMEN TOTAL'!AB503</f>
        <v>APAGADO</v>
      </c>
      <c r="W488" s="84" t="str">
        <f>'RESUMEN TOTAL'!AC503</f>
        <v>APAGADO</v>
      </c>
      <c r="X488" s="84">
        <f>'RESUMEN TOTAL'!AD503</f>
        <v>0</v>
      </c>
      <c r="Y488" s="84" t="str">
        <f>'RESUMEN TOTAL'!AE503</f>
        <v>APAGADO</v>
      </c>
      <c r="Z488" s="84" t="str">
        <f>'RESUMEN TOTAL'!AF503</f>
        <v>APAGADO</v>
      </c>
      <c r="AA488" s="84" t="str">
        <f>'RESUMEN TOTAL'!AG503</f>
        <v>APAGADO</v>
      </c>
      <c r="AB488" s="84" t="str">
        <f>'RESUMEN TOTAL'!AH503</f>
        <v>APAGADO</v>
      </c>
      <c r="AC488" s="84" t="str">
        <f>'RESUMEN TOTAL'!AI503</f>
        <v>APAGADO</v>
      </c>
      <c r="AD488" s="84" t="str">
        <f>'RESUMEN TOTAL'!AJ503</f>
        <v>APAGADO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  <c r="AH488" s="84">
        <f>'RESUMEN TOTAL'!AN503</f>
        <v>0</v>
      </c>
      <c r="AI488" s="84">
        <f>'RESUMEN TOTAL'!AO503</f>
        <v>0</v>
      </c>
      <c r="AJ488" s="84">
        <f>'RESUMEN TOTAL'!AP503</f>
        <v>0</v>
      </c>
    </row>
    <row r="489" spans="1:36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>
        <f>'RESUMEN TOTAL'!L504</f>
        <v>0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>
        <f>'RESUMEN TOTAL'!P504</f>
        <v>0</v>
      </c>
      <c r="K489" s="84" t="str">
        <f>'RESUMEN TOTAL'!Q504</f>
        <v>APAGADO</v>
      </c>
      <c r="L489" s="84">
        <f>'RESUMEN TOTAL'!R504</f>
        <v>0</v>
      </c>
      <c r="M489" s="84" t="str">
        <f>'RESUMEN TOTAL'!S504</f>
        <v>APAGADO</v>
      </c>
      <c r="N489" s="84" t="str">
        <f>'RESUMEN TOTAL'!T504</f>
        <v>APAGADO</v>
      </c>
      <c r="O489" s="84" t="str">
        <f>'RESUMEN TOTAL'!U504</f>
        <v>APAGADO</v>
      </c>
      <c r="P489" s="84" t="str">
        <f>'RESUMEN TOTAL'!V504</f>
        <v>APAGADO</v>
      </c>
      <c r="Q489" s="84" t="str">
        <f>'RESUMEN TOTAL'!W504</f>
        <v>APAGADO</v>
      </c>
      <c r="R489" s="84" t="str">
        <f>'RESUMEN TOTAL'!X504</f>
        <v>APAGADO</v>
      </c>
      <c r="S489" s="84" t="str">
        <f>'RESUMEN TOTAL'!Y504</f>
        <v>APAGADO</v>
      </c>
      <c r="T489" s="84" t="str">
        <f>'RESUMEN TOTAL'!Z504</f>
        <v>APAGADO</v>
      </c>
      <c r="U489" s="84" t="str">
        <f>'RESUMEN TOTAL'!AA504</f>
        <v>APAGADO</v>
      </c>
      <c r="V489" s="84" t="str">
        <f>'RESUMEN TOTAL'!AB504</f>
        <v>APAGADO</v>
      </c>
      <c r="W489" s="84" t="str">
        <f>'RESUMEN TOTAL'!AC504</f>
        <v>APAGADO</v>
      </c>
      <c r="X489" s="84">
        <f>'RESUMEN TOTAL'!AD504</f>
        <v>0</v>
      </c>
      <c r="Y489" s="84" t="str">
        <f>'RESUMEN TOTAL'!AE504</f>
        <v>APAGADO</v>
      </c>
      <c r="Z489" s="84" t="str">
        <f>'RESUMEN TOTAL'!AF504</f>
        <v>APAGADO</v>
      </c>
      <c r="AA489" s="84" t="str">
        <f>'RESUMEN TOTAL'!AG504</f>
        <v>APAGADO</v>
      </c>
      <c r="AB489" s="84" t="str">
        <f>'RESUMEN TOTAL'!AH504</f>
        <v>APAGADO</v>
      </c>
      <c r="AC489" s="84" t="str">
        <f>'RESUMEN TOTAL'!AI504</f>
        <v>APAGADO</v>
      </c>
      <c r="AD489" s="84" t="str">
        <f>'RESUMEN TOTAL'!AJ504</f>
        <v>APAGADO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  <c r="AH489" s="84">
        <f>'RESUMEN TOTAL'!AN504</f>
        <v>0</v>
      </c>
      <c r="AI489" s="84">
        <f>'RESUMEN TOTAL'!AO504</f>
        <v>0</v>
      </c>
      <c r="AJ489" s="84">
        <f>'RESUMEN TOTAL'!AP504</f>
        <v>0</v>
      </c>
    </row>
    <row r="490" spans="1:36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>
        <f>'RESUMEN TOTAL'!L505</f>
        <v>0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>
        <f>'RESUMEN TOTAL'!P505</f>
        <v>0</v>
      </c>
      <c r="K490" s="84" t="str">
        <f>'RESUMEN TOTAL'!Q505</f>
        <v>APAGADO</v>
      </c>
      <c r="L490" s="84">
        <f>'RESUMEN TOTAL'!R505</f>
        <v>0</v>
      </c>
      <c r="M490" s="84" t="str">
        <f>'RESUMEN TOTAL'!S505</f>
        <v>APAGADO</v>
      </c>
      <c r="N490" s="84" t="str">
        <f>'RESUMEN TOTAL'!T505</f>
        <v>APAGADO</v>
      </c>
      <c r="O490" s="84" t="str">
        <f>'RESUMEN TOTAL'!U505</f>
        <v>APAGADO</v>
      </c>
      <c r="P490" s="84" t="str">
        <f>'RESUMEN TOTAL'!V505</f>
        <v>APAGADO</v>
      </c>
      <c r="Q490" s="84" t="str">
        <f>'RESUMEN TOTAL'!W505</f>
        <v>APAGADO</v>
      </c>
      <c r="R490" s="84" t="str">
        <f>'RESUMEN TOTAL'!X505</f>
        <v>APAGADO</v>
      </c>
      <c r="S490" s="84" t="str">
        <f>'RESUMEN TOTAL'!Y505</f>
        <v>APAGADO</v>
      </c>
      <c r="T490" s="84" t="str">
        <f>'RESUMEN TOTAL'!Z505</f>
        <v>APAGADO</v>
      </c>
      <c r="U490" s="84" t="str">
        <f>'RESUMEN TOTAL'!AA505</f>
        <v>APAGADO</v>
      </c>
      <c r="V490" s="84" t="str">
        <f>'RESUMEN TOTAL'!AB505</f>
        <v>APAGADO</v>
      </c>
      <c r="W490" s="84" t="str">
        <f>'RESUMEN TOTAL'!AC505</f>
        <v>APAGADO</v>
      </c>
      <c r="X490" s="84">
        <f>'RESUMEN TOTAL'!AD505</f>
        <v>0</v>
      </c>
      <c r="Y490" s="84" t="str">
        <f>'RESUMEN TOTAL'!AE505</f>
        <v>APAGADO</v>
      </c>
      <c r="Z490" s="84" t="str">
        <f>'RESUMEN TOTAL'!AF505</f>
        <v>APAGADO</v>
      </c>
      <c r="AA490" s="84" t="str">
        <f>'RESUMEN TOTAL'!AG505</f>
        <v>APAGADO</v>
      </c>
      <c r="AB490" s="84" t="str">
        <f>'RESUMEN TOTAL'!AH505</f>
        <v>APAGADO</v>
      </c>
      <c r="AC490" s="84" t="str">
        <f>'RESUMEN TOTAL'!AI505</f>
        <v>APAGADO</v>
      </c>
      <c r="AD490" s="84" t="str">
        <f>'RESUMEN TOTAL'!AJ505</f>
        <v>APAGADO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  <c r="AH490" s="84">
        <f>'RESUMEN TOTAL'!AN505</f>
        <v>0</v>
      </c>
      <c r="AI490" s="84">
        <f>'RESUMEN TOTAL'!AO505</f>
        <v>0</v>
      </c>
      <c r="AJ490" s="84">
        <f>'RESUMEN TOTAL'!AP505</f>
        <v>0</v>
      </c>
    </row>
    <row r="491" spans="1:36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>
        <f>'RESUMEN TOTAL'!L506</f>
        <v>0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>
        <f>'RESUMEN TOTAL'!P506</f>
        <v>0</v>
      </c>
      <c r="K491" s="84" t="str">
        <f>'RESUMEN TOTAL'!Q506</f>
        <v>APAGADO</v>
      </c>
      <c r="L491" s="84">
        <f>'RESUMEN TOTAL'!R506</f>
        <v>0</v>
      </c>
      <c r="M491" s="84" t="str">
        <f>'RESUMEN TOTAL'!S506</f>
        <v>APAGADO</v>
      </c>
      <c r="N491" s="84" t="str">
        <f>'RESUMEN TOTAL'!T506</f>
        <v>APAGADO</v>
      </c>
      <c r="O491" s="84" t="str">
        <f>'RESUMEN TOTAL'!U506</f>
        <v>APAGADO</v>
      </c>
      <c r="P491" s="84" t="str">
        <f>'RESUMEN TOTAL'!V506</f>
        <v>APAGADO</v>
      </c>
      <c r="Q491" s="84" t="str">
        <f>'RESUMEN TOTAL'!W506</f>
        <v>APAGADO</v>
      </c>
      <c r="R491" s="84" t="str">
        <f>'RESUMEN TOTAL'!X506</f>
        <v>APAGADO</v>
      </c>
      <c r="S491" s="84" t="str">
        <f>'RESUMEN TOTAL'!Y506</f>
        <v>APAGADO</v>
      </c>
      <c r="T491" s="84" t="str">
        <f>'RESUMEN TOTAL'!Z506</f>
        <v>APAGADO</v>
      </c>
      <c r="U491" s="84" t="str">
        <f>'RESUMEN TOTAL'!AA506</f>
        <v>APAGADO</v>
      </c>
      <c r="V491" s="84" t="str">
        <f>'RESUMEN TOTAL'!AB506</f>
        <v>APAGADO</v>
      </c>
      <c r="W491" s="84" t="str">
        <f>'RESUMEN TOTAL'!AC506</f>
        <v>APAGADO</v>
      </c>
      <c r="X491" s="84">
        <f>'RESUMEN TOTAL'!AD506</f>
        <v>0</v>
      </c>
      <c r="Y491" s="84" t="str">
        <f>'RESUMEN TOTAL'!AE506</f>
        <v>APAGADO</v>
      </c>
      <c r="Z491" s="84" t="str">
        <f>'RESUMEN TOTAL'!AF506</f>
        <v>APAGADO</v>
      </c>
      <c r="AA491" s="84" t="str">
        <f>'RESUMEN TOTAL'!AG506</f>
        <v>APAGADO</v>
      </c>
      <c r="AB491" s="84" t="str">
        <f>'RESUMEN TOTAL'!AH506</f>
        <v>APAGADO</v>
      </c>
      <c r="AC491" s="84" t="str">
        <f>'RESUMEN TOTAL'!AI506</f>
        <v>APAGADO</v>
      </c>
      <c r="AD491" s="84" t="str">
        <f>'RESUMEN TOTAL'!AJ506</f>
        <v>APAGADO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  <c r="AH491" s="84">
        <f>'RESUMEN TOTAL'!AN506</f>
        <v>0</v>
      </c>
      <c r="AI491" s="84">
        <f>'RESUMEN TOTAL'!AO506</f>
        <v>0</v>
      </c>
      <c r="AJ491" s="84">
        <f>'RESUMEN TOTAL'!AP506</f>
        <v>0</v>
      </c>
    </row>
    <row r="492" spans="1:36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>
        <f>'RESUMEN TOTAL'!L507</f>
        <v>0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>
        <f>'RESUMEN TOTAL'!P507</f>
        <v>0</v>
      </c>
      <c r="K492" s="84" t="str">
        <f>'RESUMEN TOTAL'!Q507</f>
        <v>APAGADO</v>
      </c>
      <c r="L492" s="84">
        <f>'RESUMEN TOTAL'!R507</f>
        <v>0</v>
      </c>
      <c r="M492" s="84" t="str">
        <f>'RESUMEN TOTAL'!S507</f>
        <v>APAGADO</v>
      </c>
      <c r="N492" s="84" t="str">
        <f>'RESUMEN TOTAL'!T507</f>
        <v>APAGADO</v>
      </c>
      <c r="O492" s="84" t="str">
        <f>'RESUMEN TOTAL'!U507</f>
        <v>APAGADO</v>
      </c>
      <c r="P492" s="84" t="str">
        <f>'RESUMEN TOTAL'!V507</f>
        <v>APAGADO</v>
      </c>
      <c r="Q492" s="84" t="str">
        <f>'RESUMEN TOTAL'!W507</f>
        <v>APAGADO</v>
      </c>
      <c r="R492" s="84" t="str">
        <f>'RESUMEN TOTAL'!X507</f>
        <v>APAGADO</v>
      </c>
      <c r="S492" s="84" t="str">
        <f>'RESUMEN TOTAL'!Y507</f>
        <v>APAGADO</v>
      </c>
      <c r="T492" s="84" t="str">
        <f>'RESUMEN TOTAL'!Z507</f>
        <v>APAGADO</v>
      </c>
      <c r="U492" s="84" t="str">
        <f>'RESUMEN TOTAL'!AA507</f>
        <v>APAGADO</v>
      </c>
      <c r="V492" s="84" t="str">
        <f>'RESUMEN TOTAL'!AB507</f>
        <v>APAGADO</v>
      </c>
      <c r="W492" s="84" t="str">
        <f>'RESUMEN TOTAL'!AC507</f>
        <v>APAGADO</v>
      </c>
      <c r="X492" s="84">
        <f>'RESUMEN TOTAL'!AD507</f>
        <v>0</v>
      </c>
      <c r="Y492" s="84" t="str">
        <f>'RESUMEN TOTAL'!AE507</f>
        <v>APAGADO</v>
      </c>
      <c r="Z492" s="84" t="str">
        <f>'RESUMEN TOTAL'!AF507</f>
        <v>APAGADO</v>
      </c>
      <c r="AA492" s="84" t="str">
        <f>'RESUMEN TOTAL'!AG507</f>
        <v>APAGADO</v>
      </c>
      <c r="AB492" s="84" t="str">
        <f>'RESUMEN TOTAL'!AH507</f>
        <v>APAGADO</v>
      </c>
      <c r="AC492" s="84" t="str">
        <f>'RESUMEN TOTAL'!AI507</f>
        <v>APAGADO</v>
      </c>
      <c r="AD492" s="84" t="str">
        <f>'RESUMEN TOTAL'!AJ507</f>
        <v>APAGADO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  <c r="AH492" s="84">
        <f>'RESUMEN TOTAL'!AN507</f>
        <v>0</v>
      </c>
      <c r="AI492" s="84">
        <f>'RESUMEN TOTAL'!AO507</f>
        <v>0</v>
      </c>
      <c r="AJ492" s="84">
        <f>'RESUMEN TOTAL'!AP507</f>
        <v>0</v>
      </c>
    </row>
    <row r="493" spans="1:36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>
        <f>'RESUMEN TOTAL'!L508</f>
        <v>0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>
        <f>'RESUMEN TOTAL'!P508</f>
        <v>0</v>
      </c>
      <c r="K493" s="84" t="str">
        <f>'RESUMEN TOTAL'!Q508</f>
        <v>APAGADO</v>
      </c>
      <c r="L493" s="84">
        <f>'RESUMEN TOTAL'!R508</f>
        <v>0</v>
      </c>
      <c r="M493" s="84" t="str">
        <f>'RESUMEN TOTAL'!S508</f>
        <v>APAGADO</v>
      </c>
      <c r="N493" s="84" t="str">
        <f>'RESUMEN TOTAL'!T508</f>
        <v>APAGADO</v>
      </c>
      <c r="O493" s="84" t="str">
        <f>'RESUMEN TOTAL'!U508</f>
        <v>APAGADO</v>
      </c>
      <c r="P493" s="84" t="str">
        <f>'RESUMEN TOTAL'!V508</f>
        <v>APAGADO</v>
      </c>
      <c r="Q493" s="84" t="str">
        <f>'RESUMEN TOTAL'!W508</f>
        <v>APAGADO</v>
      </c>
      <c r="R493" s="84" t="str">
        <f>'RESUMEN TOTAL'!X508</f>
        <v>APAGADO</v>
      </c>
      <c r="S493" s="84" t="str">
        <f>'RESUMEN TOTAL'!Y508</f>
        <v>APAGADO</v>
      </c>
      <c r="T493" s="84" t="str">
        <f>'RESUMEN TOTAL'!Z508</f>
        <v>APAGADO</v>
      </c>
      <c r="U493" s="84" t="str">
        <f>'RESUMEN TOTAL'!AA508</f>
        <v>APAGADO</v>
      </c>
      <c r="V493" s="84" t="str">
        <f>'RESUMEN TOTAL'!AB508</f>
        <v>APAGADO</v>
      </c>
      <c r="W493" s="84" t="str">
        <f>'RESUMEN TOTAL'!AC508</f>
        <v>APAGADO</v>
      </c>
      <c r="X493" s="84">
        <f>'RESUMEN TOTAL'!AD508</f>
        <v>0</v>
      </c>
      <c r="Y493" s="84" t="str">
        <f>'RESUMEN TOTAL'!AE508</f>
        <v>APAGADO</v>
      </c>
      <c r="Z493" s="84" t="str">
        <f>'RESUMEN TOTAL'!AF508</f>
        <v>APAGADO</v>
      </c>
      <c r="AA493" s="84" t="str">
        <f>'RESUMEN TOTAL'!AG508</f>
        <v>APAGADO</v>
      </c>
      <c r="AB493" s="84" t="str">
        <f>'RESUMEN TOTAL'!AH508</f>
        <v>APAGADO</v>
      </c>
      <c r="AC493" s="84" t="str">
        <f>'RESUMEN TOTAL'!AI508</f>
        <v>APAGADO</v>
      </c>
      <c r="AD493" s="84" t="str">
        <f>'RESUMEN TOTAL'!AJ508</f>
        <v>APAGADO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  <c r="AH493" s="84">
        <f>'RESUMEN TOTAL'!AN508</f>
        <v>0</v>
      </c>
      <c r="AI493" s="84">
        <f>'RESUMEN TOTAL'!AO508</f>
        <v>0</v>
      </c>
      <c r="AJ493" s="84">
        <f>'RESUMEN TOTAL'!AP508</f>
        <v>0</v>
      </c>
    </row>
    <row r="494" spans="1:36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>
        <f>'RESUMEN TOTAL'!L509</f>
        <v>0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>
        <f>'RESUMEN TOTAL'!P509</f>
        <v>0</v>
      </c>
      <c r="K494" s="84" t="str">
        <f>'RESUMEN TOTAL'!Q509</f>
        <v>APAGADO</v>
      </c>
      <c r="L494" s="84">
        <f>'RESUMEN TOTAL'!R509</f>
        <v>0</v>
      </c>
      <c r="M494" s="84" t="str">
        <f>'RESUMEN TOTAL'!S509</f>
        <v>APAGADO</v>
      </c>
      <c r="N494" s="84" t="str">
        <f>'RESUMEN TOTAL'!T509</f>
        <v>APAGADO</v>
      </c>
      <c r="O494" s="84" t="str">
        <f>'RESUMEN TOTAL'!U509</f>
        <v>APAGADO</v>
      </c>
      <c r="P494" s="84" t="str">
        <f>'RESUMEN TOTAL'!V509</f>
        <v>APAGADO</v>
      </c>
      <c r="Q494" s="84" t="str">
        <f>'RESUMEN TOTAL'!W509</f>
        <v>APAGADO</v>
      </c>
      <c r="R494" s="84" t="str">
        <f>'RESUMEN TOTAL'!X509</f>
        <v>APAGADO</v>
      </c>
      <c r="S494" s="84" t="str">
        <f>'RESUMEN TOTAL'!Y509</f>
        <v>APAGADO</v>
      </c>
      <c r="T494" s="84" t="str">
        <f>'RESUMEN TOTAL'!Z509</f>
        <v>APAGADO</v>
      </c>
      <c r="U494" s="84" t="str">
        <f>'RESUMEN TOTAL'!AA509</f>
        <v>APAGADO</v>
      </c>
      <c r="V494" s="84" t="str">
        <f>'RESUMEN TOTAL'!AB509</f>
        <v>APAGADO</v>
      </c>
      <c r="W494" s="84" t="str">
        <f>'RESUMEN TOTAL'!AC509</f>
        <v>APAGADO</v>
      </c>
      <c r="X494" s="84">
        <f>'RESUMEN TOTAL'!AD509</f>
        <v>0</v>
      </c>
      <c r="Y494" s="84" t="str">
        <f>'RESUMEN TOTAL'!AE509</f>
        <v>APAGADO</v>
      </c>
      <c r="Z494" s="84" t="str">
        <f>'RESUMEN TOTAL'!AF509</f>
        <v>APAGADO</v>
      </c>
      <c r="AA494" s="84" t="str">
        <f>'RESUMEN TOTAL'!AG509</f>
        <v>APAGADO</v>
      </c>
      <c r="AB494" s="84" t="str">
        <f>'RESUMEN TOTAL'!AH509</f>
        <v>APAGADO</v>
      </c>
      <c r="AC494" s="84" t="str">
        <f>'RESUMEN TOTAL'!AI509</f>
        <v>APAGADO</v>
      </c>
      <c r="AD494" s="84" t="str">
        <f>'RESUMEN TOTAL'!AJ509</f>
        <v>APAGADO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  <c r="AH494" s="84">
        <f>'RESUMEN TOTAL'!AN509</f>
        <v>0</v>
      </c>
      <c r="AI494" s="84">
        <f>'RESUMEN TOTAL'!AO509</f>
        <v>0</v>
      </c>
      <c r="AJ494" s="84">
        <f>'RESUMEN TOTAL'!AP509</f>
        <v>0</v>
      </c>
    </row>
    <row r="495" spans="1:36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>
        <f>'RESUMEN TOTAL'!L510</f>
        <v>0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>
        <f>'RESUMEN TOTAL'!P510</f>
        <v>0</v>
      </c>
      <c r="K495" s="84" t="str">
        <f>'RESUMEN TOTAL'!Q510</f>
        <v>APAGADO</v>
      </c>
      <c r="L495" s="84">
        <f>'RESUMEN TOTAL'!R510</f>
        <v>0</v>
      </c>
      <c r="M495" s="84" t="str">
        <f>'RESUMEN TOTAL'!S510</f>
        <v>APAGADO</v>
      </c>
      <c r="N495" s="84" t="str">
        <f>'RESUMEN TOTAL'!T510</f>
        <v>APAGADO</v>
      </c>
      <c r="O495" s="84" t="str">
        <f>'RESUMEN TOTAL'!U510</f>
        <v>APAGADO</v>
      </c>
      <c r="P495" s="84" t="str">
        <f>'RESUMEN TOTAL'!V510</f>
        <v>APAGADO</v>
      </c>
      <c r="Q495" s="84" t="str">
        <f>'RESUMEN TOTAL'!W510</f>
        <v>APAGADO</v>
      </c>
      <c r="R495" s="84" t="str">
        <f>'RESUMEN TOTAL'!X510</f>
        <v>APAGADO</v>
      </c>
      <c r="S495" s="84" t="str">
        <f>'RESUMEN TOTAL'!Y510</f>
        <v>APAGADO</v>
      </c>
      <c r="T495" s="84" t="str">
        <f>'RESUMEN TOTAL'!Z510</f>
        <v>APAGADO</v>
      </c>
      <c r="U495" s="84" t="str">
        <f>'RESUMEN TOTAL'!AA510</f>
        <v>APAGADO</v>
      </c>
      <c r="V495" s="84" t="str">
        <f>'RESUMEN TOTAL'!AB510</f>
        <v>APAGADO</v>
      </c>
      <c r="W495" s="84" t="str">
        <f>'RESUMEN TOTAL'!AC510</f>
        <v>APAGADO</v>
      </c>
      <c r="X495" s="84">
        <f>'RESUMEN TOTAL'!AD510</f>
        <v>0</v>
      </c>
      <c r="Y495" s="84" t="str">
        <f>'RESUMEN TOTAL'!AE510</f>
        <v>APAGADO</v>
      </c>
      <c r="Z495" s="84" t="str">
        <f>'RESUMEN TOTAL'!AF510</f>
        <v>APAGADO</v>
      </c>
      <c r="AA495" s="84" t="str">
        <f>'RESUMEN TOTAL'!AG510</f>
        <v>APAGADO</v>
      </c>
      <c r="AB495" s="84" t="str">
        <f>'RESUMEN TOTAL'!AH510</f>
        <v>APAGADO</v>
      </c>
      <c r="AC495" s="84" t="str">
        <f>'RESUMEN TOTAL'!AI510</f>
        <v>APAGADO</v>
      </c>
      <c r="AD495" s="84" t="str">
        <f>'RESUMEN TOTAL'!AJ510</f>
        <v>APAGADO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  <c r="AH495" s="84">
        <f>'RESUMEN TOTAL'!AN510</f>
        <v>0</v>
      </c>
      <c r="AI495" s="84">
        <f>'RESUMEN TOTAL'!AO510</f>
        <v>0</v>
      </c>
      <c r="AJ495" s="84">
        <f>'RESUMEN TOTAL'!AP510</f>
        <v>0</v>
      </c>
    </row>
    <row r="496" spans="1:36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 t="str">
        <f>'RESUMEN TOTAL'!M511</f>
        <v>APAGADO</v>
      </c>
      <c r="H496" s="84" t="str">
        <f>'RESUMEN TOTAL'!N511</f>
        <v>APAGADO</v>
      </c>
      <c r="I496" s="84" t="str">
        <f>'RESUMEN TOTAL'!O511</f>
        <v>APAGADO</v>
      </c>
      <c r="J496" s="84">
        <f>'RESUMEN TOTAL'!P511</f>
        <v>0</v>
      </c>
      <c r="K496" s="84" t="str">
        <f>'RESUMEN TOTAL'!Q511</f>
        <v>APAGADO</v>
      </c>
      <c r="L496" s="84">
        <f>'RESUMEN TOTAL'!R511</f>
        <v>0</v>
      </c>
      <c r="M496" s="84">
        <f>'RESUMEN TOTAL'!S511</f>
        <v>0</v>
      </c>
      <c r="N496" s="84">
        <f>'RESUMEN TOTAL'!T511</f>
        <v>0</v>
      </c>
      <c r="O496" s="84">
        <f>'RESUMEN TOTAL'!U511</f>
        <v>0</v>
      </c>
      <c r="P496" s="84">
        <f>'RESUMEN TOTAL'!V511</f>
        <v>0</v>
      </c>
      <c r="Q496" s="84">
        <f>'RESUMEN TOTAL'!W511</f>
        <v>0</v>
      </c>
      <c r="R496" s="84">
        <f>'RESUMEN TOTAL'!X511</f>
        <v>0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 t="str">
        <f>'RESUMEN TOTAL'!AB511</f>
        <v>APAGADO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  <c r="AH496" s="84">
        <f>'RESUMEN TOTAL'!AN511</f>
        <v>0</v>
      </c>
      <c r="AI496" s="84">
        <f>'RESUMEN TOTAL'!AO511</f>
        <v>0</v>
      </c>
      <c r="AJ496" s="84">
        <f>'RESUMEN TOTAL'!AP511</f>
        <v>0</v>
      </c>
    </row>
    <row r="497" spans="1:36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>
        <f>'RESUMEN TOTAL'!L512</f>
        <v>0</v>
      </c>
      <c r="G497" s="84">
        <f>'RESUMEN TOTAL'!M512</f>
        <v>0</v>
      </c>
      <c r="H497" s="84">
        <f>'RESUMEN TOTAL'!N512</f>
        <v>0</v>
      </c>
      <c r="I497" s="84">
        <f>'RESUMEN TOTAL'!O512</f>
        <v>0</v>
      </c>
      <c r="J497" s="84">
        <f>'RESUMEN TOTAL'!P512</f>
        <v>0</v>
      </c>
      <c r="K497" s="84">
        <f>'RESUMEN TOTAL'!Q512</f>
        <v>0</v>
      </c>
      <c r="L497" s="84">
        <f>'RESUMEN TOTAL'!R512</f>
        <v>0</v>
      </c>
      <c r="M497" s="84" t="str">
        <f>'RESUMEN TOTAL'!S512</f>
        <v>APAGADO</v>
      </c>
      <c r="N497" s="84" t="str">
        <f>'RESUMEN TOTAL'!T512</f>
        <v>APAGADO</v>
      </c>
      <c r="O497" s="84" t="str">
        <f>'RESUMEN TOTAL'!U512</f>
        <v>APAGADO</v>
      </c>
      <c r="P497" s="84" t="str">
        <f>'RESUMEN TOTAL'!V512</f>
        <v>APAGADO</v>
      </c>
      <c r="Q497" s="84" t="str">
        <f>'RESUMEN TOTAL'!W512</f>
        <v>APAGADO</v>
      </c>
      <c r="R497" s="84" t="str">
        <f>'RESUMEN TOTAL'!X512</f>
        <v>APAGADO</v>
      </c>
      <c r="S497" s="84" t="str">
        <f>'RESUMEN TOTAL'!Y512</f>
        <v>APAGADO</v>
      </c>
      <c r="T497" s="84" t="str">
        <f>'RESUMEN TOTAL'!Z512</f>
        <v>APAGADO</v>
      </c>
      <c r="U497" s="84" t="str">
        <f>'RESUMEN TOTAL'!AA512</f>
        <v>APAGADO</v>
      </c>
      <c r="V497" s="84">
        <f>'RESUMEN TOTAL'!AB512</f>
        <v>0</v>
      </c>
      <c r="W497" s="84" t="str">
        <f>'RESUMEN TOTAL'!AC512</f>
        <v>APAGADO</v>
      </c>
      <c r="X497" s="84">
        <f>'RESUMEN TOTAL'!AD512</f>
        <v>0</v>
      </c>
      <c r="Y497" s="84" t="str">
        <f>'RESUMEN TOTAL'!AE512</f>
        <v>APAGADO</v>
      </c>
      <c r="Z497" s="84" t="str">
        <f>'RESUMEN TOTAL'!AF512</f>
        <v>APAGADO</v>
      </c>
      <c r="AA497" s="84" t="str">
        <f>'RESUMEN TOTAL'!AG512</f>
        <v>APAGADO</v>
      </c>
      <c r="AB497" s="84" t="str">
        <f>'RESUMEN TOTAL'!AH512</f>
        <v>APAGADO</v>
      </c>
      <c r="AC497" s="84" t="str">
        <f>'RESUMEN TOTAL'!AI512</f>
        <v>APAGADO</v>
      </c>
      <c r="AD497" s="84" t="str">
        <f>'RESUMEN TOTAL'!AJ512</f>
        <v>APAGADO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  <c r="AH497" s="84">
        <f>'RESUMEN TOTAL'!AN512</f>
        <v>0</v>
      </c>
      <c r="AI497" s="84">
        <f>'RESUMEN TOTAL'!AO512</f>
        <v>0</v>
      </c>
      <c r="AJ497" s="84">
        <f>'RESUMEN TOTAL'!AP512</f>
        <v>0</v>
      </c>
    </row>
    <row r="498" spans="1:36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>
        <f>'RESUMEN TOTAL'!L513</f>
        <v>0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>
        <f>'RESUMEN TOTAL'!P513</f>
        <v>0</v>
      </c>
      <c r="K498" s="84" t="str">
        <f>'RESUMEN TOTAL'!Q513</f>
        <v>APAGADO</v>
      </c>
      <c r="L498" s="84">
        <f>'RESUMEN TOTAL'!R513</f>
        <v>0</v>
      </c>
      <c r="M498" s="84" t="str">
        <f>'RESUMEN TOTAL'!S513</f>
        <v>APAGADO</v>
      </c>
      <c r="N498" s="84" t="str">
        <f>'RESUMEN TOTAL'!T513</f>
        <v>APAGADO</v>
      </c>
      <c r="O498" s="84" t="str">
        <f>'RESUMEN TOTAL'!U513</f>
        <v>APAGADO</v>
      </c>
      <c r="P498" s="84" t="str">
        <f>'RESUMEN TOTAL'!V513</f>
        <v>APAGADO</v>
      </c>
      <c r="Q498" s="84" t="str">
        <f>'RESUMEN TOTAL'!W513</f>
        <v>APAGADO</v>
      </c>
      <c r="R498" s="84" t="str">
        <f>'RESUMEN TOTAL'!X513</f>
        <v>APAGADO</v>
      </c>
      <c r="S498" s="84" t="str">
        <f>'RESUMEN TOTAL'!Y513</f>
        <v>APAGADO</v>
      </c>
      <c r="T498" s="84" t="str">
        <f>'RESUMEN TOTAL'!Z513</f>
        <v>APAGADO</v>
      </c>
      <c r="U498" s="84" t="str">
        <f>'RESUMEN TOTAL'!AA513</f>
        <v>APAGADO</v>
      </c>
      <c r="V498" s="84" t="str">
        <f>'RESUMEN TOTAL'!AB513</f>
        <v>APAGADO</v>
      </c>
      <c r="W498" s="84" t="str">
        <f>'RESUMEN TOTAL'!AC513</f>
        <v>APAGADO</v>
      </c>
      <c r="X498" s="84">
        <f>'RESUMEN TOTAL'!AD513</f>
        <v>0</v>
      </c>
      <c r="Y498" s="84" t="str">
        <f>'RESUMEN TOTAL'!AE513</f>
        <v>APAGADO</v>
      </c>
      <c r="Z498" s="84" t="str">
        <f>'RESUMEN TOTAL'!AF513</f>
        <v>APAGADO</v>
      </c>
      <c r="AA498" s="84" t="str">
        <f>'RESUMEN TOTAL'!AG513</f>
        <v>APAGADO</v>
      </c>
      <c r="AB498" s="84" t="str">
        <f>'RESUMEN TOTAL'!AH513</f>
        <v>APAGADO</v>
      </c>
      <c r="AC498" s="84" t="str">
        <f>'RESUMEN TOTAL'!AI513</f>
        <v>APAGADO</v>
      </c>
      <c r="AD498" s="84" t="str">
        <f>'RESUMEN TOTAL'!AJ513</f>
        <v>APAGADO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  <c r="AH498" s="84">
        <f>'RESUMEN TOTAL'!AN513</f>
        <v>0</v>
      </c>
      <c r="AI498" s="84">
        <f>'RESUMEN TOTAL'!AO513</f>
        <v>0</v>
      </c>
      <c r="AJ498" s="84">
        <f>'RESUMEN TOTAL'!AP513</f>
        <v>0</v>
      </c>
    </row>
    <row r="499" spans="1:36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>
        <f>'RESUMEN TOTAL'!L514</f>
        <v>0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>
        <f>'RESUMEN TOTAL'!P514</f>
        <v>0</v>
      </c>
      <c r="K499" s="84" t="str">
        <f>'RESUMEN TOTAL'!Q514</f>
        <v>APAGADO</v>
      </c>
      <c r="L499" s="84">
        <f>'RESUMEN TOTAL'!R514</f>
        <v>0</v>
      </c>
      <c r="M499" s="84" t="str">
        <f>'RESUMEN TOTAL'!S514</f>
        <v>APAGADO</v>
      </c>
      <c r="N499" s="84" t="str">
        <f>'RESUMEN TOTAL'!T514</f>
        <v>APAGADO</v>
      </c>
      <c r="O499" s="84" t="str">
        <f>'RESUMEN TOTAL'!U514</f>
        <v>APAGADO</v>
      </c>
      <c r="P499" s="84" t="str">
        <f>'RESUMEN TOTAL'!V514</f>
        <v>APAGADO</v>
      </c>
      <c r="Q499" s="84" t="str">
        <f>'RESUMEN TOTAL'!W514</f>
        <v>APAGADO</v>
      </c>
      <c r="R499" s="84" t="str">
        <f>'RESUMEN TOTAL'!X514</f>
        <v>APAGADO</v>
      </c>
      <c r="S499" s="84" t="str">
        <f>'RESUMEN TOTAL'!Y514</f>
        <v>APAGADO</v>
      </c>
      <c r="T499" s="84" t="str">
        <f>'RESUMEN TOTAL'!Z514</f>
        <v>APAGADO</v>
      </c>
      <c r="U499" s="84" t="str">
        <f>'RESUMEN TOTAL'!AA514</f>
        <v>APAGADO</v>
      </c>
      <c r="V499" s="84" t="str">
        <f>'RESUMEN TOTAL'!AB514</f>
        <v>APAGADO</v>
      </c>
      <c r="W499" s="84" t="str">
        <f>'RESUMEN TOTAL'!AC514</f>
        <v>APAGADO</v>
      </c>
      <c r="X499" s="84">
        <f>'RESUMEN TOTAL'!AD514</f>
        <v>0</v>
      </c>
      <c r="Y499" s="84" t="str">
        <f>'RESUMEN TOTAL'!AE514</f>
        <v>APAGADO</v>
      </c>
      <c r="Z499" s="84" t="str">
        <f>'RESUMEN TOTAL'!AF514</f>
        <v>APAGADO</v>
      </c>
      <c r="AA499" s="84" t="str">
        <f>'RESUMEN TOTAL'!AG514</f>
        <v>APAGADO</v>
      </c>
      <c r="AB499" s="84" t="str">
        <f>'RESUMEN TOTAL'!AH514</f>
        <v>APAGADO</v>
      </c>
      <c r="AC499" s="84" t="str">
        <f>'RESUMEN TOTAL'!AI514</f>
        <v>APAGADO</v>
      </c>
      <c r="AD499" s="84" t="str">
        <f>'RESUMEN TOTAL'!AJ514</f>
        <v>APAGADO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  <c r="AH499" s="84">
        <f>'RESUMEN TOTAL'!AN514</f>
        <v>0</v>
      </c>
      <c r="AI499" s="84">
        <f>'RESUMEN TOTAL'!AO514</f>
        <v>0</v>
      </c>
      <c r="AJ499" s="84">
        <f>'RESUMEN TOTAL'!AP514</f>
        <v>0</v>
      </c>
    </row>
    <row r="500" spans="1:36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>
        <f>'RESUMEN TOTAL'!L515</f>
        <v>0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>
        <f>'RESUMEN TOTAL'!P515</f>
        <v>0</v>
      </c>
      <c r="K500" s="84" t="str">
        <f>'RESUMEN TOTAL'!Q515</f>
        <v>APAGADO</v>
      </c>
      <c r="L500" s="84">
        <f>'RESUMEN TOTAL'!R515</f>
        <v>0</v>
      </c>
      <c r="M500" s="84" t="str">
        <f>'RESUMEN TOTAL'!S515</f>
        <v>APAGADO</v>
      </c>
      <c r="N500" s="84" t="str">
        <f>'RESUMEN TOTAL'!T515</f>
        <v>APAGADO</v>
      </c>
      <c r="O500" s="84" t="str">
        <f>'RESUMEN TOTAL'!U515</f>
        <v>APAGADO</v>
      </c>
      <c r="P500" s="84" t="str">
        <f>'RESUMEN TOTAL'!V515</f>
        <v>APAGADO</v>
      </c>
      <c r="Q500" s="84" t="str">
        <f>'RESUMEN TOTAL'!W515</f>
        <v>APAGADO</v>
      </c>
      <c r="R500" s="84" t="str">
        <f>'RESUMEN TOTAL'!X515</f>
        <v>APAGADO</v>
      </c>
      <c r="S500" s="84" t="str">
        <f>'RESUMEN TOTAL'!Y515</f>
        <v>APAGADO</v>
      </c>
      <c r="T500" s="84" t="str">
        <f>'RESUMEN TOTAL'!Z515</f>
        <v>APAGADO</v>
      </c>
      <c r="U500" s="84" t="str">
        <f>'RESUMEN TOTAL'!AA515</f>
        <v>APAGADO</v>
      </c>
      <c r="V500" s="84" t="str">
        <f>'RESUMEN TOTAL'!AB515</f>
        <v>APAGADO</v>
      </c>
      <c r="W500" s="84" t="str">
        <f>'RESUMEN TOTAL'!AC515</f>
        <v>APAGADO</v>
      </c>
      <c r="X500" s="84">
        <f>'RESUMEN TOTAL'!AD515</f>
        <v>0</v>
      </c>
      <c r="Y500" s="84" t="str">
        <f>'RESUMEN TOTAL'!AE515</f>
        <v>APAGADO</v>
      </c>
      <c r="Z500" s="84" t="str">
        <f>'RESUMEN TOTAL'!AF515</f>
        <v>APAGADO</v>
      </c>
      <c r="AA500" s="84" t="str">
        <f>'RESUMEN TOTAL'!AG515</f>
        <v>APAGADO</v>
      </c>
      <c r="AB500" s="84" t="str">
        <f>'RESUMEN TOTAL'!AH515</f>
        <v>APAGADO</v>
      </c>
      <c r="AC500" s="84" t="str">
        <f>'RESUMEN TOTAL'!AI515</f>
        <v>APAGADO</v>
      </c>
      <c r="AD500" s="84" t="str">
        <f>'RESUMEN TOTAL'!AJ515</f>
        <v>APAGADO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  <c r="AH500" s="84">
        <f>'RESUMEN TOTAL'!AN515</f>
        <v>0</v>
      </c>
      <c r="AI500" s="84">
        <f>'RESUMEN TOTAL'!AO515</f>
        <v>0</v>
      </c>
      <c r="AJ500" s="84">
        <f>'RESUMEN TOTAL'!AP515</f>
        <v>0</v>
      </c>
    </row>
    <row r="501" spans="1:36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>
        <f>'RESUMEN TOTAL'!L516</f>
        <v>0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>
        <f>'RESUMEN TOTAL'!P516</f>
        <v>0</v>
      </c>
      <c r="K501" s="84" t="str">
        <f>'RESUMEN TOTAL'!Q516</f>
        <v>APAGADO</v>
      </c>
      <c r="L501" s="84">
        <f>'RESUMEN TOTAL'!R516</f>
        <v>0</v>
      </c>
      <c r="M501" s="84" t="str">
        <f>'RESUMEN TOTAL'!S516</f>
        <v>APAGADO</v>
      </c>
      <c r="N501" s="84" t="str">
        <f>'RESUMEN TOTAL'!T516</f>
        <v>APAGADO</v>
      </c>
      <c r="O501" s="84" t="str">
        <f>'RESUMEN TOTAL'!U516</f>
        <v>APAGADO</v>
      </c>
      <c r="P501" s="84" t="str">
        <f>'RESUMEN TOTAL'!V516</f>
        <v>APAGADO</v>
      </c>
      <c r="Q501" s="84" t="str">
        <f>'RESUMEN TOTAL'!W516</f>
        <v>APAGADO</v>
      </c>
      <c r="R501" s="84" t="str">
        <f>'RESUMEN TOTAL'!X516</f>
        <v>APAGADO</v>
      </c>
      <c r="S501" s="84" t="str">
        <f>'RESUMEN TOTAL'!Y516</f>
        <v>APAGADO</v>
      </c>
      <c r="T501" s="84" t="str">
        <f>'RESUMEN TOTAL'!Z516</f>
        <v>APAGADO</v>
      </c>
      <c r="U501" s="84" t="str">
        <f>'RESUMEN TOTAL'!AA516</f>
        <v>APAGADO</v>
      </c>
      <c r="V501" s="84" t="str">
        <f>'RESUMEN TOTAL'!AB516</f>
        <v>APAGADO</v>
      </c>
      <c r="W501" s="84" t="str">
        <f>'RESUMEN TOTAL'!AC516</f>
        <v>APAGADO</v>
      </c>
      <c r="X501" s="84">
        <f>'RESUMEN TOTAL'!AD516</f>
        <v>0</v>
      </c>
      <c r="Y501" s="84" t="str">
        <f>'RESUMEN TOTAL'!AE516</f>
        <v>APAGADO</v>
      </c>
      <c r="Z501" s="84" t="str">
        <f>'RESUMEN TOTAL'!AF516</f>
        <v>APAGADO</v>
      </c>
      <c r="AA501" s="84" t="str">
        <f>'RESUMEN TOTAL'!AG516</f>
        <v>APAGADO</v>
      </c>
      <c r="AB501" s="84" t="str">
        <f>'RESUMEN TOTAL'!AH516</f>
        <v>APAGADO</v>
      </c>
      <c r="AC501" s="84" t="str">
        <f>'RESUMEN TOTAL'!AI516</f>
        <v>APAGADO</v>
      </c>
      <c r="AD501" s="84" t="str">
        <f>'RESUMEN TOTAL'!AJ516</f>
        <v>APAGADO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  <c r="AH501" s="84">
        <f>'RESUMEN TOTAL'!AN516</f>
        <v>0</v>
      </c>
      <c r="AI501" s="84">
        <f>'RESUMEN TOTAL'!AO516</f>
        <v>0</v>
      </c>
      <c r="AJ501" s="84">
        <f>'RESUMEN TOTAL'!AP516</f>
        <v>0</v>
      </c>
    </row>
    <row r="502" spans="1:36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>
        <f>'RESUMEN TOTAL'!L517</f>
        <v>0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>
        <f>'RESUMEN TOTAL'!P517</f>
        <v>0</v>
      </c>
      <c r="K502" s="84" t="str">
        <f>'RESUMEN TOTAL'!Q517</f>
        <v>APAGADO</v>
      </c>
      <c r="L502" s="84">
        <f>'RESUMEN TOTAL'!R517</f>
        <v>0</v>
      </c>
      <c r="M502" s="84" t="str">
        <f>'RESUMEN TOTAL'!S517</f>
        <v>APAGADO</v>
      </c>
      <c r="N502" s="84" t="str">
        <f>'RESUMEN TOTAL'!T517</f>
        <v>APAGADO</v>
      </c>
      <c r="O502" s="84" t="str">
        <f>'RESUMEN TOTAL'!U517</f>
        <v>APAGADO</v>
      </c>
      <c r="P502" s="84" t="str">
        <f>'RESUMEN TOTAL'!V517</f>
        <v>APAGADO</v>
      </c>
      <c r="Q502" s="84" t="str">
        <f>'RESUMEN TOTAL'!W517</f>
        <v>APAGADO</v>
      </c>
      <c r="R502" s="84" t="str">
        <f>'RESUMEN TOTAL'!X517</f>
        <v>APAGADO</v>
      </c>
      <c r="S502" s="84" t="str">
        <f>'RESUMEN TOTAL'!Y517</f>
        <v>APAGADO</v>
      </c>
      <c r="T502" s="84" t="str">
        <f>'RESUMEN TOTAL'!Z517</f>
        <v>APAGADO</v>
      </c>
      <c r="U502" s="84" t="str">
        <f>'RESUMEN TOTAL'!AA517</f>
        <v>APAGADO</v>
      </c>
      <c r="V502" s="84" t="str">
        <f>'RESUMEN TOTAL'!AB517</f>
        <v>APAGADO</v>
      </c>
      <c r="W502" s="84" t="str">
        <f>'RESUMEN TOTAL'!AC517</f>
        <v>APAGADO</v>
      </c>
      <c r="X502" s="84">
        <f>'RESUMEN TOTAL'!AD517</f>
        <v>0</v>
      </c>
      <c r="Y502" s="84" t="str">
        <f>'RESUMEN TOTAL'!AE517</f>
        <v>APAGADO</v>
      </c>
      <c r="Z502" s="84" t="str">
        <f>'RESUMEN TOTAL'!AF517</f>
        <v>APAGADO</v>
      </c>
      <c r="AA502" s="84" t="str">
        <f>'RESUMEN TOTAL'!AG517</f>
        <v>APAGADO</v>
      </c>
      <c r="AB502" s="84" t="str">
        <f>'RESUMEN TOTAL'!AH517</f>
        <v>APAGADO</v>
      </c>
      <c r="AC502" s="84" t="str">
        <f>'RESUMEN TOTAL'!AI517</f>
        <v>APAGADO</v>
      </c>
      <c r="AD502" s="84" t="str">
        <f>'RESUMEN TOTAL'!AJ517</f>
        <v>APAGADO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  <c r="AH502" s="84">
        <f>'RESUMEN TOTAL'!AN517</f>
        <v>0</v>
      </c>
      <c r="AI502" s="84">
        <f>'RESUMEN TOTAL'!AO517</f>
        <v>0</v>
      </c>
      <c r="AJ502" s="84">
        <f>'RESUMEN TOTAL'!AP517</f>
        <v>0</v>
      </c>
    </row>
    <row r="503" spans="1:36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>
        <f>'RESUMEN TOTAL'!L518</f>
        <v>0</v>
      </c>
      <c r="G503" s="84">
        <f>'RESUMEN TOTAL'!M518</f>
        <v>0</v>
      </c>
      <c r="H503" s="84">
        <f>'RESUMEN TOTAL'!N518</f>
        <v>0</v>
      </c>
      <c r="I503" s="84">
        <f>'RESUMEN TOTAL'!O518</f>
        <v>0</v>
      </c>
      <c r="J503" s="84">
        <f>'RESUMEN TOTAL'!P518</f>
        <v>0</v>
      </c>
      <c r="K503" s="84">
        <f>'RESUMEN TOTAL'!Q518</f>
        <v>0</v>
      </c>
      <c r="L503" s="84">
        <f>'RESUMEN TOTAL'!R518</f>
        <v>0</v>
      </c>
      <c r="M503" s="84" t="str">
        <f>'RESUMEN TOTAL'!S518</f>
        <v>APAGADO</v>
      </c>
      <c r="N503" s="84" t="str">
        <f>'RESUMEN TOTAL'!T518</f>
        <v>APAGADO</v>
      </c>
      <c r="O503" s="84" t="str">
        <f>'RESUMEN TOTAL'!U518</f>
        <v>APAGADO</v>
      </c>
      <c r="P503" s="84" t="str">
        <f>'RESUMEN TOTAL'!V518</f>
        <v>APAGADO</v>
      </c>
      <c r="Q503" s="84" t="str">
        <f>'RESUMEN TOTAL'!W518</f>
        <v>APAGADO</v>
      </c>
      <c r="R503" s="84" t="str">
        <f>'RESUMEN TOTAL'!X518</f>
        <v>APAGADO</v>
      </c>
      <c r="S503" s="84" t="str">
        <f>'RESUMEN TOTAL'!Y518</f>
        <v>APAGADO</v>
      </c>
      <c r="T503" s="84" t="str">
        <f>'RESUMEN TOTAL'!Z518</f>
        <v>APAGADO</v>
      </c>
      <c r="U503" s="84" t="str">
        <f>'RESUMEN TOTAL'!AA518</f>
        <v>APAGADO</v>
      </c>
      <c r="V503" s="84" t="str">
        <f>'RESUMEN TOTAL'!AB518</f>
        <v>APAGADO</v>
      </c>
      <c r="W503" s="84" t="str">
        <f>'RESUMEN TOTAL'!AC518</f>
        <v>APAGADO</v>
      </c>
      <c r="X503" s="84">
        <f>'RESUMEN TOTAL'!AD518</f>
        <v>0</v>
      </c>
      <c r="Y503" s="84" t="str">
        <f>'RESUMEN TOTAL'!AE518</f>
        <v>APAGADO</v>
      </c>
      <c r="Z503" s="84" t="str">
        <f>'RESUMEN TOTAL'!AF518</f>
        <v>APAGADO</v>
      </c>
      <c r="AA503" s="84" t="str">
        <f>'RESUMEN TOTAL'!AG518</f>
        <v>APAGADO</v>
      </c>
      <c r="AB503" s="84" t="str">
        <f>'RESUMEN TOTAL'!AH518</f>
        <v>APAGADO</v>
      </c>
      <c r="AC503" s="84" t="str">
        <f>'RESUMEN TOTAL'!AI518</f>
        <v>APAGADO</v>
      </c>
      <c r="AD503" s="84" t="str">
        <f>'RESUMEN TOTAL'!AJ518</f>
        <v>APAGADO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  <c r="AH503" s="84">
        <f>'RESUMEN TOTAL'!AN518</f>
        <v>0</v>
      </c>
      <c r="AI503" s="84">
        <f>'RESUMEN TOTAL'!AO518</f>
        <v>0</v>
      </c>
      <c r="AJ503" s="84">
        <f>'RESUMEN TOTAL'!AP518</f>
        <v>0</v>
      </c>
    </row>
    <row r="504" spans="1:36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>
        <f>'RESUMEN TOTAL'!U519</f>
        <v>0</v>
      </c>
      <c r="P504" s="84">
        <f>'RESUMEN TOTAL'!V519</f>
        <v>0</v>
      </c>
      <c r="Q504" s="84">
        <f>'RESUMEN TOTAL'!W519</f>
        <v>0</v>
      </c>
      <c r="R504" s="84">
        <f>'RESUMEN TOTAL'!X519</f>
        <v>0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  <c r="AH504" s="84">
        <f>'RESUMEN TOTAL'!AN519</f>
        <v>0</v>
      </c>
      <c r="AI504" s="84">
        <f>'RESUMEN TOTAL'!AO519</f>
        <v>0</v>
      </c>
      <c r="AJ504" s="84">
        <f>'RESUMEN TOTAL'!AP519</f>
        <v>0</v>
      </c>
    </row>
    <row r="505" spans="1:36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  <c r="AH505" s="84">
        <f>'RESUMEN TOTAL'!AN520</f>
        <v>0</v>
      </c>
      <c r="AI505" s="84">
        <f>'RESUMEN TOTAL'!AO520</f>
        <v>0</v>
      </c>
      <c r="AJ505" s="84">
        <f>'RESUMEN TOTAL'!AP520</f>
        <v>0</v>
      </c>
    </row>
    <row r="506" spans="1:36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>
        <f>'RESUMEN TOTAL'!V521</f>
        <v>0</v>
      </c>
      <c r="Q506" s="84">
        <f>'RESUMEN TOTAL'!W521</f>
        <v>0</v>
      </c>
      <c r="R506" s="84">
        <f>'RESUMEN TOTAL'!X521</f>
        <v>0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  <c r="AH506" s="84">
        <f>'RESUMEN TOTAL'!AN521</f>
        <v>0</v>
      </c>
      <c r="AI506" s="84">
        <f>'RESUMEN TOTAL'!AO521</f>
        <v>0</v>
      </c>
      <c r="AJ506" s="84">
        <f>'RESUMEN TOTAL'!AP521</f>
        <v>0</v>
      </c>
    </row>
    <row r="507" spans="1:36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  <c r="AH507" s="84">
        <f>'RESUMEN TOTAL'!AN522</f>
        <v>0</v>
      </c>
      <c r="AI507" s="84">
        <f>'RESUMEN TOTAL'!AO522</f>
        <v>0</v>
      </c>
      <c r="AJ507" s="84">
        <f>'RESUMEN TOTAL'!AP522</f>
        <v>0</v>
      </c>
    </row>
    <row r="508" spans="1:36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>
        <f>'RESUMEN TOTAL'!L523</f>
        <v>0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>
        <f>'RESUMEN TOTAL'!P523</f>
        <v>0</v>
      </c>
      <c r="K508" s="84" t="str">
        <f>'RESUMEN TOTAL'!Q523</f>
        <v>APAGADO</v>
      </c>
      <c r="L508" s="84">
        <f>'RESUMEN TOTAL'!R523</f>
        <v>0</v>
      </c>
      <c r="M508" s="84" t="str">
        <f>'RESUMEN TOTAL'!S523</f>
        <v>APAGADO</v>
      </c>
      <c r="N508" s="84" t="str">
        <f>'RESUMEN TOTAL'!T523</f>
        <v>APAGADO</v>
      </c>
      <c r="O508" s="84" t="str">
        <f>'RESUMEN TOTAL'!U523</f>
        <v>APAGADO</v>
      </c>
      <c r="P508" s="84" t="str">
        <f>'RESUMEN TOTAL'!V523</f>
        <v>APAGADO</v>
      </c>
      <c r="Q508" s="84" t="str">
        <f>'RESUMEN TOTAL'!W523</f>
        <v>APAGADO</v>
      </c>
      <c r="R508" s="84" t="str">
        <f>'RESUMEN TOTAL'!X523</f>
        <v>APAGADO</v>
      </c>
      <c r="S508" s="84" t="str">
        <f>'RESUMEN TOTAL'!Y523</f>
        <v>APAGADO</v>
      </c>
      <c r="T508" s="84" t="str">
        <f>'RESUMEN TOTAL'!Z523</f>
        <v>APAGADO</v>
      </c>
      <c r="U508" s="84" t="str">
        <f>'RESUMEN TOTAL'!AA523</f>
        <v>APAGADO</v>
      </c>
      <c r="V508" s="84" t="str">
        <f>'RESUMEN TOTAL'!AB523</f>
        <v>APAGADO</v>
      </c>
      <c r="W508" s="84" t="str">
        <f>'RESUMEN TOTAL'!AC523</f>
        <v>APAGADO</v>
      </c>
      <c r="X508" s="84">
        <f>'RESUMEN TOTAL'!AD523</f>
        <v>0</v>
      </c>
      <c r="Y508" s="84" t="str">
        <f>'RESUMEN TOTAL'!AE523</f>
        <v>APAGADO</v>
      </c>
      <c r="Z508" s="84" t="str">
        <f>'RESUMEN TOTAL'!AF523</f>
        <v>APAGADO</v>
      </c>
      <c r="AA508" s="84" t="str">
        <f>'RESUMEN TOTAL'!AG523</f>
        <v>APAGADO</v>
      </c>
      <c r="AB508" s="84" t="str">
        <f>'RESUMEN TOTAL'!AH523</f>
        <v>APAGADO</v>
      </c>
      <c r="AC508" s="84" t="str">
        <f>'RESUMEN TOTAL'!AI523</f>
        <v>APAGADO</v>
      </c>
      <c r="AD508" s="84" t="str">
        <f>'RESUMEN TOTAL'!AJ523</f>
        <v>APAGADO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  <c r="AH508" s="84">
        <f>'RESUMEN TOTAL'!AN523</f>
        <v>0</v>
      </c>
      <c r="AI508" s="84">
        <f>'RESUMEN TOTAL'!AO523</f>
        <v>0</v>
      </c>
      <c r="AJ508" s="84">
        <f>'RESUMEN TOTAL'!AP523</f>
        <v>0</v>
      </c>
    </row>
    <row r="509" spans="1:36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>
        <f>'RESUMEN TOTAL'!L524</f>
        <v>0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>
        <f>'RESUMEN TOTAL'!P524</f>
        <v>0</v>
      </c>
      <c r="K509" s="84" t="str">
        <f>'RESUMEN TOTAL'!Q524</f>
        <v>APAGADO</v>
      </c>
      <c r="L509" s="84">
        <f>'RESUMEN TOTAL'!R524</f>
        <v>0</v>
      </c>
      <c r="M509" s="84" t="str">
        <f>'RESUMEN TOTAL'!S524</f>
        <v>APAGADO</v>
      </c>
      <c r="N509" s="84" t="str">
        <f>'RESUMEN TOTAL'!T524</f>
        <v>APAGADO</v>
      </c>
      <c r="O509" s="84" t="str">
        <f>'RESUMEN TOTAL'!U524</f>
        <v>APAGADO</v>
      </c>
      <c r="P509" s="84" t="str">
        <f>'RESUMEN TOTAL'!V524</f>
        <v>APAGADO</v>
      </c>
      <c r="Q509" s="84" t="str">
        <f>'RESUMEN TOTAL'!W524</f>
        <v>APAGADO</v>
      </c>
      <c r="R509" s="84" t="str">
        <f>'RESUMEN TOTAL'!X524</f>
        <v>APAGADO</v>
      </c>
      <c r="S509" s="84" t="str">
        <f>'RESUMEN TOTAL'!Y524</f>
        <v>APAGADO</v>
      </c>
      <c r="T509" s="84" t="str">
        <f>'RESUMEN TOTAL'!Z524</f>
        <v>APAGADO</v>
      </c>
      <c r="U509" s="84" t="str">
        <f>'RESUMEN TOTAL'!AA524</f>
        <v>APAGADO</v>
      </c>
      <c r="V509" s="84" t="str">
        <f>'RESUMEN TOTAL'!AB526</f>
        <v>APAGADO</v>
      </c>
      <c r="W509" s="84" t="str">
        <f>'RESUMEN TOTAL'!AC524</f>
        <v>APAGADO</v>
      </c>
      <c r="X509" s="84">
        <f>'RESUMEN TOTAL'!AD524</f>
        <v>0</v>
      </c>
      <c r="Y509" s="84" t="str">
        <f>'RESUMEN TOTAL'!AE524</f>
        <v>APAGADO</v>
      </c>
      <c r="Z509" s="84" t="str">
        <f>'RESUMEN TOTAL'!AF524</f>
        <v>APAGADO</v>
      </c>
      <c r="AA509" s="84" t="str">
        <f>'RESUMEN TOTAL'!AG524</f>
        <v>APAGADO</v>
      </c>
      <c r="AB509" s="84" t="str">
        <f>'RESUMEN TOTAL'!AH524</f>
        <v>APAGADO</v>
      </c>
      <c r="AC509" s="84" t="str">
        <f>'RESUMEN TOTAL'!AI524</f>
        <v>APAGADO</v>
      </c>
      <c r="AD509" s="84" t="str">
        <f>'RESUMEN TOTAL'!AJ524</f>
        <v>APAGADO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  <c r="AH509" s="84">
        <f>'RESUMEN TOTAL'!AN524</f>
        <v>0</v>
      </c>
      <c r="AI509" s="84">
        <f>'RESUMEN TOTAL'!AO524</f>
        <v>0</v>
      </c>
      <c r="AJ509" s="84">
        <f>'RESUMEN TOTAL'!AP524</f>
        <v>0</v>
      </c>
    </row>
    <row r="510" spans="1:36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  <c r="AH510" s="84">
        <f>'RESUMEN TOTAL'!AN527</f>
        <v>0</v>
      </c>
      <c r="AI510" s="84">
        <f>'RESUMEN TOTAL'!AO527</f>
        <v>0</v>
      </c>
      <c r="AJ510" s="84">
        <f>'RESUMEN TOTAL'!AP527</f>
        <v>0</v>
      </c>
    </row>
    <row r="511" spans="1:36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  <c r="AH511" s="84">
        <f>'RESUMEN TOTAL'!AN528</f>
        <v>0</v>
      </c>
      <c r="AI511" s="84">
        <f>'RESUMEN TOTAL'!AO528</f>
        <v>0</v>
      </c>
      <c r="AJ511" s="84">
        <f>'RESUMEN TOTAL'!AP528</f>
        <v>0</v>
      </c>
    </row>
    <row r="512" spans="1:36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  <c r="AH512" s="84">
        <f>'RESUMEN TOTAL'!AN529</f>
        <v>0</v>
      </c>
      <c r="AI512" s="84">
        <f>'RESUMEN TOTAL'!AO529</f>
        <v>0</v>
      </c>
      <c r="AJ512" s="84">
        <f>'RESUMEN TOTAL'!AP529</f>
        <v>0</v>
      </c>
    </row>
    <row r="513" spans="1:36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  <c r="AH513" s="84">
        <f>'RESUMEN TOTAL'!AN530</f>
        <v>0</v>
      </c>
      <c r="AI513" s="84">
        <f>'RESUMEN TOTAL'!AO530</f>
        <v>0</v>
      </c>
      <c r="AJ513" s="84">
        <f>'RESUMEN TOTAL'!AP530</f>
        <v>0</v>
      </c>
    </row>
    <row r="514" spans="1:36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 t="str">
        <f>'RESUMEN TOTAL'!M531</f>
        <v>APAGADO</v>
      </c>
      <c r="H514" s="84" t="str">
        <f>'RESUMEN TOTAL'!N531</f>
        <v>APAGADO</v>
      </c>
      <c r="I514" s="84" t="str">
        <f>'RESUMEN TOTAL'!O531</f>
        <v>APAGADO</v>
      </c>
      <c r="J514" s="84">
        <f>'RESUMEN TOTAL'!P531</f>
        <v>0</v>
      </c>
      <c r="K514" s="84" t="str">
        <f>'RESUMEN TOTAL'!Q531</f>
        <v>APAGADO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>
        <f>'RESUMEN TOTAL'!U531</f>
        <v>0</v>
      </c>
      <c r="P514" s="84">
        <f>'RESUMEN TOTAL'!V531</f>
        <v>0</v>
      </c>
      <c r="Q514" s="84" t="e">
        <f>'RESUMEN TOTAL'!#REF!</f>
        <v>#REF!</v>
      </c>
      <c r="R514" s="84">
        <f>'RESUMEN TOTAL'!X531</f>
        <v>0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 t="str">
        <f>'RESUMEN TOTAL'!AB531</f>
        <v>APAGADO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  <c r="AH514" s="84">
        <f>'RESUMEN TOTAL'!AN531</f>
        <v>0</v>
      </c>
      <c r="AI514" s="84">
        <f>'RESUMEN TOTAL'!AO531</f>
        <v>0</v>
      </c>
      <c r="AJ514" s="84">
        <f>'RESUMEN TOTAL'!AP531</f>
        <v>0</v>
      </c>
    </row>
    <row r="515" spans="1:36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 t="str">
        <f>'RESUMEN TOTAL'!S532</f>
        <v>APAGADO</v>
      </c>
      <c r="N515" s="84" t="str">
        <f>'RESUMEN TOTAL'!T532</f>
        <v>APAGADO</v>
      </c>
      <c r="O515" s="84" t="str">
        <f>'RESUMEN TOTAL'!U532</f>
        <v>APAGADO</v>
      </c>
      <c r="P515" s="84" t="str">
        <f>'RESUMEN TOTAL'!V532</f>
        <v>APAGADO</v>
      </c>
      <c r="Q515" s="84" t="str">
        <f>'RESUMEN TOTAL'!W532</f>
        <v>APAGADO</v>
      </c>
      <c r="R515" s="84" t="str">
        <f>'RESUMEN TOTAL'!X532</f>
        <v>APAGADO</v>
      </c>
      <c r="S515" s="84" t="str">
        <f>'RESUMEN TOTAL'!Y532</f>
        <v>APAGADO</v>
      </c>
      <c r="T515" s="84" t="str">
        <f>'RESUMEN TOTAL'!Z532</f>
        <v>APAGADO</v>
      </c>
      <c r="U515" s="84" t="str">
        <f>'RESUMEN TOTAL'!AA532</f>
        <v>APAGADO</v>
      </c>
      <c r="V515" s="84">
        <f>'RESUMEN TOTAL'!AB532</f>
        <v>0</v>
      </c>
      <c r="W515" s="84" t="str">
        <f>'RESUMEN TOTAL'!AC532</f>
        <v>APAGADO</v>
      </c>
      <c r="X515" s="84">
        <f>'RESUMEN TOTAL'!AD532</f>
        <v>0</v>
      </c>
      <c r="Y515" s="84" t="str">
        <f>'RESUMEN TOTAL'!AE532</f>
        <v>APAGADO</v>
      </c>
      <c r="Z515" s="84" t="str">
        <f>'RESUMEN TOTAL'!AF532</f>
        <v>APAGADO</v>
      </c>
      <c r="AA515" s="84" t="str">
        <f>'RESUMEN TOTAL'!AG532</f>
        <v>APAGADO</v>
      </c>
      <c r="AB515" s="84" t="str">
        <f>'RESUMEN TOTAL'!AH532</f>
        <v>APAGADO</v>
      </c>
      <c r="AC515" s="84" t="str">
        <f>'RESUMEN TOTAL'!AI532</f>
        <v>APAGADO</v>
      </c>
      <c r="AD515" s="84" t="str">
        <f>'RESUMEN TOTAL'!AJ532</f>
        <v>APAGADO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  <c r="AH515" s="84">
        <f>'RESUMEN TOTAL'!AN532</f>
        <v>0</v>
      </c>
      <c r="AI515" s="84">
        <f>'RESUMEN TOTAL'!AO532</f>
        <v>0</v>
      </c>
      <c r="AJ515" s="84">
        <f>'RESUMEN TOTAL'!AP532</f>
        <v>0</v>
      </c>
    </row>
    <row r="516" spans="1:36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  <c r="AH516" s="84">
        <f>'RESUMEN TOTAL'!AN533</f>
        <v>0</v>
      </c>
      <c r="AI516" s="84">
        <f>'RESUMEN TOTAL'!AO533</f>
        <v>0</v>
      </c>
      <c r="AJ516" s="84">
        <f>'RESUMEN TOTAL'!AP533</f>
        <v>0</v>
      </c>
    </row>
    <row r="517" spans="1:36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  <c r="AH517" s="84">
        <f>'RESUMEN TOTAL'!AN534</f>
        <v>0</v>
      </c>
      <c r="AI517" s="84">
        <f>'RESUMEN TOTAL'!AO534</f>
        <v>0</v>
      </c>
      <c r="AJ517" s="84">
        <f>'RESUMEN TOTAL'!AP534</f>
        <v>0</v>
      </c>
    </row>
    <row r="518" spans="1:36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>
        <f>'RESUMEN TOTAL'!L535</f>
        <v>0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>
        <f>'RESUMEN TOTAL'!P535</f>
        <v>0</v>
      </c>
      <c r="K518" s="84" t="str">
        <f>'RESUMEN TOTAL'!Q535</f>
        <v>APAGADO</v>
      </c>
      <c r="L518" s="84">
        <f>'RESUMEN TOTAL'!R535</f>
        <v>0</v>
      </c>
      <c r="M518" s="84" t="str">
        <f>'RESUMEN TOTAL'!S535</f>
        <v>APAGADO</v>
      </c>
      <c r="N518" s="84" t="str">
        <f>'RESUMEN TOTAL'!T535</f>
        <v>APAGADO</v>
      </c>
      <c r="O518" s="84" t="str">
        <f>'RESUMEN TOTAL'!U535</f>
        <v>APAGADO</v>
      </c>
      <c r="P518" s="84" t="str">
        <f>'RESUMEN TOTAL'!V535</f>
        <v>APAGADO</v>
      </c>
      <c r="Q518" s="84" t="str">
        <f>'RESUMEN TOTAL'!W535</f>
        <v>APAGADO</v>
      </c>
      <c r="R518" s="84" t="str">
        <f>'RESUMEN TOTAL'!X535</f>
        <v>APAGADO</v>
      </c>
      <c r="S518" s="84" t="str">
        <f>'RESUMEN TOTAL'!Y535</f>
        <v>APAGADO</v>
      </c>
      <c r="T518" s="84" t="str">
        <f>'RESUMEN TOTAL'!Z535</f>
        <v>APAGADO</v>
      </c>
      <c r="U518" s="84" t="str">
        <f>'RESUMEN TOTAL'!AA535</f>
        <v>APAGADO</v>
      </c>
      <c r="V518" s="84" t="str">
        <f>'RESUMEN TOTAL'!AB535</f>
        <v>APAGADO</v>
      </c>
      <c r="W518" s="84" t="str">
        <f>'RESUMEN TOTAL'!AC535</f>
        <v>APAGADO</v>
      </c>
      <c r="X518" s="84">
        <f>'RESUMEN TOTAL'!AD535</f>
        <v>0</v>
      </c>
      <c r="Y518" s="84" t="str">
        <f>'RESUMEN TOTAL'!AE535</f>
        <v>APAGADO</v>
      </c>
      <c r="Z518" s="84" t="str">
        <f>'RESUMEN TOTAL'!AF535</f>
        <v>APAGADO</v>
      </c>
      <c r="AA518" s="84" t="str">
        <f>'RESUMEN TOTAL'!AG535</f>
        <v>APAGADO</v>
      </c>
      <c r="AB518" s="84" t="str">
        <f>'RESUMEN TOTAL'!AH535</f>
        <v>APAGADO</v>
      </c>
      <c r="AC518" s="84" t="str">
        <f>'RESUMEN TOTAL'!AI535</f>
        <v>APAGADO</v>
      </c>
      <c r="AD518" s="84" t="str">
        <f>'RESUMEN TOTAL'!AJ535</f>
        <v>APAGADO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  <c r="AH518" s="84">
        <f>'RESUMEN TOTAL'!AN535</f>
        <v>0</v>
      </c>
      <c r="AI518" s="84">
        <f>'RESUMEN TOTAL'!AO535</f>
        <v>0</v>
      </c>
      <c r="AJ518" s="84">
        <f>'RESUMEN TOTAL'!AP535</f>
        <v>0</v>
      </c>
    </row>
    <row r="519" spans="1:36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>
        <f>'RESUMEN TOTAL'!L536</f>
        <v>0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>
        <f>'RESUMEN TOTAL'!P536</f>
        <v>0</v>
      </c>
      <c r="K519" s="84" t="str">
        <f>'RESUMEN TOTAL'!Q536</f>
        <v>APAGADO</v>
      </c>
      <c r="L519" s="84">
        <f>'RESUMEN TOTAL'!R536</f>
        <v>0</v>
      </c>
      <c r="M519" s="84" t="str">
        <f>'RESUMEN TOTAL'!S536</f>
        <v>APAGADO</v>
      </c>
      <c r="N519" s="84" t="str">
        <f>'RESUMEN TOTAL'!T536</f>
        <v>APAGADO</v>
      </c>
      <c r="O519" s="84" t="str">
        <f>'RESUMEN TOTAL'!U536</f>
        <v>APAGADO</v>
      </c>
      <c r="P519" s="84" t="str">
        <f>'RESUMEN TOTAL'!V536</f>
        <v>APAGADO</v>
      </c>
      <c r="Q519" s="84" t="str">
        <f>'RESUMEN TOTAL'!W536</f>
        <v>APAGADO</v>
      </c>
      <c r="R519" s="84" t="str">
        <f>'RESUMEN TOTAL'!X536</f>
        <v>APAGADO</v>
      </c>
      <c r="S519" s="84" t="str">
        <f>'RESUMEN TOTAL'!Y536</f>
        <v>APAGADO</v>
      </c>
      <c r="T519" s="84" t="str">
        <f>'RESUMEN TOTAL'!Z536</f>
        <v>APAGADO</v>
      </c>
      <c r="U519" s="84" t="str">
        <f>'RESUMEN TOTAL'!AA536</f>
        <v>APAGADO</v>
      </c>
      <c r="V519" s="84" t="str">
        <f>'RESUMEN TOTAL'!AB536</f>
        <v>APAGADO</v>
      </c>
      <c r="W519" s="84" t="str">
        <f>'RESUMEN TOTAL'!AC536</f>
        <v>APAGADO</v>
      </c>
      <c r="X519" s="84">
        <f>'RESUMEN TOTAL'!AD536</f>
        <v>0</v>
      </c>
      <c r="Y519" s="84" t="str">
        <f>'RESUMEN TOTAL'!AE536</f>
        <v>APAGADO</v>
      </c>
      <c r="Z519" s="84" t="str">
        <f>'RESUMEN TOTAL'!AF536</f>
        <v>APAGADO</v>
      </c>
      <c r="AA519" s="84" t="str">
        <f>'RESUMEN TOTAL'!AG536</f>
        <v>APAGADO</v>
      </c>
      <c r="AB519" s="84" t="str">
        <f>'RESUMEN TOTAL'!AH536</f>
        <v>APAGADO</v>
      </c>
      <c r="AC519" s="84" t="str">
        <f>'RESUMEN TOTAL'!AI536</f>
        <v>APAGADO</v>
      </c>
      <c r="AD519" s="84" t="str">
        <f>'RESUMEN TOTAL'!AJ536</f>
        <v>APAGADO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  <c r="AH519" s="84">
        <f>'RESUMEN TOTAL'!AN536</f>
        <v>0</v>
      </c>
      <c r="AI519" s="84">
        <f>'RESUMEN TOTAL'!AO536</f>
        <v>0</v>
      </c>
      <c r="AJ519" s="84">
        <f>'RESUMEN TOTAL'!AP536</f>
        <v>0</v>
      </c>
    </row>
    <row r="520" spans="1:36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  <c r="AH520" s="84">
        <f>'RESUMEN TOTAL'!AN537</f>
        <v>0</v>
      </c>
      <c r="AI520" s="84">
        <f>'RESUMEN TOTAL'!AO537</f>
        <v>0</v>
      </c>
      <c r="AJ520" s="84">
        <f>'RESUMEN TOTAL'!AP537</f>
        <v>0</v>
      </c>
    </row>
    <row r="521" spans="1:36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  <c r="AH521" s="84">
        <f>'RESUMEN TOTAL'!AN538</f>
        <v>0</v>
      </c>
      <c r="AI521" s="84">
        <f>'RESUMEN TOTAL'!AO538</f>
        <v>0</v>
      </c>
      <c r="AJ521" s="84">
        <f>'RESUMEN TOTAL'!AP538</f>
        <v>0</v>
      </c>
    </row>
    <row r="522" spans="1:36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>
        <f>'RESUMEN TOTAL'!L539</f>
        <v>0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>
        <f>'RESUMEN TOTAL'!P539</f>
        <v>0</v>
      </c>
      <c r="K522" s="84" t="str">
        <f>'RESUMEN TOTAL'!Q539</f>
        <v>APAGADO</v>
      </c>
      <c r="L522" s="84">
        <f>'RESUMEN TOTAL'!R539</f>
        <v>0</v>
      </c>
      <c r="M522" s="84" t="str">
        <f>'RESUMEN TOTAL'!S539</f>
        <v>APAGADO</v>
      </c>
      <c r="N522" s="84" t="str">
        <f>'RESUMEN TOTAL'!T539</f>
        <v>APAGADO</v>
      </c>
      <c r="O522" s="84" t="str">
        <f>'RESUMEN TOTAL'!U539</f>
        <v>APAGADO</v>
      </c>
      <c r="P522" s="84" t="str">
        <f>'RESUMEN TOTAL'!V539</f>
        <v>APAGADO</v>
      </c>
      <c r="Q522" s="84" t="str">
        <f>'RESUMEN TOTAL'!W539</f>
        <v>APAGADO</v>
      </c>
      <c r="R522" s="84" t="str">
        <f>'RESUMEN TOTAL'!X539</f>
        <v>APAGADO</v>
      </c>
      <c r="S522" s="84" t="str">
        <f>'RESUMEN TOTAL'!Y539</f>
        <v>APAGADO</v>
      </c>
      <c r="T522" s="84" t="str">
        <f>'RESUMEN TOTAL'!Z539</f>
        <v>APAGADO</v>
      </c>
      <c r="U522" s="84" t="str">
        <f>'RESUMEN TOTAL'!AA539</f>
        <v>APAGADO</v>
      </c>
      <c r="V522" s="84" t="str">
        <f>'RESUMEN TOTAL'!AB539</f>
        <v>APAGADO</v>
      </c>
      <c r="W522" s="84" t="str">
        <f>'RESUMEN TOTAL'!AC539</f>
        <v>APAGADO</v>
      </c>
      <c r="X522" s="84">
        <f>'RESUMEN TOTAL'!AD539</f>
        <v>0</v>
      </c>
      <c r="Y522" s="84" t="str">
        <f>'RESUMEN TOTAL'!AE539</f>
        <v>APAGADO</v>
      </c>
      <c r="Z522" s="84" t="str">
        <f>'RESUMEN TOTAL'!AF539</f>
        <v>APAGADO</v>
      </c>
      <c r="AA522" s="84" t="str">
        <f>'RESUMEN TOTAL'!AG539</f>
        <v>APAGADO</v>
      </c>
      <c r="AB522" s="84" t="str">
        <f>'RESUMEN TOTAL'!AH539</f>
        <v>APAGADO</v>
      </c>
      <c r="AC522" s="84" t="str">
        <f>'RESUMEN TOTAL'!AI539</f>
        <v>APAGADO</v>
      </c>
      <c r="AD522" s="84" t="str">
        <f>'RESUMEN TOTAL'!AJ539</f>
        <v>APAGADO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  <c r="AH522" s="84">
        <f>'RESUMEN TOTAL'!AN539</f>
        <v>0</v>
      </c>
      <c r="AI522" s="84">
        <f>'RESUMEN TOTAL'!AO539</f>
        <v>0</v>
      </c>
      <c r="AJ522" s="84">
        <f>'RESUMEN TOTAL'!AP539</f>
        <v>0</v>
      </c>
    </row>
    <row r="523" spans="1:36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>
        <f>'RESUMEN TOTAL'!L540</f>
        <v>0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>
        <f>'RESUMEN TOTAL'!P540</f>
        <v>0</v>
      </c>
      <c r="K523" s="84" t="str">
        <f>'RESUMEN TOTAL'!Q540</f>
        <v>APAGADO</v>
      </c>
      <c r="L523" s="84">
        <f>'RESUMEN TOTAL'!R540</f>
        <v>0</v>
      </c>
      <c r="M523" s="84" t="str">
        <f>'RESUMEN TOTAL'!S540</f>
        <v>APAGADO</v>
      </c>
      <c r="N523" s="84" t="str">
        <f>'RESUMEN TOTAL'!T540</f>
        <v>APAGADO</v>
      </c>
      <c r="O523" s="84" t="str">
        <f>'RESUMEN TOTAL'!U540</f>
        <v>APAGADO</v>
      </c>
      <c r="P523" s="84" t="str">
        <f>'RESUMEN TOTAL'!V540</f>
        <v>APAGADO</v>
      </c>
      <c r="Q523" s="84" t="str">
        <f>'RESUMEN TOTAL'!W540</f>
        <v>APAGADO</v>
      </c>
      <c r="R523" s="84" t="str">
        <f>'RESUMEN TOTAL'!X540</f>
        <v>APAGADO</v>
      </c>
      <c r="S523" s="84" t="str">
        <f>'RESUMEN TOTAL'!Y540</f>
        <v>APAGADO</v>
      </c>
      <c r="T523" s="84" t="str">
        <f>'RESUMEN TOTAL'!Z540</f>
        <v>APAGADO</v>
      </c>
      <c r="U523" s="84" t="str">
        <f>'RESUMEN TOTAL'!AA540</f>
        <v>APAGADO</v>
      </c>
      <c r="V523" s="84" t="str">
        <f>'RESUMEN TOTAL'!AB540</f>
        <v>APAGADO</v>
      </c>
      <c r="W523" s="84" t="str">
        <f>'RESUMEN TOTAL'!AC540</f>
        <v>APAGADO</v>
      </c>
      <c r="X523" s="84">
        <f>'RESUMEN TOTAL'!AD540</f>
        <v>0</v>
      </c>
      <c r="Y523" s="84" t="str">
        <f>'RESUMEN TOTAL'!AE540</f>
        <v>APAGADO</v>
      </c>
      <c r="Z523" s="84" t="str">
        <f>'RESUMEN TOTAL'!AF540</f>
        <v>APAGADO</v>
      </c>
      <c r="AA523" s="84" t="str">
        <f>'RESUMEN TOTAL'!AG540</f>
        <v>APAGADO</v>
      </c>
      <c r="AB523" s="84" t="str">
        <f>'RESUMEN TOTAL'!AH540</f>
        <v>APAGADO</v>
      </c>
      <c r="AC523" s="84" t="str">
        <f>'RESUMEN TOTAL'!AI540</f>
        <v>APAGADO</v>
      </c>
      <c r="AD523" s="84" t="str">
        <f>'RESUMEN TOTAL'!AJ540</f>
        <v>APAGADO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  <c r="AH523" s="84">
        <f>'RESUMEN TOTAL'!AN540</f>
        <v>0</v>
      </c>
      <c r="AI523" s="84">
        <f>'RESUMEN TOTAL'!AO540</f>
        <v>0</v>
      </c>
      <c r="AJ523" s="84">
        <f>'RESUMEN TOTAL'!AP540</f>
        <v>0</v>
      </c>
    </row>
    <row r="524" spans="1:36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  <c r="AH524" s="84">
        <f>'RESUMEN TOTAL'!AN541</f>
        <v>0</v>
      </c>
      <c r="AI524" s="84">
        <f>'RESUMEN TOTAL'!AO541</f>
        <v>0</v>
      </c>
      <c r="AJ524" s="84">
        <f>'RESUMEN TOTAL'!AP541</f>
        <v>0</v>
      </c>
    </row>
    <row r="525" spans="1:36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  <c r="AH525" s="84">
        <f>'RESUMEN TOTAL'!AN542</f>
        <v>0</v>
      </c>
      <c r="AI525" s="84">
        <f>'RESUMEN TOTAL'!AO542</f>
        <v>0</v>
      </c>
      <c r="AJ525" s="84">
        <f>'RESUMEN TOTAL'!AP542</f>
        <v>0</v>
      </c>
    </row>
    <row r="526" spans="1:36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>
        <f>'RESUMEN TOTAL'!L543</f>
        <v>0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>
        <f>'RESUMEN TOTAL'!P543</f>
        <v>0</v>
      </c>
      <c r="K526" s="84" t="str">
        <f>'RESUMEN TOTAL'!Q543</f>
        <v>APAGADO</v>
      </c>
      <c r="L526" s="84">
        <f>'RESUMEN TOTAL'!R543</f>
        <v>0</v>
      </c>
      <c r="M526" s="84" t="str">
        <f>'RESUMEN TOTAL'!S543</f>
        <v>APAGADO</v>
      </c>
      <c r="N526" s="84" t="str">
        <f>'RESUMEN TOTAL'!T543</f>
        <v>APAGADO</v>
      </c>
      <c r="O526" s="84" t="str">
        <f>'RESUMEN TOTAL'!U543</f>
        <v>APAGADO</v>
      </c>
      <c r="P526" s="84" t="str">
        <f>'RESUMEN TOTAL'!V543</f>
        <v>APAGADO</v>
      </c>
      <c r="Q526" s="84" t="str">
        <f>'RESUMEN TOTAL'!W543</f>
        <v>APAGADO</v>
      </c>
      <c r="R526" s="84" t="str">
        <f>'RESUMEN TOTAL'!X543</f>
        <v>APAGADO</v>
      </c>
      <c r="S526" s="84" t="str">
        <f>'RESUMEN TOTAL'!Y543</f>
        <v>APAGADO</v>
      </c>
      <c r="T526" s="84" t="str">
        <f>'RESUMEN TOTAL'!Z543</f>
        <v>APAGADO</v>
      </c>
      <c r="U526" s="84" t="str">
        <f>'RESUMEN TOTAL'!AA543</f>
        <v>APAGADO</v>
      </c>
      <c r="V526" s="84" t="str">
        <f>'RESUMEN TOTAL'!AB543</f>
        <v>APAGADO</v>
      </c>
      <c r="W526" s="84" t="str">
        <f>'RESUMEN TOTAL'!AC543</f>
        <v>APAGADO</v>
      </c>
      <c r="X526" s="84">
        <f>'RESUMEN TOTAL'!AD543</f>
        <v>0</v>
      </c>
      <c r="Y526" s="84" t="str">
        <f>'RESUMEN TOTAL'!AE543</f>
        <v>APAGADO</v>
      </c>
      <c r="Z526" s="84" t="str">
        <f>'RESUMEN TOTAL'!AF543</f>
        <v>APAGADO</v>
      </c>
      <c r="AA526" s="84" t="str">
        <f>'RESUMEN TOTAL'!AG543</f>
        <v>APAGADO</v>
      </c>
      <c r="AB526" s="84" t="str">
        <f>'RESUMEN TOTAL'!AH543</f>
        <v>APAGADO</v>
      </c>
      <c r="AC526" s="84" t="str">
        <f>'RESUMEN TOTAL'!AI543</f>
        <v>APAGADO</v>
      </c>
      <c r="AD526" s="84" t="str">
        <f>'RESUMEN TOTAL'!AJ543</f>
        <v>APAGADO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  <c r="AH526" s="84">
        <f>'RESUMEN TOTAL'!AN543</f>
        <v>0</v>
      </c>
      <c r="AI526" s="84">
        <f>'RESUMEN TOTAL'!AO543</f>
        <v>0</v>
      </c>
      <c r="AJ526" s="84">
        <f>'RESUMEN TOTAL'!AP543</f>
        <v>0</v>
      </c>
    </row>
    <row r="527" spans="1:36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>
        <f>'RESUMEN TOTAL'!L544</f>
        <v>0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>
        <f>'RESUMEN TOTAL'!P544</f>
        <v>0</v>
      </c>
      <c r="K527" s="84" t="str">
        <f>'RESUMEN TOTAL'!Q544</f>
        <v>APAGADO</v>
      </c>
      <c r="L527" s="84">
        <f>'RESUMEN TOTAL'!R544</f>
        <v>0</v>
      </c>
      <c r="M527" s="84" t="str">
        <f>'RESUMEN TOTAL'!S544</f>
        <v>APAGADO</v>
      </c>
      <c r="N527" s="84" t="str">
        <f>'RESUMEN TOTAL'!T544</f>
        <v>APAGADO</v>
      </c>
      <c r="O527" s="84" t="str">
        <f>'RESUMEN TOTAL'!U544</f>
        <v>APAGADO</v>
      </c>
      <c r="P527" s="84" t="str">
        <f>'RESUMEN TOTAL'!V544</f>
        <v>APAGADO</v>
      </c>
      <c r="Q527" s="84" t="str">
        <f>'RESUMEN TOTAL'!W544</f>
        <v>APAGADO</v>
      </c>
      <c r="R527" s="84" t="str">
        <f>'RESUMEN TOTAL'!X544</f>
        <v>APAGADO</v>
      </c>
      <c r="S527" s="84" t="str">
        <f>'RESUMEN TOTAL'!Y544</f>
        <v>APAGADO</v>
      </c>
      <c r="T527" s="84" t="str">
        <f>'RESUMEN TOTAL'!Z544</f>
        <v>APAGADO</v>
      </c>
      <c r="U527" s="84" t="str">
        <f>'RESUMEN TOTAL'!AA544</f>
        <v>APAGADO</v>
      </c>
      <c r="V527" s="84" t="str">
        <f>'RESUMEN TOTAL'!AB544</f>
        <v>APAGADO</v>
      </c>
      <c r="W527" s="84" t="str">
        <f>'RESUMEN TOTAL'!AC544</f>
        <v>APAGADO</v>
      </c>
      <c r="X527" s="84">
        <f>'RESUMEN TOTAL'!AD544</f>
        <v>0</v>
      </c>
      <c r="Y527" s="84" t="str">
        <f>'RESUMEN TOTAL'!AE544</f>
        <v>APAGADO</v>
      </c>
      <c r="Z527" s="84" t="str">
        <f>'RESUMEN TOTAL'!AF544</f>
        <v>APAGADO</v>
      </c>
      <c r="AA527" s="84" t="str">
        <f>'RESUMEN TOTAL'!AG544</f>
        <v>APAGADO</v>
      </c>
      <c r="AB527" s="84" t="str">
        <f>'RESUMEN TOTAL'!AH544</f>
        <v>APAGADO</v>
      </c>
      <c r="AC527" s="84" t="str">
        <f>'RESUMEN TOTAL'!AI544</f>
        <v>APAGADO</v>
      </c>
      <c r="AD527" s="84" t="str">
        <f>'RESUMEN TOTAL'!AJ544</f>
        <v>APAGADO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  <c r="AH527" s="84">
        <f>'RESUMEN TOTAL'!AN544</f>
        <v>0</v>
      </c>
      <c r="AI527" s="84">
        <f>'RESUMEN TOTAL'!AO544</f>
        <v>0</v>
      </c>
      <c r="AJ527" s="84">
        <f>'RESUMEN TOTAL'!AP544</f>
        <v>0</v>
      </c>
    </row>
    <row r="528" spans="1:36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  <c r="AH528" s="84">
        <f>'RESUMEN TOTAL'!AN545</f>
        <v>0</v>
      </c>
      <c r="AI528" s="84">
        <f>'RESUMEN TOTAL'!AO545</f>
        <v>0</v>
      </c>
      <c r="AJ528" s="84">
        <f>'RESUMEN TOTAL'!AP545</f>
        <v>0</v>
      </c>
    </row>
    <row r="529" spans="1:36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  <c r="AH529" s="84">
        <f>'RESUMEN TOTAL'!AN546</f>
        <v>0</v>
      </c>
      <c r="AI529" s="84">
        <f>'RESUMEN TOTAL'!AO546</f>
        <v>0</v>
      </c>
      <c r="AJ529" s="84">
        <f>'RESUMEN TOTAL'!AP546</f>
        <v>0</v>
      </c>
    </row>
    <row r="530" spans="1:36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>
        <f>'RESUMEN TOTAL'!L547</f>
        <v>0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>
        <f>'RESUMEN TOTAL'!P547</f>
        <v>0</v>
      </c>
      <c r="K530" s="84" t="str">
        <f>'RESUMEN TOTAL'!Q547</f>
        <v>APAGADO</v>
      </c>
      <c r="L530" s="84">
        <f>'RESUMEN TOTAL'!R547</f>
        <v>0</v>
      </c>
      <c r="M530" s="84" t="str">
        <f>'RESUMEN TOTAL'!S547</f>
        <v>APAGADO</v>
      </c>
      <c r="N530" s="84" t="str">
        <f>'RESUMEN TOTAL'!T547</f>
        <v>APAGADO</v>
      </c>
      <c r="O530" s="84" t="str">
        <f>'RESUMEN TOTAL'!U547</f>
        <v>APAGADO</v>
      </c>
      <c r="P530" s="84" t="str">
        <f>'RESUMEN TOTAL'!V547</f>
        <v>APAGADO</v>
      </c>
      <c r="Q530" s="84" t="str">
        <f>'RESUMEN TOTAL'!W547</f>
        <v>APAGADO</v>
      </c>
      <c r="R530" s="84" t="str">
        <f>'RESUMEN TOTAL'!X547</f>
        <v>APAGADO</v>
      </c>
      <c r="S530" s="84" t="str">
        <f>'RESUMEN TOTAL'!Y547</f>
        <v>APAGADO</v>
      </c>
      <c r="T530" s="84" t="str">
        <f>'RESUMEN TOTAL'!Z547</f>
        <v>APAGADO</v>
      </c>
      <c r="U530" s="84" t="str">
        <f>'RESUMEN TOTAL'!AA547</f>
        <v>APAGADO</v>
      </c>
      <c r="V530" s="84" t="str">
        <f>'RESUMEN TOTAL'!AB547</f>
        <v>APAGADO</v>
      </c>
      <c r="W530" s="84" t="str">
        <f>'RESUMEN TOTAL'!AC547</f>
        <v>APAGADO</v>
      </c>
      <c r="X530" s="84">
        <f>'RESUMEN TOTAL'!AD547</f>
        <v>0</v>
      </c>
      <c r="Y530" s="84" t="str">
        <f>'RESUMEN TOTAL'!AE547</f>
        <v>APAGADO</v>
      </c>
      <c r="Z530" s="84" t="str">
        <f>'RESUMEN TOTAL'!AF547</f>
        <v>APAGADO</v>
      </c>
      <c r="AA530" s="84" t="str">
        <f>'RESUMEN TOTAL'!AG547</f>
        <v>APAGADO</v>
      </c>
      <c r="AB530" s="84" t="str">
        <f>'RESUMEN TOTAL'!AH547</f>
        <v>APAGADO</v>
      </c>
      <c r="AC530" s="84" t="str">
        <f>'RESUMEN TOTAL'!AI547</f>
        <v>APAGADO</v>
      </c>
      <c r="AD530" s="84" t="str">
        <f>'RESUMEN TOTAL'!AJ547</f>
        <v>APAGADO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  <c r="AH530" s="84">
        <f>'RESUMEN TOTAL'!AN547</f>
        <v>0</v>
      </c>
      <c r="AI530" s="84">
        <f>'RESUMEN TOTAL'!AO547</f>
        <v>0</v>
      </c>
      <c r="AJ530" s="84">
        <f>'RESUMEN TOTAL'!AP547</f>
        <v>0</v>
      </c>
    </row>
    <row r="531" spans="1:36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>
        <f>'RESUMEN TOTAL'!L548</f>
        <v>0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>
        <f>'RESUMEN TOTAL'!P548</f>
        <v>0</v>
      </c>
      <c r="K531" s="84" t="str">
        <f>'RESUMEN TOTAL'!Q548</f>
        <v>APAGADO</v>
      </c>
      <c r="L531" s="84">
        <f>'RESUMEN TOTAL'!R548</f>
        <v>0</v>
      </c>
      <c r="M531" s="84" t="str">
        <f>'RESUMEN TOTAL'!S548</f>
        <v>APAGADO</v>
      </c>
      <c r="N531" s="84" t="str">
        <f>'RESUMEN TOTAL'!T548</f>
        <v>APAGADO</v>
      </c>
      <c r="O531" s="84" t="str">
        <f>'RESUMEN TOTAL'!U548</f>
        <v>APAGADO</v>
      </c>
      <c r="P531" s="84" t="str">
        <f>'RESUMEN TOTAL'!V548</f>
        <v>APAGADO</v>
      </c>
      <c r="Q531" s="84" t="str">
        <f>'RESUMEN TOTAL'!W548</f>
        <v>APAGADO</v>
      </c>
      <c r="R531" s="84" t="str">
        <f>'RESUMEN TOTAL'!X548</f>
        <v>APAGADO</v>
      </c>
      <c r="S531" s="84" t="str">
        <f>'RESUMEN TOTAL'!Y548</f>
        <v>APAGADO</v>
      </c>
      <c r="T531" s="84" t="str">
        <f>'RESUMEN TOTAL'!Z548</f>
        <v>APAGADO</v>
      </c>
      <c r="U531" s="84" t="str">
        <f>'RESUMEN TOTAL'!AA548</f>
        <v>APAGADO</v>
      </c>
      <c r="V531" s="84" t="str">
        <f>'RESUMEN TOTAL'!AB548</f>
        <v>APAGADO</v>
      </c>
      <c r="W531" s="84" t="str">
        <f>'RESUMEN TOTAL'!AC548</f>
        <v>APAGADO</v>
      </c>
      <c r="X531" s="84">
        <f>'RESUMEN TOTAL'!AD548</f>
        <v>0</v>
      </c>
      <c r="Y531" s="84" t="str">
        <f>'RESUMEN TOTAL'!AE548</f>
        <v>APAGADO</v>
      </c>
      <c r="Z531" s="84" t="str">
        <f>'RESUMEN TOTAL'!AF548</f>
        <v>APAGADO</v>
      </c>
      <c r="AA531" s="84" t="str">
        <f>'RESUMEN TOTAL'!AG548</f>
        <v>APAGADO</v>
      </c>
      <c r="AB531" s="84" t="str">
        <f>'RESUMEN TOTAL'!AH548</f>
        <v>APAGADO</v>
      </c>
      <c r="AC531" s="84" t="str">
        <f>'RESUMEN TOTAL'!AI548</f>
        <v>APAGADO</v>
      </c>
      <c r="AD531" s="84" t="str">
        <f>'RESUMEN TOTAL'!AJ548</f>
        <v>APAGADO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  <c r="AH531" s="84">
        <f>'RESUMEN TOTAL'!AN548</f>
        <v>0</v>
      </c>
      <c r="AI531" s="84">
        <f>'RESUMEN TOTAL'!AO548</f>
        <v>0</v>
      </c>
      <c r="AJ531" s="84">
        <f>'RESUMEN TOTAL'!AP548</f>
        <v>0</v>
      </c>
    </row>
    <row r="532" spans="1:36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>
        <f>'RESUMEN TOTAL'!L549</f>
        <v>0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>
        <f>'RESUMEN TOTAL'!P549</f>
        <v>0</v>
      </c>
      <c r="K532" s="84" t="str">
        <f>'RESUMEN TOTAL'!Q549</f>
        <v>APAGADO</v>
      </c>
      <c r="L532" s="84">
        <f>'RESUMEN TOTAL'!R549</f>
        <v>0</v>
      </c>
      <c r="M532" s="84" t="str">
        <f>'RESUMEN TOTAL'!S549</f>
        <v>APAGADO</v>
      </c>
      <c r="N532" s="84" t="str">
        <f>'RESUMEN TOTAL'!T549</f>
        <v>APAGADO</v>
      </c>
      <c r="O532" s="84" t="str">
        <f>'RESUMEN TOTAL'!U549</f>
        <v>APAGADO</v>
      </c>
      <c r="P532" s="84" t="str">
        <f>'RESUMEN TOTAL'!V549</f>
        <v>APAGADO</v>
      </c>
      <c r="Q532" s="84" t="str">
        <f>'RESUMEN TOTAL'!W549</f>
        <v>APAGADO</v>
      </c>
      <c r="R532" s="84" t="str">
        <f>'RESUMEN TOTAL'!X549</f>
        <v>APAGADO</v>
      </c>
      <c r="S532" s="84" t="str">
        <f>'RESUMEN TOTAL'!Y549</f>
        <v>APAGADO</v>
      </c>
      <c r="T532" s="84" t="str">
        <f>'RESUMEN TOTAL'!Z549</f>
        <v>APAGADO</v>
      </c>
      <c r="U532" s="84" t="str">
        <f>'RESUMEN TOTAL'!AA549</f>
        <v>APAGADO</v>
      </c>
      <c r="V532" s="84" t="str">
        <f>'RESUMEN TOTAL'!AB549</f>
        <v>APAGADO</v>
      </c>
      <c r="W532" s="84" t="str">
        <f>'RESUMEN TOTAL'!AC549</f>
        <v>APAGADO</v>
      </c>
      <c r="X532" s="84">
        <f>'RESUMEN TOTAL'!AD549</f>
        <v>0</v>
      </c>
      <c r="Y532" s="84" t="str">
        <f>'RESUMEN TOTAL'!AE549</f>
        <v>APAGADO</v>
      </c>
      <c r="Z532" s="84" t="str">
        <f>'RESUMEN TOTAL'!AF549</f>
        <v>APAGADO</v>
      </c>
      <c r="AA532" s="84" t="str">
        <f>'RESUMEN TOTAL'!AG549</f>
        <v>APAGADO</v>
      </c>
      <c r="AB532" s="84" t="str">
        <f>'RESUMEN TOTAL'!AH549</f>
        <v>APAGADO</v>
      </c>
      <c r="AC532" s="84" t="str">
        <f>'RESUMEN TOTAL'!AI549</f>
        <v>APAGADO</v>
      </c>
      <c r="AD532" s="84" t="str">
        <f>'RESUMEN TOTAL'!AJ549</f>
        <v>APAGADO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  <c r="AH532" s="84">
        <f>'RESUMEN TOTAL'!AN549</f>
        <v>0</v>
      </c>
      <c r="AI532" s="84">
        <f>'RESUMEN TOTAL'!AO549</f>
        <v>0</v>
      </c>
      <c r="AJ532" s="84">
        <f>'RESUMEN TOTAL'!AP549</f>
        <v>0</v>
      </c>
    </row>
    <row r="533" spans="1:36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>
        <f>'RESUMEN TOTAL'!L550</f>
        <v>0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>
        <f>'RESUMEN TOTAL'!P550</f>
        <v>0</v>
      </c>
      <c r="K533" s="84" t="str">
        <f>'RESUMEN TOTAL'!Q550</f>
        <v>APAGADO</v>
      </c>
      <c r="L533" s="84">
        <f>'RESUMEN TOTAL'!R550</f>
        <v>0</v>
      </c>
      <c r="M533" s="84" t="str">
        <f>'RESUMEN TOTAL'!S550</f>
        <v>APAGADO</v>
      </c>
      <c r="N533" s="84" t="str">
        <f>'RESUMEN TOTAL'!T550</f>
        <v>APAGADO</v>
      </c>
      <c r="O533" s="84" t="str">
        <f>'RESUMEN TOTAL'!U550</f>
        <v>APAGADO</v>
      </c>
      <c r="P533" s="84" t="str">
        <f>'RESUMEN TOTAL'!V550</f>
        <v>APAGADO</v>
      </c>
      <c r="Q533" s="84" t="str">
        <f>'RESUMEN TOTAL'!W550</f>
        <v>APAGADO</v>
      </c>
      <c r="R533" s="84" t="str">
        <f>'RESUMEN TOTAL'!X550</f>
        <v>APAGADO</v>
      </c>
      <c r="S533" s="84" t="str">
        <f>'RESUMEN TOTAL'!Y550</f>
        <v>APAGADO</v>
      </c>
      <c r="T533" s="84" t="str">
        <f>'RESUMEN TOTAL'!Z550</f>
        <v>APAGADO</v>
      </c>
      <c r="U533" s="84" t="str">
        <f>'RESUMEN TOTAL'!AA550</f>
        <v>APAGADO</v>
      </c>
      <c r="V533" s="84" t="str">
        <f>'RESUMEN TOTAL'!AB550</f>
        <v>APAGADO</v>
      </c>
      <c r="W533" s="84" t="str">
        <f>'RESUMEN TOTAL'!AC550</f>
        <v>APAGADO</v>
      </c>
      <c r="X533" s="84">
        <f>'RESUMEN TOTAL'!AD550</f>
        <v>0</v>
      </c>
      <c r="Y533" s="84" t="str">
        <f>'RESUMEN TOTAL'!AE550</f>
        <v>APAGADO</v>
      </c>
      <c r="Z533" s="84" t="str">
        <f>'RESUMEN TOTAL'!AF550</f>
        <v>APAGADO</v>
      </c>
      <c r="AA533" s="84" t="str">
        <f>'RESUMEN TOTAL'!AG550</f>
        <v>APAGADO</v>
      </c>
      <c r="AB533" s="84" t="str">
        <f>'RESUMEN TOTAL'!AH550</f>
        <v>APAGADO</v>
      </c>
      <c r="AC533" s="84" t="str">
        <f>'RESUMEN TOTAL'!AI550</f>
        <v>APAGADO</v>
      </c>
      <c r="AD533" s="84" t="str">
        <f>'RESUMEN TOTAL'!AJ550</f>
        <v>APAGADO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  <c r="AH533" s="84">
        <f>'RESUMEN TOTAL'!AN550</f>
        <v>0</v>
      </c>
      <c r="AI533" s="84">
        <f>'RESUMEN TOTAL'!AO550</f>
        <v>0</v>
      </c>
      <c r="AJ533" s="84">
        <f>'RESUMEN TOTAL'!AP550</f>
        <v>0</v>
      </c>
    </row>
    <row r="534" spans="1:36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>
        <f>'RESUMEN TOTAL'!L551</f>
        <v>0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>
        <f>'RESUMEN TOTAL'!P551</f>
        <v>0</v>
      </c>
      <c r="K534" s="84" t="str">
        <f>'RESUMEN TOTAL'!Q551</f>
        <v>APAGADO</v>
      </c>
      <c r="L534" s="84">
        <f>'RESUMEN TOTAL'!R551</f>
        <v>0</v>
      </c>
      <c r="M534" s="84" t="str">
        <f>'RESUMEN TOTAL'!S551</f>
        <v>APAGADO</v>
      </c>
      <c r="N534" s="84" t="str">
        <f>'RESUMEN TOTAL'!T551</f>
        <v>APAGADO</v>
      </c>
      <c r="O534" s="84" t="str">
        <f>'RESUMEN TOTAL'!U551</f>
        <v>APAGADO</v>
      </c>
      <c r="P534" s="84" t="str">
        <f>'RESUMEN TOTAL'!V551</f>
        <v>APAGADO</v>
      </c>
      <c r="Q534" s="84" t="str">
        <f>'RESUMEN TOTAL'!W551</f>
        <v>APAGADO</v>
      </c>
      <c r="R534" s="84" t="str">
        <f>'RESUMEN TOTAL'!X551</f>
        <v>APAGADO</v>
      </c>
      <c r="S534" s="84" t="str">
        <f>'RESUMEN TOTAL'!Y551</f>
        <v>APAGADO</v>
      </c>
      <c r="T534" s="84" t="str">
        <f>'RESUMEN TOTAL'!Z551</f>
        <v>APAGADO</v>
      </c>
      <c r="U534" s="84" t="str">
        <f>'RESUMEN TOTAL'!AA551</f>
        <v>APAGADO</v>
      </c>
      <c r="V534" s="84" t="str">
        <f>'RESUMEN TOTAL'!AB551</f>
        <v>APAGADO</v>
      </c>
      <c r="W534" s="84" t="str">
        <f>'RESUMEN TOTAL'!AC551</f>
        <v>APAGADO</v>
      </c>
      <c r="X534" s="84">
        <f>'RESUMEN TOTAL'!AD551</f>
        <v>0</v>
      </c>
      <c r="Y534" s="84" t="str">
        <f>'RESUMEN TOTAL'!AE551</f>
        <v>APAGADO</v>
      </c>
      <c r="Z534" s="84" t="str">
        <f>'RESUMEN TOTAL'!AF551</f>
        <v>APAGADO</v>
      </c>
      <c r="AA534" s="84" t="str">
        <f>'RESUMEN TOTAL'!AG551</f>
        <v>APAGADO</v>
      </c>
      <c r="AB534" s="84" t="str">
        <f>'RESUMEN TOTAL'!AH551</f>
        <v>APAGADO</v>
      </c>
      <c r="AC534" s="84" t="str">
        <f>'RESUMEN TOTAL'!AI551</f>
        <v>APAGADO</v>
      </c>
      <c r="AD534" s="84" t="str">
        <f>'RESUMEN TOTAL'!AJ551</f>
        <v>APAGADO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  <c r="AH534" s="84">
        <f>'RESUMEN TOTAL'!AN551</f>
        <v>0</v>
      </c>
      <c r="AI534" s="84">
        <f>'RESUMEN TOTAL'!AO551</f>
        <v>0</v>
      </c>
      <c r="AJ534" s="84">
        <f>'RESUMEN TOTAL'!AP551</f>
        <v>0</v>
      </c>
    </row>
    <row r="535" spans="1:36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>
        <f>'RESUMEN TOTAL'!L552</f>
        <v>0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>
        <f>'RESUMEN TOTAL'!P552</f>
        <v>0</v>
      </c>
      <c r="K535" s="84" t="str">
        <f>'RESUMEN TOTAL'!Q552</f>
        <v>APAGADO</v>
      </c>
      <c r="L535" s="84">
        <f>'RESUMEN TOTAL'!R552</f>
        <v>0</v>
      </c>
      <c r="M535" s="84" t="str">
        <f>'RESUMEN TOTAL'!S552</f>
        <v>APAGADO</v>
      </c>
      <c r="N535" s="84" t="str">
        <f>'RESUMEN TOTAL'!T552</f>
        <v>APAGADO</v>
      </c>
      <c r="O535" s="84" t="str">
        <f>'RESUMEN TOTAL'!U552</f>
        <v>APAGADO</v>
      </c>
      <c r="P535" s="84" t="str">
        <f>'RESUMEN TOTAL'!V552</f>
        <v>APAGADO</v>
      </c>
      <c r="Q535" s="84" t="str">
        <f>'RESUMEN TOTAL'!W552</f>
        <v>APAGADO</v>
      </c>
      <c r="R535" s="84" t="str">
        <f>'RESUMEN TOTAL'!X552</f>
        <v>APAGADO</v>
      </c>
      <c r="S535" s="84" t="str">
        <f>'RESUMEN TOTAL'!Y552</f>
        <v>APAGADO</v>
      </c>
      <c r="T535" s="84" t="str">
        <f>'RESUMEN TOTAL'!Z552</f>
        <v>APAGADO</v>
      </c>
      <c r="U535" s="84" t="str">
        <f>'RESUMEN TOTAL'!AA552</f>
        <v>APAGADO</v>
      </c>
      <c r="V535" s="84" t="str">
        <f>'RESUMEN TOTAL'!AB552</f>
        <v>APAGADO</v>
      </c>
      <c r="W535" s="84" t="str">
        <f>'RESUMEN TOTAL'!AC552</f>
        <v>APAGADO</v>
      </c>
      <c r="X535" s="84">
        <f>'RESUMEN TOTAL'!AD552</f>
        <v>0</v>
      </c>
      <c r="Y535" s="84" t="str">
        <f>'RESUMEN TOTAL'!AE552</f>
        <v>APAGADO</v>
      </c>
      <c r="Z535" s="84" t="str">
        <f>'RESUMEN TOTAL'!AF552</f>
        <v>APAGADO</v>
      </c>
      <c r="AA535" s="84" t="str">
        <f>'RESUMEN TOTAL'!AG552</f>
        <v>APAGADO</v>
      </c>
      <c r="AB535" s="84" t="str">
        <f>'RESUMEN TOTAL'!AH552</f>
        <v>APAGADO</v>
      </c>
      <c r="AC535" s="84" t="str">
        <f>'RESUMEN TOTAL'!AI552</f>
        <v>APAGADO</v>
      </c>
      <c r="AD535" s="84" t="str">
        <f>'RESUMEN TOTAL'!AJ552</f>
        <v>APAGADO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  <c r="AH535" s="84">
        <f>'RESUMEN TOTAL'!AN552</f>
        <v>0</v>
      </c>
      <c r="AI535" s="84">
        <f>'RESUMEN TOTAL'!AO552</f>
        <v>0</v>
      </c>
      <c r="AJ535" s="84">
        <f>'RESUMEN TOTAL'!AP552</f>
        <v>0</v>
      </c>
    </row>
    <row r="536" spans="1:36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>
        <f>'RESUMEN TOTAL'!L553</f>
        <v>0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>
        <f>'RESUMEN TOTAL'!P553</f>
        <v>0</v>
      </c>
      <c r="K536" s="84" t="str">
        <f>'RESUMEN TOTAL'!Q553</f>
        <v>APAGADO</v>
      </c>
      <c r="L536" s="84">
        <f>'RESUMEN TOTAL'!R553</f>
        <v>0</v>
      </c>
      <c r="M536" s="84" t="str">
        <f>'RESUMEN TOTAL'!S553</f>
        <v>APAGADO</v>
      </c>
      <c r="N536" s="84" t="str">
        <f>'RESUMEN TOTAL'!T553</f>
        <v>APAGADO</v>
      </c>
      <c r="O536" s="84" t="str">
        <f>'RESUMEN TOTAL'!U553</f>
        <v>APAGADO</v>
      </c>
      <c r="P536" s="84" t="str">
        <f>'RESUMEN TOTAL'!V553</f>
        <v>APAGADO</v>
      </c>
      <c r="Q536" s="84" t="str">
        <f>'RESUMEN TOTAL'!W553</f>
        <v>APAGADO</v>
      </c>
      <c r="R536" s="84" t="str">
        <f>'RESUMEN TOTAL'!X553</f>
        <v>APAGADO</v>
      </c>
      <c r="S536" s="84" t="str">
        <f>'RESUMEN TOTAL'!Y553</f>
        <v>APAGADO</v>
      </c>
      <c r="T536" s="84" t="str">
        <f>'RESUMEN TOTAL'!Z553</f>
        <v>APAGADO</v>
      </c>
      <c r="U536" s="84" t="str">
        <f>'RESUMEN TOTAL'!AA553</f>
        <v>APAGADO</v>
      </c>
      <c r="V536" s="84" t="str">
        <f>'RESUMEN TOTAL'!AB553</f>
        <v>APAGADO</v>
      </c>
      <c r="W536" s="84" t="str">
        <f>'RESUMEN TOTAL'!AC553</f>
        <v>APAGADO</v>
      </c>
      <c r="X536" s="84">
        <f>'RESUMEN TOTAL'!AD553</f>
        <v>0</v>
      </c>
      <c r="Y536" s="84" t="str">
        <f>'RESUMEN TOTAL'!AE553</f>
        <v>APAGADO</v>
      </c>
      <c r="Z536" s="84" t="str">
        <f>'RESUMEN TOTAL'!AF553</f>
        <v>APAGADO</v>
      </c>
      <c r="AA536" s="84" t="str">
        <f>'RESUMEN TOTAL'!AG553</f>
        <v>APAGADO</v>
      </c>
      <c r="AB536" s="84" t="str">
        <f>'RESUMEN TOTAL'!AH553</f>
        <v>APAGADO</v>
      </c>
      <c r="AC536" s="84" t="str">
        <f>'RESUMEN TOTAL'!AI553</f>
        <v>APAGADO</v>
      </c>
      <c r="AD536" s="84" t="str">
        <f>'RESUMEN TOTAL'!AJ553</f>
        <v>APAGADO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  <c r="AH536" s="84">
        <f>'RESUMEN TOTAL'!AN553</f>
        <v>0</v>
      </c>
      <c r="AI536" s="84">
        <f>'RESUMEN TOTAL'!AO553</f>
        <v>0</v>
      </c>
      <c r="AJ536" s="84">
        <f>'RESUMEN TOTAL'!AP553</f>
        <v>0</v>
      </c>
    </row>
    <row r="537" spans="1:36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>
        <f>'RESUMEN TOTAL'!L554</f>
        <v>0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>
        <f>'RESUMEN TOTAL'!P554</f>
        <v>0</v>
      </c>
      <c r="K537" s="84" t="str">
        <f>'RESUMEN TOTAL'!Q554</f>
        <v>APAGADO</v>
      </c>
      <c r="L537" s="84">
        <f>'RESUMEN TOTAL'!R554</f>
        <v>0</v>
      </c>
      <c r="M537" s="84" t="str">
        <f>'RESUMEN TOTAL'!S554</f>
        <v>APAGADO</v>
      </c>
      <c r="N537" s="84" t="str">
        <f>'RESUMEN TOTAL'!T554</f>
        <v>APAGADO</v>
      </c>
      <c r="O537" s="84" t="str">
        <f>'RESUMEN TOTAL'!U554</f>
        <v>APAGADO</v>
      </c>
      <c r="P537" s="84" t="str">
        <f>'RESUMEN TOTAL'!V554</f>
        <v>APAGADO</v>
      </c>
      <c r="Q537" s="84" t="str">
        <f>'RESUMEN TOTAL'!W554</f>
        <v>APAGADO</v>
      </c>
      <c r="R537" s="84" t="str">
        <f>'RESUMEN TOTAL'!X554</f>
        <v>APAGADO</v>
      </c>
      <c r="S537" s="84" t="str">
        <f>'RESUMEN TOTAL'!Y554</f>
        <v>APAGADO</v>
      </c>
      <c r="T537" s="84" t="str">
        <f>'RESUMEN TOTAL'!Z554</f>
        <v>APAGADO</v>
      </c>
      <c r="U537" s="84" t="str">
        <f>'RESUMEN TOTAL'!AA554</f>
        <v>APAGADO</v>
      </c>
      <c r="V537" s="84" t="str">
        <f>'RESUMEN TOTAL'!AB554</f>
        <v>APAGADO</v>
      </c>
      <c r="W537" s="84" t="str">
        <f>'RESUMEN TOTAL'!AC554</f>
        <v>APAGADO</v>
      </c>
      <c r="X537" s="84">
        <f>'RESUMEN TOTAL'!AD554</f>
        <v>0</v>
      </c>
      <c r="Y537" s="84" t="str">
        <f>'RESUMEN TOTAL'!AE554</f>
        <v>APAGADO</v>
      </c>
      <c r="Z537" s="84" t="str">
        <f>'RESUMEN TOTAL'!AF554</f>
        <v>APAGADO</v>
      </c>
      <c r="AA537" s="84" t="str">
        <f>'RESUMEN TOTAL'!AG554</f>
        <v>APAGADO</v>
      </c>
      <c r="AB537" s="84" t="str">
        <f>'RESUMEN TOTAL'!AH554</f>
        <v>APAGADO</v>
      </c>
      <c r="AC537" s="84" t="str">
        <f>'RESUMEN TOTAL'!AI554</f>
        <v>APAGADO</v>
      </c>
      <c r="AD537" s="84" t="str">
        <f>'RESUMEN TOTAL'!AJ554</f>
        <v>APAGADO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  <c r="AH537" s="84">
        <f>'RESUMEN TOTAL'!AN554</f>
        <v>0</v>
      </c>
      <c r="AI537" s="84">
        <f>'RESUMEN TOTAL'!AO554</f>
        <v>0</v>
      </c>
      <c r="AJ537" s="84">
        <f>'RESUMEN TOTAL'!AP554</f>
        <v>0</v>
      </c>
    </row>
    <row r="538" spans="1:36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  <c r="AH538" s="84">
        <f>'RESUMEN TOTAL'!AN555</f>
        <v>0</v>
      </c>
      <c r="AI538" s="84">
        <f>'RESUMEN TOTAL'!AO555</f>
        <v>0</v>
      </c>
    </row>
    <row r="539" spans="1:36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  <c r="AH539" s="84">
        <f>'RESUMEN TOTAL'!AN556</f>
        <v>0</v>
      </c>
      <c r="AI539" s="84">
        <f>'RESUMEN TOTAL'!AO556</f>
        <v>0</v>
      </c>
    </row>
    <row r="540" spans="1:36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  <c r="AH540" s="84">
        <f>'RESUMEN TOTAL'!AN557</f>
        <v>0</v>
      </c>
      <c r="AI540" s="84">
        <f>'RESUMEN TOTAL'!AO557</f>
        <v>0</v>
      </c>
    </row>
    <row r="541" spans="1:36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  <c r="AH541" s="84">
        <f>'RESUMEN TOTAL'!AN558</f>
        <v>0</v>
      </c>
      <c r="AI541" s="84">
        <f>'RESUMEN TOTAL'!AO558</f>
        <v>0</v>
      </c>
    </row>
    <row r="542" spans="1:36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  <c r="AH542" s="84">
        <f>'RESUMEN TOTAL'!AN559</f>
        <v>0</v>
      </c>
      <c r="AI542" s="84">
        <f>'RESUMEN TOTAL'!AO559</f>
        <v>0</v>
      </c>
    </row>
    <row r="543" spans="1:36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  <c r="AH543" s="84">
        <f>'RESUMEN TOTAL'!AN560</f>
        <v>0</v>
      </c>
      <c r="AI543" s="84">
        <f>'RESUMEN TOTAL'!AO560</f>
        <v>0</v>
      </c>
    </row>
    <row r="544" spans="1:36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  <c r="AH544" s="84">
        <f>'RESUMEN TOTAL'!AN561</f>
        <v>0</v>
      </c>
      <c r="AI544" s="84">
        <f>'RESUMEN TOTAL'!AO561</f>
        <v>0</v>
      </c>
    </row>
    <row r="545" spans="1:35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  <c r="AH545" s="84">
        <f>'RESUMEN TOTAL'!AN562</f>
        <v>0</v>
      </c>
      <c r="AI545" s="84">
        <f>'RESUMEN TOTAL'!AO562</f>
        <v>0</v>
      </c>
    </row>
    <row r="546" spans="1:35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  <c r="AH546" s="84">
        <f>'RESUMEN TOTAL'!AN563</f>
        <v>0</v>
      </c>
      <c r="AI546" s="84">
        <f>'RESUMEN TOTAL'!AO563</f>
        <v>0</v>
      </c>
    </row>
    <row r="547" spans="1:35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  <c r="AH547" s="84">
        <f>'RESUMEN TOTAL'!AN564</f>
        <v>0</v>
      </c>
      <c r="AI547" s="84">
        <f>'RESUMEN TOTAL'!AO564</f>
        <v>0</v>
      </c>
    </row>
    <row r="548" spans="1:35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  <c r="AH548" s="84">
        <f>'RESUMEN TOTAL'!AN565</f>
        <v>0</v>
      </c>
      <c r="AI548" s="84">
        <f>'RESUMEN TOTAL'!AO565</f>
        <v>0</v>
      </c>
    </row>
    <row r="549" spans="1:35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  <c r="AH549" s="84">
        <f>'RESUMEN TOTAL'!AN566</f>
        <v>0</v>
      </c>
      <c r="AI549" s="84">
        <f>'RESUMEN TOTAL'!AO566</f>
        <v>0</v>
      </c>
    </row>
    <row r="550" spans="1:35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  <c r="AH550" s="84">
        <f>'RESUMEN TOTAL'!AN567</f>
        <v>0</v>
      </c>
      <c r="AI550" s="84">
        <f>'RESUMEN TOTAL'!AO567</f>
        <v>0</v>
      </c>
    </row>
    <row r="551" spans="1:35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  <c r="AH551" s="84">
        <f>'RESUMEN TOTAL'!AN568</f>
        <v>0</v>
      </c>
      <c r="AI551" s="84">
        <f>'RESUMEN TOTAL'!AO568</f>
        <v>0</v>
      </c>
    </row>
    <row r="552" spans="1:35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  <c r="AH552" s="84">
        <f>'RESUMEN TOTAL'!AN569</f>
        <v>0</v>
      </c>
      <c r="AI552" s="84">
        <f>'RESUMEN TOTAL'!AO569</f>
        <v>0</v>
      </c>
    </row>
    <row r="553" spans="1:35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  <c r="AH553" s="84">
        <f>'RESUMEN TOTAL'!AN570</f>
        <v>0</v>
      </c>
      <c r="AI553" s="84">
        <f>'RESUMEN TOTAL'!AO570</f>
        <v>0</v>
      </c>
    </row>
    <row r="554" spans="1:35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  <c r="AH554" s="84">
        <f>'RESUMEN TOTAL'!AN571</f>
        <v>0</v>
      </c>
      <c r="AI554" s="84">
        <f>'RESUMEN TOTAL'!AO571</f>
        <v>0</v>
      </c>
    </row>
    <row r="555" spans="1:35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  <c r="AH555" s="84">
        <f>'RESUMEN TOTAL'!AN572</f>
        <v>0</v>
      </c>
      <c r="AI555" s="84">
        <f>'RESUMEN TOTAL'!AO572</f>
        <v>0</v>
      </c>
    </row>
    <row r="556" spans="1:35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  <c r="AH556" s="84">
        <f>'RESUMEN TOTAL'!AN573</f>
        <v>0</v>
      </c>
      <c r="AI556" s="84">
        <f>'RESUMEN TOTAL'!AO573</f>
        <v>0</v>
      </c>
    </row>
    <row r="557" spans="1:35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  <c r="AH557" s="84">
        <f>'RESUMEN TOTAL'!AN574</f>
        <v>0</v>
      </c>
      <c r="AI557" s="84">
        <f>'RESUMEN TOTAL'!AO574</f>
        <v>0</v>
      </c>
    </row>
    <row r="558" spans="1:35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  <c r="AH558" s="84">
        <f>'RESUMEN TOTAL'!AN575</f>
        <v>0</v>
      </c>
      <c r="AI558" s="84">
        <f>'RESUMEN TOTAL'!AO575</f>
        <v>0</v>
      </c>
    </row>
    <row r="559" spans="1:35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  <c r="AH559" s="84">
        <f>'RESUMEN TOTAL'!AN576</f>
        <v>0</v>
      </c>
      <c r="AI559" s="84">
        <f>'RESUMEN TOTAL'!AO576</f>
        <v>0</v>
      </c>
    </row>
    <row r="560" spans="1:35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  <c r="AH560" s="84">
        <f>'RESUMEN TOTAL'!AN577</f>
        <v>0</v>
      </c>
      <c r="AI560" s="84">
        <f>'RESUMEN TOTAL'!AO577</f>
        <v>0</v>
      </c>
    </row>
    <row r="561" spans="1:35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  <c r="AH561" s="84">
        <f>'RESUMEN TOTAL'!AN578</f>
        <v>0</v>
      </c>
      <c r="AI561" s="84">
        <f>'RESUMEN TOTAL'!AO578</f>
        <v>0</v>
      </c>
    </row>
    <row r="562" spans="1:35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  <c r="AH562" s="84">
        <f>'RESUMEN TOTAL'!AN579</f>
        <v>0</v>
      </c>
      <c r="AI562" s="84">
        <f>'RESUMEN TOTAL'!AO579</f>
        <v>0</v>
      </c>
    </row>
    <row r="563" spans="1:35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  <c r="AH563" s="84">
        <f>'RESUMEN TOTAL'!AN580</f>
        <v>0</v>
      </c>
      <c r="AI563" s="84">
        <f>'RESUMEN TOTAL'!AO580</f>
        <v>0</v>
      </c>
    </row>
    <row r="564" spans="1:35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  <c r="AH564" s="84">
        <f>'RESUMEN TOTAL'!AN581</f>
        <v>0</v>
      </c>
      <c r="AI564" s="84">
        <f>'RESUMEN TOTAL'!AO581</f>
        <v>0</v>
      </c>
    </row>
    <row r="565" spans="1:35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  <c r="AH565" s="84">
        <f>'RESUMEN TOTAL'!AN582</f>
        <v>0</v>
      </c>
      <c r="AI565" s="84">
        <f>'RESUMEN TOTAL'!AO582</f>
        <v>0</v>
      </c>
    </row>
    <row r="566" spans="1:35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  <c r="AH566" s="84">
        <f>'RESUMEN TOTAL'!AN583</f>
        <v>0</v>
      </c>
      <c r="AI566" s="84">
        <f>'RESUMEN TOTAL'!AO583</f>
        <v>0</v>
      </c>
    </row>
    <row r="567" spans="1:35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  <c r="AH567" s="84">
        <f>'RESUMEN TOTAL'!AN584</f>
        <v>0</v>
      </c>
      <c r="AI567" s="84">
        <f>'RESUMEN TOTAL'!AO584</f>
        <v>0</v>
      </c>
    </row>
    <row r="568" spans="1:35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  <c r="AH568" s="84">
        <f>'RESUMEN TOTAL'!AN585</f>
        <v>0</v>
      </c>
      <c r="AI568" s="84">
        <f>'RESUMEN TOTAL'!AO585</f>
        <v>0</v>
      </c>
    </row>
    <row r="569" spans="1:35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  <c r="AH569" s="84">
        <f>'RESUMEN TOTAL'!AN586</f>
        <v>0</v>
      </c>
      <c r="AI569" s="84">
        <f>'RESUMEN TOTAL'!AO586</f>
        <v>0</v>
      </c>
    </row>
    <row r="570" spans="1:35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  <c r="AH570" s="84">
        <f>'RESUMEN TOTAL'!AN587</f>
        <v>0</v>
      </c>
      <c r="AI570" s="84">
        <f>'RESUMEN TOTAL'!AO587</f>
        <v>0</v>
      </c>
    </row>
    <row r="571" spans="1:35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  <c r="AH571" s="84">
        <f>'RESUMEN TOTAL'!AN588</f>
        <v>0</v>
      </c>
      <c r="AI571" s="84">
        <f>'RESUMEN TOTAL'!AO588</f>
        <v>0</v>
      </c>
    </row>
    <row r="572" spans="1:35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  <c r="AH572" s="84">
        <f>'RESUMEN TOTAL'!AN589</f>
        <v>0</v>
      </c>
      <c r="AI572" s="84">
        <f>'RESUMEN TOTAL'!AO589</f>
        <v>0</v>
      </c>
    </row>
    <row r="573" spans="1:35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  <c r="AH573" s="84">
        <f>'RESUMEN TOTAL'!AN590</f>
        <v>0</v>
      </c>
      <c r="AI573" s="84">
        <f>'RESUMEN TOTAL'!AO590</f>
        <v>0</v>
      </c>
    </row>
    <row r="574" spans="1:35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  <c r="AH574" s="84">
        <f>'RESUMEN TOTAL'!AN591</f>
        <v>0</v>
      </c>
      <c r="AI574" s="84">
        <f>'RESUMEN TOTAL'!AO591</f>
        <v>0</v>
      </c>
    </row>
    <row r="575" spans="1:35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  <c r="AH575" s="84">
        <f>'RESUMEN TOTAL'!AN592</f>
        <v>0</v>
      </c>
      <c r="AI575" s="84">
        <f>'RESUMEN TOTAL'!AO592</f>
        <v>0</v>
      </c>
    </row>
    <row r="576" spans="1:35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  <c r="AH576" s="84">
        <f>'RESUMEN TOTAL'!AN593</f>
        <v>0</v>
      </c>
      <c r="AI576" s="84">
        <f>'RESUMEN TOTAL'!AO593</f>
        <v>0</v>
      </c>
    </row>
    <row r="577" spans="1:35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  <c r="AH577" s="84">
        <f>'RESUMEN TOTAL'!AN594</f>
        <v>0</v>
      </c>
      <c r="AI577" s="84">
        <f>'RESUMEN TOTAL'!AO594</f>
        <v>0</v>
      </c>
    </row>
    <row r="578" spans="1:35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  <c r="AH578" s="84">
        <f>'RESUMEN TOTAL'!AN595</f>
        <v>0</v>
      </c>
      <c r="AI578" s="84">
        <f>'RESUMEN TOTAL'!AO595</f>
        <v>0</v>
      </c>
    </row>
    <row r="579" spans="1:35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  <c r="AH579" s="84">
        <f>'RESUMEN TOTAL'!AN596</f>
        <v>0</v>
      </c>
      <c r="AI579" s="84">
        <f>'RESUMEN TOTAL'!AO596</f>
        <v>0</v>
      </c>
    </row>
    <row r="580" spans="1:35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  <c r="AH580" s="84">
        <f>'RESUMEN TOTAL'!AN597</f>
        <v>0</v>
      </c>
      <c r="AI580" s="84">
        <f>'RESUMEN TOTAL'!AO597</f>
        <v>0</v>
      </c>
    </row>
    <row r="581" spans="1:35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  <c r="AH581" s="84">
        <f>'RESUMEN TOTAL'!AN598</f>
        <v>0</v>
      </c>
      <c r="AI581" s="84">
        <f>'RESUMEN TOTAL'!AO598</f>
        <v>0</v>
      </c>
    </row>
    <row r="582" spans="1:35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  <c r="AH582" s="84">
        <f>'RESUMEN TOTAL'!AN599</f>
        <v>0</v>
      </c>
      <c r="AI582" s="84">
        <f>'RESUMEN TOTAL'!AO599</f>
        <v>0</v>
      </c>
    </row>
    <row r="583" spans="1:35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  <c r="AH583" s="84">
        <f>'RESUMEN TOTAL'!AN600</f>
        <v>0</v>
      </c>
      <c r="AI583" s="84">
        <f>'RESUMEN TOTAL'!AO600</f>
        <v>0</v>
      </c>
    </row>
    <row r="584" spans="1:35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  <c r="AH584" s="84">
        <f>'RESUMEN TOTAL'!AN601</f>
        <v>0</v>
      </c>
      <c r="AI584" s="84">
        <f>'RESUMEN TOTAL'!AO601</f>
        <v>0</v>
      </c>
    </row>
    <row r="585" spans="1:35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  <c r="AH585" s="84">
        <f>'RESUMEN TOTAL'!AN602</f>
        <v>0</v>
      </c>
      <c r="AI585" s="84">
        <f>'RESUMEN TOTAL'!AO602</f>
        <v>0</v>
      </c>
    </row>
    <row r="586" spans="1:35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  <c r="AH586" s="84">
        <f>'RESUMEN TOTAL'!AN603</f>
        <v>0</v>
      </c>
      <c r="AI586" s="84">
        <f>'RESUMEN TOTAL'!AO603</f>
        <v>0</v>
      </c>
    </row>
    <row r="587" spans="1:35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  <c r="AH587" s="84">
        <f>'RESUMEN TOTAL'!AN604</f>
        <v>0</v>
      </c>
      <c r="AI587" s="84">
        <f>'RESUMEN TOTAL'!AO604</f>
        <v>0</v>
      </c>
    </row>
    <row r="588" spans="1:35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  <c r="AH588" s="84">
        <f>'RESUMEN TOTAL'!AN605</f>
        <v>0</v>
      </c>
      <c r="AI588" s="84">
        <f>'RESUMEN TOTAL'!AO605</f>
        <v>0</v>
      </c>
    </row>
    <row r="589" spans="1:35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  <c r="AH589" s="84">
        <f>'RESUMEN TOTAL'!AN606</f>
        <v>0</v>
      </c>
      <c r="AI589" s="84">
        <f>'RESUMEN TOTAL'!AO606</f>
        <v>0</v>
      </c>
    </row>
    <row r="590" spans="1:35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  <c r="AH590" s="84">
        <f>'RESUMEN TOTAL'!AN607</f>
        <v>0</v>
      </c>
      <c r="AI590" s="84">
        <f>'RESUMEN TOTAL'!AO607</f>
        <v>0</v>
      </c>
    </row>
    <row r="591" spans="1:35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  <c r="AH591" s="84">
        <f>'RESUMEN TOTAL'!AN608</f>
        <v>0</v>
      </c>
      <c r="AI591" s="84">
        <f>'RESUMEN TOTAL'!AO608</f>
        <v>0</v>
      </c>
    </row>
    <row r="592" spans="1:35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  <c r="AH592" s="84">
        <f>'RESUMEN TOTAL'!AN609</f>
        <v>0</v>
      </c>
      <c r="AI592" s="84">
        <f>'RESUMEN TOTAL'!AO609</f>
        <v>0</v>
      </c>
    </row>
    <row r="593" spans="1:35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  <c r="AH593" s="84">
        <f>'RESUMEN TOTAL'!AN610</f>
        <v>0</v>
      </c>
      <c r="AI593" s="84">
        <f>'RESUMEN TOTAL'!AO610</f>
        <v>0</v>
      </c>
    </row>
    <row r="594" spans="1:35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  <c r="AH594" s="84">
        <f>'RESUMEN TOTAL'!AN611</f>
        <v>0</v>
      </c>
      <c r="AI594" s="84">
        <f>'RESUMEN TOTAL'!AO611</f>
        <v>0</v>
      </c>
    </row>
    <row r="595" spans="1:35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  <c r="AH595" s="84">
        <f>'RESUMEN TOTAL'!AN612</f>
        <v>0</v>
      </c>
      <c r="AI595" s="84">
        <f>'RESUMEN TOTAL'!AO612</f>
        <v>0</v>
      </c>
    </row>
    <row r="596" spans="1:35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  <c r="AH596" s="84">
        <f>'RESUMEN TOTAL'!AN613</f>
        <v>0</v>
      </c>
      <c r="AI596" s="84">
        <f>'RESUMEN TOTAL'!AO613</f>
        <v>0</v>
      </c>
    </row>
    <row r="597" spans="1:35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  <c r="AH597" s="84">
        <f>'RESUMEN TOTAL'!AN614</f>
        <v>0</v>
      </c>
      <c r="AI597" s="84">
        <f>'RESUMEN TOTAL'!AO614</f>
        <v>0</v>
      </c>
    </row>
    <row r="598" spans="1:35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  <c r="AH598" s="84">
        <f>'RESUMEN TOTAL'!AN615</f>
        <v>0</v>
      </c>
      <c r="AI598" s="84">
        <f>'RESUMEN TOTAL'!AO615</f>
        <v>0</v>
      </c>
    </row>
    <row r="599" spans="1:35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  <c r="AH599" s="84">
        <f>'RESUMEN TOTAL'!AN616</f>
        <v>0</v>
      </c>
      <c r="AI599" s="84">
        <f>'RESUMEN TOTAL'!AO616</f>
        <v>0</v>
      </c>
    </row>
    <row r="600" spans="1:35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  <c r="AH600" s="84">
        <f>'RESUMEN TOTAL'!AN617</f>
        <v>0</v>
      </c>
      <c r="AI600" s="84">
        <f>'RESUMEN TOTAL'!AO617</f>
        <v>0</v>
      </c>
    </row>
    <row r="601" spans="1:35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  <c r="AH601" s="84">
        <f>'RESUMEN TOTAL'!AN618</f>
        <v>0</v>
      </c>
      <c r="AI601" s="84">
        <f>'RESUMEN TOTAL'!AO618</f>
        <v>0</v>
      </c>
    </row>
    <row r="602" spans="1:35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  <c r="AH602" s="84">
        <f>'RESUMEN TOTAL'!AN619</f>
        <v>0</v>
      </c>
      <c r="AI602" s="84">
        <f>'RESUMEN TOTAL'!AO619</f>
        <v>0</v>
      </c>
    </row>
    <row r="603" spans="1:35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  <c r="AH603" s="84">
        <f>'RESUMEN TOTAL'!AN620</f>
        <v>0</v>
      </c>
      <c r="AI603" s="84">
        <f>'RESUMEN TOTAL'!AO620</f>
        <v>0</v>
      </c>
    </row>
    <row r="604" spans="1:35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  <c r="AH604" s="84">
        <f>'RESUMEN TOTAL'!AN621</f>
        <v>0</v>
      </c>
      <c r="AI604" s="84">
        <f>'RESUMEN TOTAL'!AO621</f>
        <v>0</v>
      </c>
    </row>
    <row r="605" spans="1:35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  <c r="AH605" s="84">
        <f>'RESUMEN TOTAL'!AN622</f>
        <v>0</v>
      </c>
      <c r="AI605" s="84">
        <f>'RESUMEN TOTAL'!AO622</f>
        <v>0</v>
      </c>
    </row>
    <row r="606" spans="1:35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  <c r="AH606" s="84">
        <f>'RESUMEN TOTAL'!AN623</f>
        <v>0</v>
      </c>
      <c r="AI606" s="84">
        <f>'RESUMEN TOTAL'!AO623</f>
        <v>0</v>
      </c>
    </row>
    <row r="607" spans="1:35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  <c r="AH607" s="84">
        <f>'RESUMEN TOTAL'!AN624</f>
        <v>0</v>
      </c>
      <c r="AI607" s="84">
        <f>'RESUMEN TOTAL'!AO624</f>
        <v>0</v>
      </c>
    </row>
    <row r="608" spans="1:35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  <c r="AH608" s="84">
        <f>'RESUMEN TOTAL'!AN625</f>
        <v>0</v>
      </c>
      <c r="AI608" s="84">
        <f>'RESUMEN TOTAL'!AO625</f>
        <v>0</v>
      </c>
    </row>
    <row r="609" spans="1:35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  <c r="AH609" s="84">
        <f>'RESUMEN TOTAL'!AN626</f>
        <v>0</v>
      </c>
      <c r="AI609" s="84">
        <f>'RESUMEN TOTAL'!AO626</f>
        <v>0</v>
      </c>
    </row>
    <row r="610" spans="1:35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  <c r="AH610" s="84">
        <f>'RESUMEN TOTAL'!AN627</f>
        <v>0</v>
      </c>
      <c r="AI610" s="84">
        <f>'RESUMEN TOTAL'!AO627</f>
        <v>0</v>
      </c>
    </row>
    <row r="611" spans="1:35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  <c r="AH611" s="84">
        <f>'RESUMEN TOTAL'!AN628</f>
        <v>0</v>
      </c>
      <c r="AI611" s="84">
        <f>'RESUMEN TOTAL'!AO628</f>
        <v>0</v>
      </c>
    </row>
    <row r="612" spans="1:35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  <c r="AH612" s="84">
        <f>'RESUMEN TOTAL'!AN629</f>
        <v>0</v>
      </c>
      <c r="AI612" s="84">
        <f>'RESUMEN TOTAL'!AO629</f>
        <v>0</v>
      </c>
    </row>
    <row r="613" spans="1:35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  <c r="AH613" s="84">
        <f>'RESUMEN TOTAL'!AN630</f>
        <v>0</v>
      </c>
      <c r="AI613" s="84">
        <f>'RESUMEN TOTAL'!AO630</f>
        <v>0</v>
      </c>
    </row>
    <row r="614" spans="1:35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  <c r="AH614" s="84">
        <f>'RESUMEN TOTAL'!AN631</f>
        <v>0</v>
      </c>
      <c r="AI614" s="84">
        <f>'RESUMEN TOTAL'!AO631</f>
        <v>0</v>
      </c>
    </row>
    <row r="615" spans="1:35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  <c r="AH615" s="84">
        <f>'RESUMEN TOTAL'!AN632</f>
        <v>0</v>
      </c>
      <c r="AI615" s="84">
        <f>'RESUMEN TOTAL'!AO632</f>
        <v>0</v>
      </c>
    </row>
    <row r="616" spans="1:35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  <c r="AH616" s="84">
        <f>'RESUMEN TOTAL'!AN633</f>
        <v>0</v>
      </c>
      <c r="AI616" s="84">
        <f>'RESUMEN TOTAL'!AO633</f>
        <v>0</v>
      </c>
    </row>
    <row r="617" spans="1:35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  <c r="AH617" s="84">
        <f>'RESUMEN TOTAL'!AN634</f>
        <v>0</v>
      </c>
      <c r="AI617" s="84">
        <f>'RESUMEN TOTAL'!AO634</f>
        <v>0</v>
      </c>
    </row>
    <row r="618" spans="1:35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  <c r="AH618" s="84">
        <f>'RESUMEN TOTAL'!AN635</f>
        <v>0</v>
      </c>
      <c r="AI618" s="84">
        <f>'RESUMEN TOTAL'!AO635</f>
        <v>0</v>
      </c>
    </row>
    <row r="619" spans="1:35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  <c r="AH619" s="84">
        <f>'RESUMEN TOTAL'!AN636</f>
        <v>0</v>
      </c>
      <c r="AI619" s="84">
        <f>'RESUMEN TOTAL'!AO636</f>
        <v>0</v>
      </c>
    </row>
    <row r="620" spans="1:35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  <c r="AH620" s="84">
        <f>'RESUMEN TOTAL'!AN637</f>
        <v>0</v>
      </c>
      <c r="AI620" s="84">
        <f>'RESUMEN TOTAL'!AO637</f>
        <v>0</v>
      </c>
    </row>
    <row r="621" spans="1:35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  <c r="AH621" s="84">
        <f>'RESUMEN TOTAL'!AN638</f>
        <v>0</v>
      </c>
      <c r="AI621" s="84">
        <f>'RESUMEN TOTAL'!AO638</f>
        <v>0</v>
      </c>
    </row>
    <row r="622" spans="1:35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  <c r="AH622" s="84">
        <f>'RESUMEN TOTAL'!AN639</f>
        <v>0</v>
      </c>
      <c r="AI622" s="84">
        <f>'RESUMEN TOTAL'!AO639</f>
        <v>0</v>
      </c>
    </row>
    <row r="623" spans="1:35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  <c r="AH623" s="84">
        <f>'RESUMEN TOTAL'!AN640</f>
        <v>0</v>
      </c>
      <c r="AI623" s="84">
        <f>'RESUMEN TOTAL'!AO640</f>
        <v>0</v>
      </c>
    </row>
    <row r="624" spans="1:35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  <c r="AH624" s="84">
        <f>'RESUMEN TOTAL'!AN641</f>
        <v>0</v>
      </c>
      <c r="AI624" s="84">
        <f>'RESUMEN TOTAL'!AO641</f>
        <v>0</v>
      </c>
    </row>
    <row r="625" spans="1:35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  <c r="AH625" s="84">
        <f>'RESUMEN TOTAL'!AN642</f>
        <v>0</v>
      </c>
      <c r="AI625" s="84">
        <f>'RESUMEN TOTAL'!AO642</f>
        <v>0</v>
      </c>
    </row>
    <row r="626" spans="1:35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  <c r="AH626" s="84">
        <f>'RESUMEN TOTAL'!AN643</f>
        <v>0</v>
      </c>
      <c r="AI626" s="84">
        <f>'RESUMEN TOTAL'!AO643</f>
        <v>0</v>
      </c>
    </row>
    <row r="627" spans="1:35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  <c r="AH627" s="84">
        <f>'RESUMEN TOTAL'!AN644</f>
        <v>0</v>
      </c>
      <c r="AI627" s="84">
        <f>'RESUMEN TOTAL'!AO644</f>
        <v>0</v>
      </c>
    </row>
    <row r="628" spans="1:35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  <c r="AH628" s="84">
        <f>'RESUMEN TOTAL'!AN645</f>
        <v>0</v>
      </c>
      <c r="AI628" s="84">
        <f>'RESUMEN TOTAL'!AO645</f>
        <v>0</v>
      </c>
    </row>
    <row r="629" spans="1:35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  <c r="AH629" s="84">
        <f>'RESUMEN TOTAL'!AN646</f>
        <v>0</v>
      </c>
      <c r="AI629" s="84">
        <f>'RESUMEN TOTAL'!AO646</f>
        <v>0</v>
      </c>
    </row>
    <row r="630" spans="1:35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  <c r="AH630" s="84">
        <f>'RESUMEN TOTAL'!AN647</f>
        <v>0</v>
      </c>
      <c r="AI630" s="84">
        <f>'RESUMEN TOTAL'!AO647</f>
        <v>0</v>
      </c>
    </row>
    <row r="631" spans="1:35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  <c r="AH631" s="84">
        <f>'RESUMEN TOTAL'!AN648</f>
        <v>0</v>
      </c>
      <c r="AI631" s="84">
        <f>'RESUMEN TOTAL'!AO648</f>
        <v>0</v>
      </c>
    </row>
    <row r="632" spans="1:35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  <c r="AH632" s="84">
        <f>'RESUMEN TOTAL'!AN649</f>
        <v>0</v>
      </c>
      <c r="AI632" s="84">
        <f>'RESUMEN TOTAL'!AO649</f>
        <v>0</v>
      </c>
    </row>
    <row r="633" spans="1:35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  <c r="AH633" s="84">
        <f>'RESUMEN TOTAL'!AN650</f>
        <v>0</v>
      </c>
      <c r="AI633" s="84">
        <f>'RESUMEN TOTAL'!AO650</f>
        <v>0</v>
      </c>
    </row>
    <row r="634" spans="1:35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  <c r="AH634" s="84">
        <f>'RESUMEN TOTAL'!AN651</f>
        <v>0</v>
      </c>
      <c r="AI634" s="84">
        <f>'RESUMEN TOTAL'!AO651</f>
        <v>0</v>
      </c>
    </row>
    <row r="635" spans="1:35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  <c r="AH635" s="84">
        <f>'RESUMEN TOTAL'!AN652</f>
        <v>0</v>
      </c>
      <c r="AI635" s="84">
        <f>'RESUMEN TOTAL'!AO652</f>
        <v>0</v>
      </c>
    </row>
    <row r="636" spans="1:35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  <c r="AH636" s="84">
        <f>'RESUMEN TOTAL'!AN653</f>
        <v>0</v>
      </c>
      <c r="AI636" s="84">
        <f>'RESUMEN TOTAL'!AO653</f>
        <v>0</v>
      </c>
    </row>
    <row r="637" spans="1:35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  <c r="AH637" s="84">
        <f>'RESUMEN TOTAL'!AN654</f>
        <v>0</v>
      </c>
      <c r="AI637" s="84">
        <f>'RESUMEN TOTAL'!AO654</f>
        <v>0</v>
      </c>
    </row>
    <row r="638" spans="1:35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  <c r="AH638" s="84">
        <f>'RESUMEN TOTAL'!AN655</f>
        <v>0</v>
      </c>
      <c r="AI638" s="84">
        <f>'RESUMEN TOTAL'!AO655</f>
        <v>0</v>
      </c>
    </row>
    <row r="639" spans="1:35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  <c r="AH639" s="84">
        <f>'RESUMEN TOTAL'!AN656</f>
        <v>0</v>
      </c>
      <c r="AI639" s="84">
        <f>'RESUMEN TOTAL'!AO656</f>
        <v>0</v>
      </c>
    </row>
    <row r="640" spans="1:35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  <c r="AH640" s="84">
        <f>'RESUMEN TOTAL'!AN657</f>
        <v>0</v>
      </c>
      <c r="AI640" s="84">
        <f>'RESUMEN TOTAL'!AO657</f>
        <v>0</v>
      </c>
    </row>
    <row r="641" spans="1:36" x14ac:dyDescent="0.25">
      <c r="A641" t="s">
        <v>1353</v>
      </c>
      <c r="B641" t="s">
        <v>1561</v>
      </c>
      <c r="C641" t="s">
        <v>1560</v>
      </c>
      <c r="D641" s="33" t="s">
        <v>1373</v>
      </c>
      <c r="E641" s="33" t="s">
        <v>1352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  <c r="AH641" s="84">
        <f>'RESUMEN TOTAL'!AN658</f>
        <v>0</v>
      </c>
      <c r="AI641" s="84">
        <f>'RESUMEN TOTAL'!AO658</f>
        <v>0</v>
      </c>
      <c r="AJ641" s="84">
        <f>'RESUMEN TOTAL'!AP658</f>
        <v>0</v>
      </c>
    </row>
    <row r="642" spans="1:36" x14ac:dyDescent="0.25">
      <c r="A642" t="s">
        <v>1353</v>
      </c>
      <c r="B642" t="s">
        <v>1562</v>
      </c>
      <c r="C642" t="s">
        <v>1560</v>
      </c>
      <c r="D642" t="s">
        <v>1351</v>
      </c>
      <c r="E642" s="33" t="s">
        <v>1352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  <c r="AH642" s="84">
        <f>'RESUMEN TOTAL'!AN659</f>
        <v>0</v>
      </c>
      <c r="AI642" s="84">
        <f>'RESUMEN TOTAL'!AO659</f>
        <v>0</v>
      </c>
      <c r="AJ642" s="84">
        <f>'RESUMEN TOTAL'!AP659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2025-01-27T10:51:28Z</dcterms:modified>
</cp:coreProperties>
</file>