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"/>
    </mc:Choice>
  </mc:AlternateContent>
  <xr:revisionPtr revIDLastSave="0" documentId="8_{B49737FC-4572-4F34-A63E-CA6B7A9217D7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5" l="1"/>
  <c r="R3" i="2"/>
  <c r="Q3" i="2"/>
  <c r="AP3" i="2"/>
  <c r="AP1" i="2" s="1"/>
  <c r="J334" i="2"/>
  <c r="I334" i="2"/>
  <c r="J386" i="2"/>
  <c r="I386" i="2"/>
  <c r="J25" i="2"/>
  <c r="I25" i="2"/>
  <c r="J24" i="2"/>
  <c r="I24" i="2"/>
  <c r="K334" i="2" l="1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38" i="24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3" i="2"/>
  <c r="K120" i="2"/>
  <c r="K384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G28" i="14" l="1"/>
  <c r="G29" i="14"/>
  <c r="G27" i="14"/>
  <c r="B24" i="14"/>
  <c r="E24" i="14" s="1"/>
  <c r="X390" i="9"/>
  <c r="K419" i="2"/>
  <c r="E173" i="24" l="1"/>
  <c r="E179" i="24"/>
  <c r="J271" i="2"/>
  <c r="I271" i="2"/>
  <c r="E187" i="24" l="1"/>
  <c r="E188" i="24"/>
  <c r="G24" i="14"/>
  <c r="S255" i="9"/>
  <c r="K271" i="2"/>
  <c r="I190" i="2" l="1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<sst xmlns="http://schemas.openxmlformats.org/spreadsheetml/2006/main" count="5352" uniqueCount="1632">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</sst>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0.10237659963436929</c:v>
                </c:pt>
                <c:pt idx="1">
                  <c:v>0</c:v>
                </c:pt>
                <c:pt idx="2">
                  <c:v>0</c:v>
                </c:pt>
                <c:pt idx="3">
                  <c:v>0.16270566727605118</c:v>
                </c:pt>
                <c:pt idx="4">
                  <c:v>0.14259597806215721</c:v>
                </c:pt>
                <c:pt idx="5">
                  <c:v>0.12431444241316271</c:v>
                </c:pt>
                <c:pt idx="6">
                  <c:v>0.12979890310786105</c:v>
                </c:pt>
                <c:pt idx="7">
                  <c:v>0.16087751371115175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0.10237659963436929</c:v>
                </c:pt>
                <c:pt idx="1">
                  <c:v>0</c:v>
                </c:pt>
                <c:pt idx="2">
                  <c:v>0</c:v>
                </c:pt>
                <c:pt idx="3">
                  <c:v>0.16270566727605118</c:v>
                </c:pt>
                <c:pt idx="4">
                  <c:v>0.14259597806215721</c:v>
                </c:pt>
                <c:pt idx="5">
                  <c:v>0.12431444241316271</c:v>
                </c:pt>
                <c:pt idx="6">
                  <c:v>0.12979890310786105</c:v>
                </c:pt>
                <c:pt idx="7">
                  <c:v>0.16087751371115175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42</c:v>
                </c:pt>
                <c:pt idx="4">
                  <c:v>41</c:v>
                </c:pt>
                <c:pt idx="5">
                  <c:v>38</c:v>
                </c:pt>
                <c:pt idx="6">
                  <c:v>38</c:v>
                </c:pt>
                <c:pt idx="7">
                  <c:v>57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41</c:v>
                </c:pt>
                <c:pt idx="5">
                  <c:v>34</c:v>
                </c:pt>
                <c:pt idx="6">
                  <c:v>37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0.13833992094861661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0.16600790513833993</c:v>
                      </c:pt>
                      <c:pt idx="4">
                        <c:v>0.16205533596837945</c:v>
                      </c:pt>
                      <c:pt idx="5">
                        <c:v>0.12</c:v>
                      </c:pt>
                      <c:pt idx="6">
                        <c:v>7.0000000000000007E-2</c:v>
                      </c:pt>
                      <c:pt idx="7">
                        <c:v>0.22529644268774704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0.10047846889952153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0.24</c:v>
                      </c:pt>
                      <c:pt idx="4">
                        <c:v>0.16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0.1674641148325359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0.13833992094861661</c:v>
                </c:pt>
                <c:pt idx="1">
                  <c:v>0</c:v>
                </c:pt>
                <c:pt idx="2">
                  <c:v>0</c:v>
                </c:pt>
                <c:pt idx="3">
                  <c:v>0.16600790513833993</c:v>
                </c:pt>
                <c:pt idx="4">
                  <c:v>0.16205533596837945</c:v>
                </c:pt>
                <c:pt idx="5">
                  <c:v>0.12</c:v>
                </c:pt>
                <c:pt idx="6">
                  <c:v>7.0000000000000007E-2</c:v>
                </c:pt>
                <c:pt idx="7">
                  <c:v>0.22529644268774704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0.10047846889952153</c:v>
                </c:pt>
                <c:pt idx="1">
                  <c:v>0</c:v>
                </c:pt>
                <c:pt idx="2">
                  <c:v>0</c:v>
                </c:pt>
                <c:pt idx="3">
                  <c:v>0.24</c:v>
                </c:pt>
                <c:pt idx="4">
                  <c:v>0.16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0.1674641148325359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42</c:v>
                      </c:pt>
                      <c:pt idx="4">
                        <c:v>41</c:v>
                      </c:pt>
                      <c:pt idx="5">
                        <c:v>38</c:v>
                      </c:pt>
                      <c:pt idx="6">
                        <c:v>38</c:v>
                      </c:pt>
                      <c:pt idx="7">
                        <c:v>57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50</c:v>
                      </c:pt>
                      <c:pt idx="4">
                        <c:v>41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35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1"/>
  <sheetViews>
    <sheetView tabSelected="1" zoomScale="55" zoomScaleNormal="55" workbookViewId="0">
      <pane xSplit="11" ySplit="4" topLeftCell="R526" activePane="bottomRight" state="frozen"/>
      <selection pane="topRight" activeCell="M1" sqref="M1"/>
      <selection pane="bottomLeft" activeCell="A5" sqref="A5"/>
      <selection pane="bottomRight" activeCell="S552" sqref="S55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0.16380655226209048</v>
      </c>
      <c r="M1" s="4">
        <f t="shared" si="0"/>
        <v>0.1728395061728395</v>
      </c>
      <c r="N1" s="4">
        <f t="shared" si="0"/>
        <v>1.6513761467889909E-2</v>
      </c>
      <c r="O1" s="4">
        <f t="shared" si="0"/>
        <v>0.20592592592592593</v>
      </c>
      <c r="P1" s="4">
        <f t="shared" si="0"/>
        <v>0.19277108433734941</v>
      </c>
      <c r="Q1" s="4">
        <f t="shared" si="0"/>
        <v>0.18042813455657492</v>
      </c>
      <c r="R1" s="4">
        <f t="shared" si="0"/>
        <v>0.18417047184170471</v>
      </c>
      <c r="S1" s="4">
        <f t="shared" si="0"/>
        <v>0.20474777448071216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COUNTIF(L4:L633, "apagado")</f>
        <v>105</v>
      </c>
      <c r="M3" s="12">
        <f t="shared" si="4"/>
        <v>112</v>
      </c>
      <c r="N3" s="12">
        <f t="shared" si="4"/>
        <v>9</v>
      </c>
      <c r="O3" s="12">
        <f t="shared" si="4"/>
        <v>139</v>
      </c>
      <c r="P3" s="12">
        <f t="shared" si="4"/>
        <v>128</v>
      </c>
      <c r="Q3" s="12">
        <f t="shared" si="4"/>
        <v>118</v>
      </c>
      <c r="R3" s="12">
        <f t="shared" si="4"/>
        <v>121</v>
      </c>
      <c r="S3" s="12">
        <f t="shared" si="4"/>
        <v>138</v>
      </c>
      <c r="T3" s="12">
        <f t="shared" si="4"/>
        <v>0</v>
      </c>
      <c r="U3" s="12">
        <f t="shared" si="4"/>
        <v>0</v>
      </c>
      <c r="V3" s="12">
        <f t="shared" si="4"/>
        <v>0</v>
      </c>
      <c r="W3" s="12">
        <f t="shared" si="4"/>
        <v>0</v>
      </c>
      <c r="X3" s="12">
        <f>COUNTIF(X4:X533, "apagado")</f>
        <v>0</v>
      </c>
      <c r="Y3" s="12">
        <f>COUNTIF(Y4:Y533, "apagado")</f>
        <v>0</v>
      </c>
      <c r="Z3" s="12">
        <f t="shared" ref="Z3:AO3" si="5">COUNTIF(Z4:Z633,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COUNTIF(AP4:AP633,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45627</v>
      </c>
      <c r="M4" s="13">
        <v>45628</v>
      </c>
      <c r="N4" s="13">
        <v>45629</v>
      </c>
      <c r="O4" s="13">
        <v>45630</v>
      </c>
      <c r="P4" s="13">
        <v>45631</v>
      </c>
      <c r="Q4" s="13">
        <v>45632</v>
      </c>
      <c r="R4" s="13">
        <v>45633</v>
      </c>
      <c r="S4" s="13">
        <v>45634</v>
      </c>
      <c r="T4" s="13">
        <v>45635</v>
      </c>
      <c r="U4" s="13">
        <v>45636</v>
      </c>
      <c r="V4" s="13">
        <v>45637</v>
      </c>
      <c r="W4" s="13">
        <v>45638</v>
      </c>
      <c r="X4" s="13">
        <v>45639</v>
      </c>
      <c r="Y4" s="13">
        <v>45640</v>
      </c>
      <c r="Z4" s="13">
        <v>45641</v>
      </c>
      <c r="AA4" s="13">
        <v>45642</v>
      </c>
      <c r="AB4" s="13">
        <v>45643</v>
      </c>
      <c r="AC4" s="13">
        <v>45644</v>
      </c>
      <c r="AD4" s="13">
        <v>45645</v>
      </c>
      <c r="AE4" s="13">
        <v>45646</v>
      </c>
      <c r="AF4" s="13">
        <v>45647</v>
      </c>
      <c r="AG4" s="13">
        <v>45648</v>
      </c>
      <c r="AH4" s="13">
        <v>45649</v>
      </c>
      <c r="AI4" s="13">
        <v>45650</v>
      </c>
      <c r="AJ4" s="13">
        <v>45651</v>
      </c>
      <c r="AK4" s="13">
        <v>45652</v>
      </c>
      <c r="AL4" s="13">
        <v>45653</v>
      </c>
      <c r="AM4" s="13">
        <v>45654</v>
      </c>
      <c r="AN4" s="13">
        <v>45655</v>
      </c>
      <c r="AO4" s="13">
        <v>45656</v>
      </c>
      <c r="AP4" s="13">
        <v>45657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9" si="8">COUNTIF(L7:AM7,"APAGADO")</f>
        <v>0</v>
      </c>
      <c r="K7" s="35">
        <f t="shared" ref="K7:K79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26</v>
      </c>
      <c r="J14" s="34">
        <f t="shared" si="8"/>
        <v>2</v>
      </c>
      <c r="K14" s="35">
        <f t="shared" si="9"/>
        <v>0.9285714285714286</v>
      </c>
      <c r="L14" s="86"/>
      <c r="M14" s="86"/>
      <c r="N14" s="86"/>
      <c r="O14" s="86"/>
      <c r="P14" s="86"/>
      <c r="Q14" s="86"/>
      <c r="R14" s="86" t="s">
        <v>1630</v>
      </c>
      <c r="S14" s="86" t="s">
        <v>1630</v>
      </c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27</v>
      </c>
      <c r="J16" s="34">
        <f t="shared" si="8"/>
        <v>1</v>
      </c>
      <c r="K16" s="35">
        <f t="shared" si="9"/>
        <v>0.9642857142857143</v>
      </c>
      <c r="L16" s="86"/>
      <c r="M16" s="86"/>
      <c r="N16" s="86"/>
      <c r="O16" s="86"/>
      <c r="P16" s="86"/>
      <c r="Q16" s="86"/>
      <c r="R16" s="86"/>
      <c r="S16" s="86" t="s">
        <v>1630</v>
      </c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 t="s">
        <v>1625</v>
      </c>
      <c r="I17" s="34">
        <f t="shared" ref="I17" si="10">COUNTIF(L17:AM17,"")</f>
        <v>27</v>
      </c>
      <c r="J17" s="34">
        <f t="shared" ref="J17" si="11">COUNTIF(L17:AM17,"APAGADO")</f>
        <v>1</v>
      </c>
      <c r="K17" s="35">
        <f t="shared" ref="K17" si="12">(I17)/(J17+I17)</f>
        <v>0.9642857142857143</v>
      </c>
      <c r="L17" s="86"/>
      <c r="M17" s="86"/>
      <c r="N17" s="86"/>
      <c r="O17" s="86"/>
      <c r="P17" s="86"/>
      <c r="Q17" s="86"/>
      <c r="R17" s="86"/>
      <c r="S17" s="86" t="s">
        <v>1630</v>
      </c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1275</v>
      </c>
      <c r="B24" s="33" t="s">
        <v>1612</v>
      </c>
      <c r="C24" t="s">
        <v>1142</v>
      </c>
      <c r="D24" t="s">
        <v>1613</v>
      </c>
      <c r="E24" s="33" t="s">
        <v>19</v>
      </c>
      <c r="F24" s="33" t="s">
        <v>28</v>
      </c>
      <c r="G24" s="33"/>
      <c r="H24" s="33" t="s">
        <v>1618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1275</v>
      </c>
      <c r="B25" s="33" t="s">
        <v>1614</v>
      </c>
      <c r="C25" t="s">
        <v>1142</v>
      </c>
      <c r="D25" t="s">
        <v>1615</v>
      </c>
      <c r="E25" s="33" t="s">
        <v>19</v>
      </c>
      <c r="F25" s="33" t="s">
        <v>28</v>
      </c>
      <c r="G25" s="33"/>
      <c r="H25" s="33" t="s">
        <v>1619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21</v>
      </c>
      <c r="J26" s="34">
        <f t="shared" si="8"/>
        <v>7</v>
      </c>
      <c r="K26" s="35">
        <f t="shared" si="9"/>
        <v>0.75</v>
      </c>
      <c r="L26" s="86" t="s">
        <v>1630</v>
      </c>
      <c r="M26" s="86" t="s">
        <v>1630</v>
      </c>
      <c r="N26" s="86"/>
      <c r="O26" s="86" t="s">
        <v>1630</v>
      </c>
      <c r="P26" s="86" t="s">
        <v>1630</v>
      </c>
      <c r="Q26" s="86" t="s">
        <v>1630</v>
      </c>
      <c r="R26" s="86" t="s">
        <v>1630</v>
      </c>
      <c r="S26" s="86" t="s">
        <v>1630</v>
      </c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21</v>
      </c>
      <c r="J27" s="34">
        <f t="shared" si="8"/>
        <v>7</v>
      </c>
      <c r="K27" s="35">
        <f t="shared" si="9"/>
        <v>0.75</v>
      </c>
      <c r="L27" s="86" t="s">
        <v>1630</v>
      </c>
      <c r="M27" s="86" t="s">
        <v>1630</v>
      </c>
      <c r="N27" s="86"/>
      <c r="O27" s="86" t="s">
        <v>1630</v>
      </c>
      <c r="P27" s="86" t="s">
        <v>1630</v>
      </c>
      <c r="Q27" s="86" t="s">
        <v>1630</v>
      </c>
      <c r="R27" s="86" t="s">
        <v>1630</v>
      </c>
      <c r="S27" s="86" t="s">
        <v>1630</v>
      </c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21</v>
      </c>
      <c r="J32" s="34">
        <f t="shared" si="8"/>
        <v>7</v>
      </c>
      <c r="K32" s="35">
        <f t="shared" si="9"/>
        <v>0.75</v>
      </c>
      <c r="L32" s="86" t="s">
        <v>1630</v>
      </c>
      <c r="M32" s="86" t="s">
        <v>1630</v>
      </c>
      <c r="N32" s="86"/>
      <c r="O32" s="86" t="s">
        <v>1630</v>
      </c>
      <c r="P32" s="86" t="s">
        <v>1630</v>
      </c>
      <c r="Q32" s="86" t="s">
        <v>1630</v>
      </c>
      <c r="R32" s="86" t="s">
        <v>1630</v>
      </c>
      <c r="S32" s="86" t="s">
        <v>1630</v>
      </c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27</v>
      </c>
      <c r="J37" s="34">
        <f>COUNTIF(L37:AM37,"APAGADO")</f>
        <v>1</v>
      </c>
      <c r="K37" s="35">
        <f>(I37)/(J37+I37)</f>
        <v>0.9642857142857143</v>
      </c>
      <c r="L37" s="86"/>
      <c r="M37" s="86"/>
      <c r="N37" s="86"/>
      <c r="O37" s="86"/>
      <c r="P37" s="86"/>
      <c r="Q37" s="86"/>
      <c r="R37" s="86"/>
      <c r="S37" s="86" t="s">
        <v>1630</v>
      </c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7"/>
        <v>27</v>
      </c>
      <c r="J39" s="34">
        <f t="shared" si="8"/>
        <v>1</v>
      </c>
      <c r="K39" s="35">
        <f t="shared" si="9"/>
        <v>0.9642857142857143</v>
      </c>
      <c r="L39" s="86"/>
      <c r="M39" s="86"/>
      <c r="N39" s="86"/>
      <c r="O39" s="86"/>
      <c r="P39" s="86"/>
      <c r="Q39" s="86"/>
      <c r="R39" s="86"/>
      <c r="S39" s="86" t="s">
        <v>1630</v>
      </c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/>
      <c r="O43" s="86"/>
      <c r="P43" s="86"/>
      <c r="Q43" s="86"/>
      <c r="R43" s="86"/>
      <c r="S43" s="86" t="s">
        <v>1630</v>
      </c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27</v>
      </c>
      <c r="J46" s="34">
        <f t="shared" si="8"/>
        <v>1</v>
      </c>
      <c r="K46" s="35">
        <f t="shared" si="9"/>
        <v>0.9642857142857143</v>
      </c>
      <c r="L46" s="86"/>
      <c r="M46" s="86"/>
      <c r="N46" s="86"/>
      <c r="O46" s="86" t="s">
        <v>1630</v>
      </c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7"/>
        <v>27</v>
      </c>
      <c r="J48" s="34">
        <f t="shared" si="8"/>
        <v>1</v>
      </c>
      <c r="K48" s="35">
        <f t="shared" si="9"/>
        <v>0.9642857142857143</v>
      </c>
      <c r="L48" s="86"/>
      <c r="M48" s="86"/>
      <c r="N48" s="86"/>
      <c r="O48" s="86"/>
      <c r="P48" s="86"/>
      <c r="Q48" s="86"/>
      <c r="R48" s="86"/>
      <c r="S48" s="86" t="s">
        <v>1630</v>
      </c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7"/>
        <v>27</v>
      </c>
      <c r="J49" s="34">
        <f t="shared" si="8"/>
        <v>1</v>
      </c>
      <c r="K49" s="35">
        <f t="shared" si="9"/>
        <v>0.9642857142857143</v>
      </c>
      <c r="L49" s="86"/>
      <c r="M49" s="86"/>
      <c r="N49" s="86"/>
      <c r="O49" s="86"/>
      <c r="P49" s="86"/>
      <c r="Q49" s="86"/>
      <c r="R49" s="86"/>
      <c r="S49" s="86" t="s">
        <v>1630</v>
      </c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7"/>
        <v>21</v>
      </c>
      <c r="J50" s="34">
        <f t="shared" si="8"/>
        <v>7</v>
      </c>
      <c r="K50" s="35">
        <f t="shared" si="9"/>
        <v>0.75</v>
      </c>
      <c r="L50" s="86" t="s">
        <v>1630</v>
      </c>
      <c r="M50" s="86" t="s">
        <v>1630</v>
      </c>
      <c r="N50" s="86"/>
      <c r="O50" s="86" t="s">
        <v>1630</v>
      </c>
      <c r="P50" s="86" t="s">
        <v>1630</v>
      </c>
      <c r="Q50" s="86" t="s">
        <v>1630</v>
      </c>
      <c r="R50" s="86" t="s">
        <v>1630</v>
      </c>
      <c r="S50" s="86" t="s">
        <v>1630</v>
      </c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7"/>
        <v>27</v>
      </c>
      <c r="J51" s="34">
        <f t="shared" si="8"/>
        <v>1</v>
      </c>
      <c r="K51" s="35">
        <f t="shared" si="9"/>
        <v>0.9642857142857143</v>
      </c>
      <c r="L51" s="86"/>
      <c r="M51" s="86"/>
      <c r="N51" s="86"/>
      <c r="O51" s="86"/>
      <c r="P51" s="86"/>
      <c r="Q51" s="86"/>
      <c r="R51" s="86"/>
      <c r="S51" s="86" t="s">
        <v>1630</v>
      </c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7"/>
        <v>27</v>
      </c>
      <c r="J52" s="34">
        <f t="shared" si="8"/>
        <v>1</v>
      </c>
      <c r="K52" s="35">
        <f t="shared" si="9"/>
        <v>0.9642857142857143</v>
      </c>
      <c r="L52" s="86"/>
      <c r="M52" s="86"/>
      <c r="N52" s="86"/>
      <c r="O52" s="86"/>
      <c r="P52" s="86"/>
      <c r="Q52" s="86"/>
      <c r="R52" s="86"/>
      <c r="S52" s="86" t="s">
        <v>1630</v>
      </c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7"/>
        <v>21</v>
      </c>
      <c r="J53" s="34">
        <f t="shared" si="8"/>
        <v>7</v>
      </c>
      <c r="K53" s="35">
        <f t="shared" si="9"/>
        <v>0.75</v>
      </c>
      <c r="L53" s="86" t="s">
        <v>1630</v>
      </c>
      <c r="M53" s="86" t="s">
        <v>1630</v>
      </c>
      <c r="N53" s="86"/>
      <c r="O53" s="86" t="s">
        <v>1630</v>
      </c>
      <c r="P53" s="86" t="s">
        <v>1630</v>
      </c>
      <c r="Q53" s="86" t="s">
        <v>1630</v>
      </c>
      <c r="R53" s="86" t="s">
        <v>1630</v>
      </c>
      <c r="S53" s="86" t="s">
        <v>1630</v>
      </c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7"/>
        <v>27</v>
      </c>
      <c r="J54" s="34">
        <f t="shared" si="8"/>
        <v>1</v>
      </c>
      <c r="K54" s="35">
        <f t="shared" si="9"/>
        <v>0.9642857142857143</v>
      </c>
      <c r="L54" s="86"/>
      <c r="M54" s="86"/>
      <c r="N54" s="86"/>
      <c r="O54" s="86"/>
      <c r="P54" s="86"/>
      <c r="Q54" s="86"/>
      <c r="R54" s="86"/>
      <c r="S54" s="86" t="s">
        <v>1630</v>
      </c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7"/>
        <v>21</v>
      </c>
      <c r="J55" s="34">
        <f t="shared" si="8"/>
        <v>7</v>
      </c>
      <c r="K55" s="35">
        <f t="shared" si="9"/>
        <v>0.75</v>
      </c>
      <c r="L55" s="86" t="s">
        <v>1630</v>
      </c>
      <c r="M55" s="86" t="s">
        <v>1630</v>
      </c>
      <c r="N55" s="86"/>
      <c r="O55" s="86" t="s">
        <v>1630</v>
      </c>
      <c r="P55" s="86" t="s">
        <v>1630</v>
      </c>
      <c r="Q55" s="86" t="s">
        <v>1630</v>
      </c>
      <c r="R55" s="86" t="s">
        <v>1630</v>
      </c>
      <c r="S55" s="86" t="s">
        <v>1630</v>
      </c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7"/>
        <v>21</v>
      </c>
      <c r="J56" s="34">
        <f t="shared" si="8"/>
        <v>7</v>
      </c>
      <c r="K56" s="35">
        <f t="shared" si="9"/>
        <v>0.75</v>
      </c>
      <c r="L56" s="86" t="s">
        <v>1630</v>
      </c>
      <c r="M56" s="86" t="s">
        <v>1630</v>
      </c>
      <c r="N56" s="86"/>
      <c r="O56" s="86" t="s">
        <v>1630</v>
      </c>
      <c r="P56" s="86" t="s">
        <v>1630</v>
      </c>
      <c r="Q56" s="86" t="s">
        <v>1630</v>
      </c>
      <c r="R56" s="86" t="s">
        <v>1630</v>
      </c>
      <c r="S56" s="86" t="s">
        <v>1630</v>
      </c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7"/>
        <v>27</v>
      </c>
      <c r="J57" s="34">
        <f t="shared" si="8"/>
        <v>1</v>
      </c>
      <c r="K57" s="35">
        <f t="shared" si="9"/>
        <v>0.9642857142857143</v>
      </c>
      <c r="L57" s="86"/>
      <c r="M57" s="86"/>
      <c r="N57" s="86"/>
      <c r="O57" s="86"/>
      <c r="P57" s="86"/>
      <c r="Q57" s="86"/>
      <c r="R57" s="86"/>
      <c r="S57" s="86" t="s">
        <v>1630</v>
      </c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7"/>
        <v>27</v>
      </c>
      <c r="J58" s="34">
        <f t="shared" si="8"/>
        <v>1</v>
      </c>
      <c r="K58" s="35">
        <f t="shared" si="9"/>
        <v>0.9642857142857143</v>
      </c>
      <c r="L58" s="86"/>
      <c r="M58" s="86"/>
      <c r="N58" s="86"/>
      <c r="O58" s="86"/>
      <c r="P58" s="86"/>
      <c r="Q58" s="86"/>
      <c r="R58" s="86"/>
      <c r="S58" s="86" t="s">
        <v>1630</v>
      </c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6"/>
      <c r="M61" s="86"/>
      <c r="N61" s="86"/>
      <c r="O61" s="86" t="s">
        <v>1630</v>
      </c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7"/>
        <v>27</v>
      </c>
      <c r="J68" s="34">
        <f t="shared" si="8"/>
        <v>1</v>
      </c>
      <c r="K68" s="35">
        <f t="shared" si="9"/>
        <v>0.9642857142857143</v>
      </c>
      <c r="L68" s="86"/>
      <c r="M68" s="86"/>
      <c r="N68" s="86"/>
      <c r="O68" s="86"/>
      <c r="P68" s="86"/>
      <c r="Q68" s="86"/>
      <c r="R68" s="86"/>
      <c r="S68" s="86" t="s">
        <v>1630</v>
      </c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7"/>
        <v>27</v>
      </c>
      <c r="J69" s="34">
        <f t="shared" si="8"/>
        <v>1</v>
      </c>
      <c r="K69" s="35">
        <f t="shared" si="9"/>
        <v>0.9642857142857143</v>
      </c>
      <c r="L69" s="86"/>
      <c r="M69" s="86"/>
      <c r="N69" s="86"/>
      <c r="O69" s="86"/>
      <c r="P69" s="86"/>
      <c r="Q69" s="86"/>
      <c r="R69" s="86"/>
      <c r="S69" s="86" t="s">
        <v>1630</v>
      </c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5">COUNTIF(L72:AM72,"")</f>
        <v>27</v>
      </c>
      <c r="J72" s="34">
        <f t="shared" si="8"/>
        <v>1</v>
      </c>
      <c r="K72" s="35">
        <f t="shared" si="9"/>
        <v>0.9642857142857143</v>
      </c>
      <c r="L72" s="86"/>
      <c r="M72" s="86"/>
      <c r="N72" s="86"/>
      <c r="O72" s="86"/>
      <c r="P72" s="86"/>
      <c r="Q72" s="86"/>
      <c r="R72" s="86"/>
      <c r="S72" s="86" t="s">
        <v>1630</v>
      </c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5"/>
        <v>28</v>
      </c>
      <c r="J73" s="34">
        <f t="shared" si="8"/>
        <v>0</v>
      </c>
      <c r="K73" s="35">
        <f t="shared" si="9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5"/>
        <v>27</v>
      </c>
      <c r="J74" s="34">
        <f t="shared" si="8"/>
        <v>1</v>
      </c>
      <c r="K74" s="35">
        <f t="shared" si="9"/>
        <v>0.9642857142857143</v>
      </c>
      <c r="L74" s="86"/>
      <c r="M74" s="86"/>
      <c r="N74" s="86"/>
      <c r="O74" s="86"/>
      <c r="P74" s="86"/>
      <c r="Q74" s="86"/>
      <c r="R74" s="86"/>
      <c r="S74" s="86" t="s">
        <v>1630</v>
      </c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5"/>
        <v>21</v>
      </c>
      <c r="J75" s="34">
        <f>COUNTIF(L75:AM75,"APAGADO")</f>
        <v>7</v>
      </c>
      <c r="K75" s="35">
        <f>(I75)/(J75+I75)</f>
        <v>0.75</v>
      </c>
      <c r="L75" s="86" t="s">
        <v>1630</v>
      </c>
      <c r="M75" s="86" t="s">
        <v>1630</v>
      </c>
      <c r="N75" s="86"/>
      <c r="O75" s="86" t="s">
        <v>1630</v>
      </c>
      <c r="P75" s="86" t="s">
        <v>1630</v>
      </c>
      <c r="Q75" s="86" t="s">
        <v>1630</v>
      </c>
      <c r="R75" s="86" t="s">
        <v>1630</v>
      </c>
      <c r="S75" s="86" t="s">
        <v>1630</v>
      </c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5"/>
        <v>27</v>
      </c>
      <c r="J78" s="34">
        <f t="shared" si="8"/>
        <v>1</v>
      </c>
      <c r="K78" s="35">
        <f t="shared" si="9"/>
        <v>0.9642857142857143</v>
      </c>
      <c r="L78" s="86"/>
      <c r="M78" s="86"/>
      <c r="N78" s="86"/>
      <c r="O78" s="86"/>
      <c r="P78" s="86"/>
      <c r="Q78" s="86" t="s">
        <v>1630</v>
      </c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5"/>
        <v>28</v>
      </c>
      <c r="J80" s="34">
        <f t="shared" ref="J80:J152" si="16">COUNTIF(L80:AM80,"APAGADO")</f>
        <v>0</v>
      </c>
      <c r="K80" s="35">
        <f t="shared" ref="K80:K152" si="17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5"/>
        <v>27</v>
      </c>
      <c r="J81" s="34">
        <f t="shared" si="16"/>
        <v>1</v>
      </c>
      <c r="K81" s="35">
        <f t="shared" si="17"/>
        <v>0.9642857142857143</v>
      </c>
      <c r="L81" s="86"/>
      <c r="M81" s="86"/>
      <c r="N81" s="86"/>
      <c r="O81" s="86" t="s">
        <v>1630</v>
      </c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5"/>
        <v>23</v>
      </c>
      <c r="J85" s="34">
        <f>COUNTIF(L85:AM85,"APAGADO")</f>
        <v>5</v>
      </c>
      <c r="K85" s="35">
        <f>(I85)/(J85+I85)</f>
        <v>0.8214285714285714</v>
      </c>
      <c r="L85" s="86"/>
      <c r="M85" s="86"/>
      <c r="N85" s="86"/>
      <c r="O85" s="86" t="s">
        <v>1630</v>
      </c>
      <c r="P85" s="86" t="s">
        <v>1630</v>
      </c>
      <c r="Q85" s="86" t="s">
        <v>1630</v>
      </c>
      <c r="R85" s="86" t="s">
        <v>1630</v>
      </c>
      <c r="S85" s="86" t="s">
        <v>1630</v>
      </c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5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5"/>
        <v>21</v>
      </c>
      <c r="J92" s="34">
        <f t="shared" si="16"/>
        <v>7</v>
      </c>
      <c r="K92" s="35">
        <f t="shared" si="17"/>
        <v>0.75</v>
      </c>
      <c r="L92" s="86" t="s">
        <v>1630</v>
      </c>
      <c r="M92" s="86" t="s">
        <v>1630</v>
      </c>
      <c r="N92" s="86"/>
      <c r="O92" s="86" t="s">
        <v>1630</v>
      </c>
      <c r="P92" s="86" t="s">
        <v>1630</v>
      </c>
      <c r="Q92" s="86" t="s">
        <v>1630</v>
      </c>
      <c r="R92" s="86" t="s">
        <v>1630</v>
      </c>
      <c r="S92" s="86" t="s">
        <v>1630</v>
      </c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5"/>
        <v>21</v>
      </c>
      <c r="J93" s="34">
        <f t="shared" si="16"/>
        <v>7</v>
      </c>
      <c r="K93" s="35">
        <f t="shared" si="17"/>
        <v>0.75</v>
      </c>
      <c r="L93" s="86" t="s">
        <v>1630</v>
      </c>
      <c r="M93" s="86" t="s">
        <v>1630</v>
      </c>
      <c r="N93" s="86"/>
      <c r="O93" s="86" t="s">
        <v>1630</v>
      </c>
      <c r="P93" s="86" t="s">
        <v>1630</v>
      </c>
      <c r="Q93" s="86" t="s">
        <v>1630</v>
      </c>
      <c r="R93" s="86" t="s">
        <v>1630</v>
      </c>
      <c r="S93" s="86" t="s">
        <v>1630</v>
      </c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5"/>
        <v>28</v>
      </c>
      <c r="J99" s="34">
        <f t="shared" si="16"/>
        <v>0</v>
      </c>
      <c r="K99" s="35">
        <f t="shared" si="17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5"/>
        <v>21</v>
      </c>
      <c r="J100" s="34">
        <f>COUNTIF(L100:AM100,"APAGADO")</f>
        <v>7</v>
      </c>
      <c r="K100" s="35">
        <f>(I100)/(J100+I100)</f>
        <v>0.75</v>
      </c>
      <c r="L100" s="86" t="s">
        <v>1630</v>
      </c>
      <c r="M100" s="86" t="s">
        <v>1630</v>
      </c>
      <c r="N100" s="86"/>
      <c r="O100" s="86" t="s">
        <v>1630</v>
      </c>
      <c r="P100" s="86" t="s">
        <v>1630</v>
      </c>
      <c r="Q100" s="86" t="s">
        <v>1630</v>
      </c>
      <c r="R100" s="86" t="s">
        <v>1630</v>
      </c>
      <c r="S100" s="86" t="s">
        <v>1630</v>
      </c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5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6"/>
      <c r="M102" s="86"/>
      <c r="N102" s="86"/>
      <c r="O102" s="86"/>
      <c r="P102" s="86"/>
      <c r="Q102" s="86"/>
      <c r="R102" s="86"/>
      <c r="S102" s="86" t="s">
        <v>1630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5"/>
        <v>21</v>
      </c>
      <c r="J103" s="34">
        <f t="shared" si="16"/>
        <v>7</v>
      </c>
      <c r="K103" s="35">
        <f t="shared" si="17"/>
        <v>0.75</v>
      </c>
      <c r="L103" s="86" t="s">
        <v>1630</v>
      </c>
      <c r="M103" s="86" t="s">
        <v>1630</v>
      </c>
      <c r="N103" s="86"/>
      <c r="O103" s="86" t="s">
        <v>1630</v>
      </c>
      <c r="P103" s="86" t="s">
        <v>1630</v>
      </c>
      <c r="Q103" s="86" t="s">
        <v>1630</v>
      </c>
      <c r="R103" s="86" t="s">
        <v>1630</v>
      </c>
      <c r="S103" s="86" t="s">
        <v>1630</v>
      </c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5"/>
        <v>26</v>
      </c>
      <c r="J110" s="34">
        <f t="shared" si="20"/>
        <v>2</v>
      </c>
      <c r="K110" s="35">
        <f t="shared" si="21"/>
        <v>0.9285714285714286</v>
      </c>
      <c r="L110" s="86"/>
      <c r="M110" s="86"/>
      <c r="N110" s="86"/>
      <c r="O110" s="86"/>
      <c r="P110" s="86" t="s">
        <v>1630</v>
      </c>
      <c r="Q110" s="86"/>
      <c r="R110" s="86"/>
      <c r="S110" s="86" t="s">
        <v>1630</v>
      </c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22</v>
      </c>
      <c r="J117" s="34">
        <f>COUNTIF(L117:AM117,"APAGADO")</f>
        <v>6</v>
      </c>
      <c r="K117" s="35">
        <f>(I117)/(J117+I117)</f>
        <v>0.7857142857142857</v>
      </c>
      <c r="L117" s="86"/>
      <c r="M117" s="86" t="s">
        <v>1630</v>
      </c>
      <c r="N117" s="86"/>
      <c r="O117" s="86" t="s">
        <v>1630</v>
      </c>
      <c r="P117" s="86" t="s">
        <v>1630</v>
      </c>
      <c r="Q117" s="86" t="s">
        <v>1630</v>
      </c>
      <c r="R117" s="86" t="s">
        <v>1630</v>
      </c>
      <c r="S117" s="86" t="s">
        <v>1630</v>
      </c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22</v>
      </c>
      <c r="J118" s="34">
        <f>COUNTIF(L118:AM118,"APAGADO")</f>
        <v>6</v>
      </c>
      <c r="K118" s="35">
        <f>(I118)/(J118+I118)</f>
        <v>0.7857142857142857</v>
      </c>
      <c r="L118" s="86"/>
      <c r="M118" s="86" t="s">
        <v>1630</v>
      </c>
      <c r="N118" s="86"/>
      <c r="O118" s="86" t="s">
        <v>1630</v>
      </c>
      <c r="P118" s="86" t="s">
        <v>1630</v>
      </c>
      <c r="Q118" s="86" t="s">
        <v>1630</v>
      </c>
      <c r="R118" s="86" t="s">
        <v>1630</v>
      </c>
      <c r="S118" s="86" t="s">
        <v>1630</v>
      </c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5"/>
        <v>22</v>
      </c>
      <c r="J120" s="34">
        <f t="shared" si="16"/>
        <v>6</v>
      </c>
      <c r="K120" s="35">
        <f t="shared" si="17"/>
        <v>0.7857142857142857</v>
      </c>
      <c r="L120" s="86"/>
      <c r="M120" s="86" t="s">
        <v>1630</v>
      </c>
      <c r="N120" s="86"/>
      <c r="O120" s="86" t="s">
        <v>1630</v>
      </c>
      <c r="P120" s="86" t="s">
        <v>1630</v>
      </c>
      <c r="Q120" s="86" t="s">
        <v>1630</v>
      </c>
      <c r="R120" s="86" t="s">
        <v>1630</v>
      </c>
      <c r="S120" s="86" t="s">
        <v>1630</v>
      </c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5"/>
        <v>21</v>
      </c>
      <c r="J122" s="34">
        <f t="shared" si="16"/>
        <v>7</v>
      </c>
      <c r="K122" s="35">
        <f t="shared" si="17"/>
        <v>0.75</v>
      </c>
      <c r="L122" s="86" t="s">
        <v>1630</v>
      </c>
      <c r="M122" s="86" t="s">
        <v>1630</v>
      </c>
      <c r="N122" s="86"/>
      <c r="O122" s="86" t="s">
        <v>1630</v>
      </c>
      <c r="P122" s="86" t="s">
        <v>1630</v>
      </c>
      <c r="Q122" s="86" t="s">
        <v>1630</v>
      </c>
      <c r="R122" s="86" t="s">
        <v>1630</v>
      </c>
      <c r="S122" s="86" t="s">
        <v>1630</v>
      </c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5"/>
        <v>21</v>
      </c>
      <c r="J123" s="34">
        <f t="shared" si="16"/>
        <v>7</v>
      </c>
      <c r="K123" s="35">
        <f t="shared" si="17"/>
        <v>0.75</v>
      </c>
      <c r="L123" s="86" t="s">
        <v>1630</v>
      </c>
      <c r="M123" s="86" t="s">
        <v>1630</v>
      </c>
      <c r="N123" s="86"/>
      <c r="O123" s="86" t="s">
        <v>1630</v>
      </c>
      <c r="P123" s="86" t="s">
        <v>1630</v>
      </c>
      <c r="Q123" s="86" t="s">
        <v>1630</v>
      </c>
      <c r="R123" s="86" t="s">
        <v>1630</v>
      </c>
      <c r="S123" s="86" t="s">
        <v>1630</v>
      </c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5"/>
        <v>21</v>
      </c>
      <c r="J124" s="34">
        <f t="shared" si="16"/>
        <v>7</v>
      </c>
      <c r="K124" s="35">
        <f t="shared" si="17"/>
        <v>0.75</v>
      </c>
      <c r="L124" s="86" t="s">
        <v>1630</v>
      </c>
      <c r="M124" s="86" t="s">
        <v>1630</v>
      </c>
      <c r="N124" s="86"/>
      <c r="O124" s="86" t="s">
        <v>1630</v>
      </c>
      <c r="P124" s="86" t="s">
        <v>1630</v>
      </c>
      <c r="Q124" s="86" t="s">
        <v>1630</v>
      </c>
      <c r="R124" s="86" t="s">
        <v>1630</v>
      </c>
      <c r="S124" s="86" t="s">
        <v>1630</v>
      </c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5"/>
        <v>21</v>
      </c>
      <c r="J125" s="34">
        <f t="shared" si="16"/>
        <v>7</v>
      </c>
      <c r="K125" s="35">
        <f t="shared" si="17"/>
        <v>0.75</v>
      </c>
      <c r="L125" s="86" t="s">
        <v>1630</v>
      </c>
      <c r="M125" s="86" t="s">
        <v>1630</v>
      </c>
      <c r="N125" s="86"/>
      <c r="O125" s="86" t="s">
        <v>1630</v>
      </c>
      <c r="P125" s="86" t="s">
        <v>1630</v>
      </c>
      <c r="Q125" s="86" t="s">
        <v>1630</v>
      </c>
      <c r="R125" s="86" t="s">
        <v>1630</v>
      </c>
      <c r="S125" s="86" t="s">
        <v>1630</v>
      </c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5"/>
        <v>21</v>
      </c>
      <c r="J126" s="34">
        <f t="shared" si="16"/>
        <v>7</v>
      </c>
      <c r="K126" s="35">
        <f t="shared" si="17"/>
        <v>0.75</v>
      </c>
      <c r="L126" s="86" t="s">
        <v>1630</v>
      </c>
      <c r="M126" s="86" t="s">
        <v>1630</v>
      </c>
      <c r="N126" s="86"/>
      <c r="O126" s="86" t="s">
        <v>1630</v>
      </c>
      <c r="P126" s="86" t="s">
        <v>1630</v>
      </c>
      <c r="Q126" s="86" t="s">
        <v>1630</v>
      </c>
      <c r="R126" s="86" t="s">
        <v>1630</v>
      </c>
      <c r="S126" s="86" t="s">
        <v>1630</v>
      </c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5"/>
        <v>21</v>
      </c>
      <c r="J127" s="34">
        <f t="shared" si="16"/>
        <v>7</v>
      </c>
      <c r="K127" s="35">
        <f t="shared" si="17"/>
        <v>0.75</v>
      </c>
      <c r="L127" s="86" t="s">
        <v>1630</v>
      </c>
      <c r="M127" s="86" t="s">
        <v>1630</v>
      </c>
      <c r="N127" s="86"/>
      <c r="O127" s="86" t="s">
        <v>1630</v>
      </c>
      <c r="P127" s="86" t="s">
        <v>1630</v>
      </c>
      <c r="Q127" s="86" t="s">
        <v>1630</v>
      </c>
      <c r="R127" s="86" t="s">
        <v>1630</v>
      </c>
      <c r="S127" s="86" t="s">
        <v>1630</v>
      </c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1592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1589</v>
      </c>
      <c r="B129" t="s">
        <v>1593</v>
      </c>
      <c r="C129" s="129" t="s">
        <v>1578</v>
      </c>
      <c r="D129" t="s">
        <v>1594</v>
      </c>
      <c r="E129" s="33"/>
      <c r="F129" s="33"/>
      <c r="G129" s="33"/>
      <c r="H129" s="33" t="s">
        <v>1610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5"/>
        <v>21</v>
      </c>
      <c r="J132" s="34">
        <f t="shared" si="16"/>
        <v>7</v>
      </c>
      <c r="K132" s="35">
        <f t="shared" si="17"/>
        <v>0.75</v>
      </c>
      <c r="L132" s="86" t="s">
        <v>1630</v>
      </c>
      <c r="M132" s="86" t="s">
        <v>1630</v>
      </c>
      <c r="N132" s="86"/>
      <c r="O132" s="86" t="s">
        <v>1630</v>
      </c>
      <c r="P132" s="86" t="s">
        <v>1630</v>
      </c>
      <c r="Q132" s="86" t="s">
        <v>1630</v>
      </c>
      <c r="R132" s="86" t="s">
        <v>1630</v>
      </c>
      <c r="S132" s="86" t="s">
        <v>1630</v>
      </c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5"/>
        <v>21</v>
      </c>
      <c r="J134" s="34">
        <f t="shared" si="16"/>
        <v>7</v>
      </c>
      <c r="K134" s="35">
        <f t="shared" si="17"/>
        <v>0.75</v>
      </c>
      <c r="L134" s="86" t="s">
        <v>1630</v>
      </c>
      <c r="M134" s="86" t="s">
        <v>1630</v>
      </c>
      <c r="N134" s="86"/>
      <c r="O134" s="86" t="s">
        <v>1630</v>
      </c>
      <c r="P134" s="86" t="s">
        <v>1630</v>
      </c>
      <c r="Q134" s="86" t="s">
        <v>1630</v>
      </c>
      <c r="R134" s="86" t="s">
        <v>1630</v>
      </c>
      <c r="S134" s="86" t="s">
        <v>1630</v>
      </c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5"/>
        <v>27</v>
      </c>
      <c r="J140" s="34">
        <f t="shared" si="16"/>
        <v>1</v>
      </c>
      <c r="K140" s="35">
        <f t="shared" si="17"/>
        <v>0.9642857142857143</v>
      </c>
      <c r="L140" s="86"/>
      <c r="M140" s="86"/>
      <c r="N140" s="86"/>
      <c r="O140" s="86" t="s">
        <v>1630</v>
      </c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5"/>
        <v>21</v>
      </c>
      <c r="J142" s="34">
        <f t="shared" si="16"/>
        <v>7</v>
      </c>
      <c r="K142" s="35">
        <f t="shared" si="17"/>
        <v>0.75</v>
      </c>
      <c r="L142" s="86" t="s">
        <v>1630</v>
      </c>
      <c r="M142" s="86" t="s">
        <v>1630</v>
      </c>
      <c r="N142" s="86"/>
      <c r="O142" s="86" t="s">
        <v>1630</v>
      </c>
      <c r="P142" s="86" t="s">
        <v>1630</v>
      </c>
      <c r="Q142" s="86" t="s">
        <v>1630</v>
      </c>
      <c r="R142" s="86" t="s">
        <v>1630</v>
      </c>
      <c r="S142" s="86" t="s">
        <v>1630</v>
      </c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2">COUNTIF(L143:AM143,"")</f>
        <v>21</v>
      </c>
      <c r="J143" s="34">
        <f t="shared" si="16"/>
        <v>7</v>
      </c>
      <c r="K143" s="35">
        <f t="shared" si="17"/>
        <v>0.75</v>
      </c>
      <c r="L143" s="86" t="s">
        <v>1630</v>
      </c>
      <c r="M143" s="86" t="s">
        <v>1630</v>
      </c>
      <c r="N143" s="86"/>
      <c r="O143" s="86" t="s">
        <v>1630</v>
      </c>
      <c r="P143" s="86" t="s">
        <v>1630</v>
      </c>
      <c r="Q143" s="86" t="s">
        <v>1630</v>
      </c>
      <c r="R143" s="86" t="s">
        <v>1630</v>
      </c>
      <c r="S143" s="86" t="s">
        <v>1630</v>
      </c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2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2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2"/>
        <v>21</v>
      </c>
      <c r="J153" s="34">
        <f t="shared" ref="J153:J260" si="23">COUNTIF(L153:AM153,"APAGADO")</f>
        <v>7</v>
      </c>
      <c r="K153" s="35">
        <f t="shared" ref="K153:K260" si="24">(I153)/(J153+I153)</f>
        <v>0.75</v>
      </c>
      <c r="L153" s="86" t="s">
        <v>1630</v>
      </c>
      <c r="M153" s="86" t="s">
        <v>1630</v>
      </c>
      <c r="N153" s="86"/>
      <c r="O153" s="86" t="s">
        <v>1630</v>
      </c>
      <c r="P153" s="86" t="s">
        <v>1630</v>
      </c>
      <c r="Q153" s="86" t="s">
        <v>1630</v>
      </c>
      <c r="R153" s="86" t="s">
        <v>1630</v>
      </c>
      <c r="S153" s="86" t="s">
        <v>1630</v>
      </c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1629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2"/>
        <v>28</v>
      </c>
      <c r="J162" s="34">
        <f t="shared" ref="J162:J170" si="25">COUNTIF(L162:AM162,"APAGADO")</f>
        <v>0</v>
      </c>
      <c r="K162" s="35">
        <f t="shared" ref="K162:K170" si="26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2"/>
        <v>21</v>
      </c>
      <c r="J170" s="34">
        <f t="shared" si="25"/>
        <v>7</v>
      </c>
      <c r="K170" s="35">
        <f t="shared" si="26"/>
        <v>0.75</v>
      </c>
      <c r="L170" s="86" t="s">
        <v>1630</v>
      </c>
      <c r="M170" s="86" t="s">
        <v>1630</v>
      </c>
      <c r="N170" s="86"/>
      <c r="O170" s="86" t="s">
        <v>1630</v>
      </c>
      <c r="P170" s="86" t="s">
        <v>1630</v>
      </c>
      <c r="Q170" s="86" t="s">
        <v>1630</v>
      </c>
      <c r="R170" s="86" t="s">
        <v>1630</v>
      </c>
      <c r="S170" s="86" t="s">
        <v>1630</v>
      </c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2"/>
        <v>27</v>
      </c>
      <c r="J177" s="34">
        <f t="shared" si="23"/>
        <v>1</v>
      </c>
      <c r="K177" s="35">
        <f t="shared" si="24"/>
        <v>0.9642857142857143</v>
      </c>
      <c r="L177" s="86"/>
      <c r="M177" s="86" t="s">
        <v>1630</v>
      </c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7">COUNTIF(L180:AM180,"")</f>
        <v>28</v>
      </c>
      <c r="J180" s="34">
        <f t="shared" ref="J180" si="28">COUNTIF(L180:AM180,"APAGADO")</f>
        <v>0</v>
      </c>
      <c r="K180" s="35">
        <f t="shared" ref="K180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2"/>
        <v>21</v>
      </c>
      <c r="J194" s="34">
        <f t="shared" si="23"/>
        <v>7</v>
      </c>
      <c r="K194" s="35">
        <f t="shared" si="24"/>
        <v>0.75</v>
      </c>
      <c r="L194" s="86" t="s">
        <v>1630</v>
      </c>
      <c r="M194" s="86" t="s">
        <v>1630</v>
      </c>
      <c r="N194" s="86"/>
      <c r="O194" s="86" t="s">
        <v>1630</v>
      </c>
      <c r="P194" s="86" t="s">
        <v>1630</v>
      </c>
      <c r="Q194" s="86" t="s">
        <v>1630</v>
      </c>
      <c r="R194" s="86" t="s">
        <v>1630</v>
      </c>
      <c r="S194" s="86" t="s">
        <v>1630</v>
      </c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28</v>
      </c>
      <c r="J198" s="34">
        <f t="shared" ref="J198" si="30">COUNTIF(L198:AM198,"APAGADO")</f>
        <v>0</v>
      </c>
      <c r="K198" s="35">
        <f t="shared" ref="K198" si="31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2"/>
        <v>22</v>
      </c>
      <c r="J199" s="34">
        <f t="shared" si="23"/>
        <v>6</v>
      </c>
      <c r="K199" s="35">
        <f t="shared" si="24"/>
        <v>0.7857142857142857</v>
      </c>
      <c r="L199" s="86" t="s">
        <v>1630</v>
      </c>
      <c r="M199" s="86" t="s">
        <v>1630</v>
      </c>
      <c r="N199" s="86"/>
      <c r="O199" s="86" t="s">
        <v>1630</v>
      </c>
      <c r="P199" s="86" t="s">
        <v>1630</v>
      </c>
      <c r="Q199" s="86" t="s">
        <v>1630</v>
      </c>
      <c r="R199" s="86" t="s">
        <v>1630</v>
      </c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2"/>
        <v>21</v>
      </c>
      <c r="J200" s="34">
        <f t="shared" si="23"/>
        <v>7</v>
      </c>
      <c r="K200" s="35">
        <f t="shared" si="24"/>
        <v>0.75</v>
      </c>
      <c r="L200" s="86" t="s">
        <v>1630</v>
      </c>
      <c r="M200" s="86" t="s">
        <v>1630</v>
      </c>
      <c r="N200" s="86"/>
      <c r="O200" s="86" t="s">
        <v>1630</v>
      </c>
      <c r="P200" s="86" t="s">
        <v>1630</v>
      </c>
      <c r="Q200" s="86" t="s">
        <v>1630</v>
      </c>
      <c r="R200" s="87" t="s">
        <v>1630</v>
      </c>
      <c r="S200" s="86" t="s">
        <v>1630</v>
      </c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2"/>
        <v>25</v>
      </c>
      <c r="J201" s="34">
        <f t="shared" si="23"/>
        <v>3</v>
      </c>
      <c r="K201" s="35">
        <f t="shared" si="24"/>
        <v>0.8928571428571429</v>
      </c>
      <c r="L201" s="86"/>
      <c r="M201" s="86" t="s">
        <v>1630</v>
      </c>
      <c r="N201" s="86"/>
      <c r="O201" s="86" t="s">
        <v>1630</v>
      </c>
      <c r="P201" s="86" t="s">
        <v>1630</v>
      </c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2"/>
        <v>26</v>
      </c>
      <c r="J207" s="34">
        <f t="shared" si="23"/>
        <v>2</v>
      </c>
      <c r="K207" s="35">
        <f t="shared" si="24"/>
        <v>0.9285714285714286</v>
      </c>
      <c r="L207" s="86"/>
      <c r="M207" s="86"/>
      <c r="N207" s="86"/>
      <c r="O207" s="86" t="s">
        <v>1630</v>
      </c>
      <c r="P207" s="86" t="s">
        <v>1630</v>
      </c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2"/>
        <v>21</v>
      </c>
      <c r="J210" s="34">
        <f t="shared" si="23"/>
        <v>7</v>
      </c>
      <c r="K210" s="35">
        <f t="shared" si="24"/>
        <v>0.75</v>
      </c>
      <c r="L210" s="86" t="s">
        <v>1630</v>
      </c>
      <c r="M210" s="86" t="s">
        <v>1630</v>
      </c>
      <c r="N210" s="86"/>
      <c r="O210" s="86" t="s">
        <v>1630</v>
      </c>
      <c r="P210" s="86" t="s">
        <v>1630</v>
      </c>
      <c r="Q210" s="86" t="s">
        <v>1630</v>
      </c>
      <c r="R210" s="86" t="s">
        <v>1630</v>
      </c>
      <c r="S210" s="86" t="s">
        <v>1630</v>
      </c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2"/>
        <v>28</v>
      </c>
      <c r="J211" s="34">
        <f t="shared" si="23"/>
        <v>0</v>
      </c>
      <c r="K211" s="35">
        <f t="shared" si="24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2">COUNTIF(L212:AM212,"")</f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2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2"/>
        <v>28</v>
      </c>
      <c r="J214" s="34">
        <f t="shared" si="23"/>
        <v>0</v>
      </c>
      <c r="K214" s="35">
        <f t="shared" si="24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2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2"/>
        <v>28</v>
      </c>
      <c r="J216" s="34">
        <f t="shared" si="23"/>
        <v>0</v>
      </c>
      <c r="K216" s="35">
        <f t="shared" si="24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3">COUNTIF(L217:AM217,"")</f>
        <v>28</v>
      </c>
      <c r="J217" s="34">
        <f t="shared" ref="J217" si="34">COUNTIF(L217:AM217,"APAGADO")</f>
        <v>0</v>
      </c>
      <c r="K217" s="35">
        <f t="shared" ref="K217" si="35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 t="s">
        <v>1628</v>
      </c>
      <c r="I218" s="34">
        <f t="shared" ref="I218" si="36">COUNTIF(L218:AM218,"")</f>
        <v>28</v>
      </c>
      <c r="J218" s="34">
        <f t="shared" ref="J218" si="37">COUNTIF(L218:AM218,"APAGADO")</f>
        <v>0</v>
      </c>
      <c r="K218" s="35">
        <f t="shared" ref="K218" si="38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2"/>
        <v>28</v>
      </c>
      <c r="J222" s="34">
        <f t="shared" si="23"/>
        <v>0</v>
      </c>
      <c r="K222" s="35">
        <f t="shared" si="24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2"/>
        <v>21</v>
      </c>
      <c r="J224" s="34">
        <f t="shared" si="23"/>
        <v>7</v>
      </c>
      <c r="K224" s="35">
        <f t="shared" si="24"/>
        <v>0.75</v>
      </c>
      <c r="L224" s="86" t="s">
        <v>1630</v>
      </c>
      <c r="M224" s="86" t="s">
        <v>1630</v>
      </c>
      <c r="N224" s="86"/>
      <c r="O224" s="86" t="s">
        <v>1630</v>
      </c>
      <c r="P224" s="86" t="s">
        <v>1630</v>
      </c>
      <c r="Q224" s="86" t="s">
        <v>1630</v>
      </c>
      <c r="R224" s="86" t="s">
        <v>1630</v>
      </c>
      <c r="S224" s="86" t="s">
        <v>1630</v>
      </c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2"/>
        <v>28</v>
      </c>
      <c r="J228" s="34">
        <f t="shared" si="23"/>
        <v>0</v>
      </c>
      <c r="K228" s="35">
        <f t="shared" si="24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2"/>
        <v>27</v>
      </c>
      <c r="J229" s="34">
        <f t="shared" si="23"/>
        <v>1</v>
      </c>
      <c r="K229" s="35">
        <f t="shared" si="24"/>
        <v>0.9642857142857143</v>
      </c>
      <c r="L229" s="86"/>
      <c r="M229" s="86"/>
      <c r="N229" s="86"/>
      <c r="O229" s="86"/>
      <c r="P229" s="86"/>
      <c r="Q229" s="86"/>
      <c r="R229" s="86"/>
      <c r="S229" s="86" t="s">
        <v>1630</v>
      </c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2"/>
        <v>28</v>
      </c>
      <c r="J230" s="34">
        <f>COUNTIF(L230:AM230,"APAGADO")</f>
        <v>0</v>
      </c>
      <c r="K230" s="35">
        <f>(I230)/(J230+I230)</f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1606</v>
      </c>
      <c r="C232" t="s">
        <v>1142</v>
      </c>
      <c r="D232" t="s">
        <v>1607</v>
      </c>
      <c r="E232" s="33"/>
      <c r="F232" s="33"/>
      <c r="G232" s="33"/>
      <c r="H232" s="33" t="s">
        <v>1626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2"/>
        <v>22</v>
      </c>
      <c r="J233" s="34">
        <f t="shared" si="23"/>
        <v>6</v>
      </c>
      <c r="K233" s="35">
        <f t="shared" si="24"/>
        <v>0.7857142857142857</v>
      </c>
      <c r="L233" s="86"/>
      <c r="M233" s="86" t="s">
        <v>1630</v>
      </c>
      <c r="N233" s="86"/>
      <c r="O233" s="86" t="s">
        <v>1630</v>
      </c>
      <c r="P233" s="86" t="s">
        <v>1630</v>
      </c>
      <c r="Q233" s="86" t="s">
        <v>1630</v>
      </c>
      <c r="R233" s="86" t="s">
        <v>1630</v>
      </c>
      <c r="S233" s="86" t="s">
        <v>1630</v>
      </c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2"/>
        <v>22</v>
      </c>
      <c r="J234" s="34">
        <f t="shared" si="23"/>
        <v>6</v>
      </c>
      <c r="K234" s="35">
        <f t="shared" si="24"/>
        <v>0.7857142857142857</v>
      </c>
      <c r="L234" s="86"/>
      <c r="M234" s="86" t="s">
        <v>1630</v>
      </c>
      <c r="N234" s="86"/>
      <c r="O234" s="86" t="s">
        <v>1630</v>
      </c>
      <c r="P234" s="86" t="s">
        <v>1630</v>
      </c>
      <c r="Q234" s="86" t="s">
        <v>1630</v>
      </c>
      <c r="R234" s="86" t="s">
        <v>1630</v>
      </c>
      <c r="S234" s="86" t="s">
        <v>1630</v>
      </c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2"/>
        <v>22</v>
      </c>
      <c r="J235" s="34">
        <f t="shared" si="23"/>
        <v>6</v>
      </c>
      <c r="K235" s="35">
        <f t="shared" si="24"/>
        <v>0.7857142857142857</v>
      </c>
      <c r="L235" s="86"/>
      <c r="M235" s="86" t="s">
        <v>1630</v>
      </c>
      <c r="N235" s="86"/>
      <c r="O235" s="86" t="s">
        <v>1630</v>
      </c>
      <c r="P235" s="86" t="s">
        <v>1630</v>
      </c>
      <c r="Q235" s="86" t="s">
        <v>1630</v>
      </c>
      <c r="R235" s="86" t="s">
        <v>1630</v>
      </c>
      <c r="S235" s="86" t="s">
        <v>1630</v>
      </c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2"/>
        <v>22</v>
      </c>
      <c r="J236" s="34">
        <f t="shared" si="23"/>
        <v>6</v>
      </c>
      <c r="K236" s="35">
        <f t="shared" si="24"/>
        <v>0.7857142857142857</v>
      </c>
      <c r="L236" s="86"/>
      <c r="M236" s="86" t="s">
        <v>1630</v>
      </c>
      <c r="N236" s="86"/>
      <c r="O236" s="86" t="s">
        <v>1630</v>
      </c>
      <c r="P236" s="86" t="s">
        <v>1630</v>
      </c>
      <c r="Q236" s="86" t="s">
        <v>1630</v>
      </c>
      <c r="R236" s="86" t="s">
        <v>1630</v>
      </c>
      <c r="S236" s="86" t="s">
        <v>1630</v>
      </c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2"/>
        <v>22</v>
      </c>
      <c r="J237" s="34">
        <f t="shared" si="23"/>
        <v>6</v>
      </c>
      <c r="K237" s="35">
        <f t="shared" si="24"/>
        <v>0.7857142857142857</v>
      </c>
      <c r="L237" s="86"/>
      <c r="M237" s="86" t="s">
        <v>1630</v>
      </c>
      <c r="N237" s="86"/>
      <c r="O237" s="86" t="s">
        <v>1630</v>
      </c>
      <c r="P237" s="86" t="s">
        <v>1630</v>
      </c>
      <c r="Q237" s="86" t="s">
        <v>1630</v>
      </c>
      <c r="R237" s="86" t="s">
        <v>1630</v>
      </c>
      <c r="S237" s="86" t="s">
        <v>1630</v>
      </c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2"/>
        <v>28</v>
      </c>
      <c r="J238" s="34">
        <f t="shared" si="23"/>
        <v>0</v>
      </c>
      <c r="K238" s="35">
        <f t="shared" si="24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2"/>
        <v>21</v>
      </c>
      <c r="J241" s="34">
        <f t="shared" si="23"/>
        <v>7</v>
      </c>
      <c r="K241" s="35">
        <f t="shared" si="24"/>
        <v>0.75</v>
      </c>
      <c r="L241" s="86" t="s">
        <v>1630</v>
      </c>
      <c r="M241" s="86" t="s">
        <v>1630</v>
      </c>
      <c r="N241" s="86"/>
      <c r="O241" s="86" t="s">
        <v>1630</v>
      </c>
      <c r="P241" s="86" t="s">
        <v>1630</v>
      </c>
      <c r="Q241" s="86" t="s">
        <v>1630</v>
      </c>
      <c r="R241" s="86" t="s">
        <v>1630</v>
      </c>
      <c r="S241" s="86" t="s">
        <v>1630</v>
      </c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2"/>
        <v>28</v>
      </c>
      <c r="J244" s="34">
        <f t="shared" si="23"/>
        <v>0</v>
      </c>
      <c r="K244" s="35">
        <f t="shared" si="24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2"/>
        <v>25</v>
      </c>
      <c r="J247" s="34">
        <f t="shared" si="23"/>
        <v>3</v>
      </c>
      <c r="K247" s="35">
        <f t="shared" si="24"/>
        <v>0.8928571428571429</v>
      </c>
      <c r="L247" s="86"/>
      <c r="M247" s="86" t="s">
        <v>1630</v>
      </c>
      <c r="N247" s="86"/>
      <c r="O247" s="86" t="s">
        <v>1630</v>
      </c>
      <c r="P247" s="86" t="s">
        <v>1630</v>
      </c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22</v>
      </c>
      <c r="J248" s="34">
        <f>COUNTIF(L248:AM248,"APAGADO")</f>
        <v>6</v>
      </c>
      <c r="K248" s="35">
        <f>(I248)/(J248+I248)</f>
        <v>0.7857142857142857</v>
      </c>
      <c r="L248" s="86"/>
      <c r="M248" s="86" t="s">
        <v>1630</v>
      </c>
      <c r="N248" s="86"/>
      <c r="O248" s="86" t="s">
        <v>1630</v>
      </c>
      <c r="P248" s="86" t="s">
        <v>1630</v>
      </c>
      <c r="Q248" s="86" t="s">
        <v>1630</v>
      </c>
      <c r="R248" s="86" t="s">
        <v>1630</v>
      </c>
      <c r="S248" s="86" t="s">
        <v>1630</v>
      </c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25</v>
      </c>
      <c r="J249" s="34">
        <f>COUNTIF(L249:AM249,"APAGADO")</f>
        <v>3</v>
      </c>
      <c r="K249" s="35">
        <f>(I249)/(J249+I249)</f>
        <v>0.8928571428571429</v>
      </c>
      <c r="L249" s="86"/>
      <c r="M249" s="86" t="s">
        <v>1630</v>
      </c>
      <c r="N249" s="86"/>
      <c r="O249" s="86" t="s">
        <v>1630</v>
      </c>
      <c r="P249" s="86" t="s">
        <v>1630</v>
      </c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2"/>
        <v>21</v>
      </c>
      <c r="J250" s="34">
        <f t="shared" si="23"/>
        <v>7</v>
      </c>
      <c r="K250" s="35">
        <f t="shared" si="24"/>
        <v>0.75</v>
      </c>
      <c r="L250" s="86" t="s">
        <v>1630</v>
      </c>
      <c r="M250" s="86" t="s">
        <v>1630</v>
      </c>
      <c r="N250" s="86"/>
      <c r="O250" s="86" t="s">
        <v>1630</v>
      </c>
      <c r="P250" s="86" t="s">
        <v>1630</v>
      </c>
      <c r="Q250" s="86" t="s">
        <v>1630</v>
      </c>
      <c r="R250" s="86" t="s">
        <v>1630</v>
      </c>
      <c r="S250" s="86" t="s">
        <v>1630</v>
      </c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2"/>
        <v>22</v>
      </c>
      <c r="J251" s="34">
        <f t="shared" si="23"/>
        <v>6</v>
      </c>
      <c r="K251" s="35">
        <f t="shared" si="24"/>
        <v>0.7857142857142857</v>
      </c>
      <c r="L251" s="86"/>
      <c r="M251" s="86" t="s">
        <v>1630</v>
      </c>
      <c r="N251" s="86"/>
      <c r="O251" s="86" t="s">
        <v>1630</v>
      </c>
      <c r="P251" s="86" t="s">
        <v>1630</v>
      </c>
      <c r="Q251" s="86" t="s">
        <v>1630</v>
      </c>
      <c r="R251" s="86" t="s">
        <v>1630</v>
      </c>
      <c r="S251" s="86" t="s">
        <v>1630</v>
      </c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22</v>
      </c>
      <c r="J252" s="34">
        <f>COUNTIF(L252:AM252,"APAGADO")</f>
        <v>6</v>
      </c>
      <c r="K252" s="35">
        <f>(I252)/(J252+I252)</f>
        <v>0.7857142857142857</v>
      </c>
      <c r="L252" s="86"/>
      <c r="M252" s="86" t="s">
        <v>1630</v>
      </c>
      <c r="N252" s="86"/>
      <c r="O252" s="86" t="s">
        <v>1630</v>
      </c>
      <c r="P252" s="86" t="s">
        <v>1630</v>
      </c>
      <c r="Q252" s="86" t="s">
        <v>1630</v>
      </c>
      <c r="R252" s="86" t="s">
        <v>1630</v>
      </c>
      <c r="S252" s="86" t="s">
        <v>1630</v>
      </c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2"/>
        <v>28</v>
      </c>
      <c r="J253" s="34">
        <f t="shared" si="23"/>
        <v>0</v>
      </c>
      <c r="K253" s="35">
        <f t="shared" si="24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2"/>
        <v>27</v>
      </c>
      <c r="J254" s="34">
        <f t="shared" si="23"/>
        <v>1</v>
      </c>
      <c r="K254" s="35">
        <f t="shared" si="24"/>
        <v>0.9642857142857143</v>
      </c>
      <c r="L254" s="86" t="s">
        <v>1630</v>
      </c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2"/>
        <v>21</v>
      </c>
      <c r="J255" s="34">
        <f t="shared" si="23"/>
        <v>7</v>
      </c>
      <c r="K255" s="35">
        <f t="shared" si="24"/>
        <v>0.75</v>
      </c>
      <c r="L255" s="86" t="s">
        <v>1630</v>
      </c>
      <c r="M255" s="86" t="s">
        <v>1630</v>
      </c>
      <c r="N255" s="86"/>
      <c r="O255" s="86" t="s">
        <v>1630</v>
      </c>
      <c r="P255" s="86" t="s">
        <v>1630</v>
      </c>
      <c r="Q255" s="86" t="s">
        <v>1630</v>
      </c>
      <c r="R255" s="86" t="s">
        <v>1630</v>
      </c>
      <c r="S255" s="86" t="s">
        <v>1630</v>
      </c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27</v>
      </c>
      <c r="J256" s="34">
        <f>COUNTIF(L256:AM256,"APAGADO")</f>
        <v>1</v>
      </c>
      <c r="K256" s="35">
        <f>(I256)/(J256+I256)</f>
        <v>0.9642857142857143</v>
      </c>
      <c r="L256" s="86" t="s">
        <v>1630</v>
      </c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2"/>
        <v>27</v>
      </c>
      <c r="J257" s="34">
        <f t="shared" si="23"/>
        <v>1</v>
      </c>
      <c r="K257" s="35">
        <f t="shared" si="24"/>
        <v>0.9642857142857143</v>
      </c>
      <c r="L257" s="86" t="s">
        <v>1630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2"/>
        <v>28</v>
      </c>
      <c r="J258" s="34">
        <f t="shared" si="23"/>
        <v>0</v>
      </c>
      <c r="K258" s="35">
        <f t="shared" si="24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2"/>
        <v>26</v>
      </c>
      <c r="J260" s="34">
        <f t="shared" si="23"/>
        <v>2</v>
      </c>
      <c r="K260" s="35">
        <f t="shared" si="24"/>
        <v>0.9285714285714286</v>
      </c>
      <c r="L260" s="86" t="s">
        <v>1630</v>
      </c>
      <c r="M260" s="86" t="s">
        <v>1630</v>
      </c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2"/>
        <v>28</v>
      </c>
      <c r="J261" s="34">
        <f t="shared" ref="J261:J326" si="39">COUNTIF(L261:AM261,"APAGADO")</f>
        <v>0</v>
      </c>
      <c r="K261" s="35">
        <f t="shared" ref="K261:K326" si="40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2"/>
        <v>28</v>
      </c>
      <c r="J262" s="34">
        <f t="shared" si="39"/>
        <v>0</v>
      </c>
      <c r="K262" s="35">
        <f t="shared" si="40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2"/>
        <v>25</v>
      </c>
      <c r="J263" s="34">
        <f t="shared" si="39"/>
        <v>3</v>
      </c>
      <c r="K263" s="35">
        <f t="shared" si="40"/>
        <v>0.8928571428571429</v>
      </c>
      <c r="L263" s="86"/>
      <c r="M263" s="86" t="s">
        <v>1630</v>
      </c>
      <c r="N263" s="86"/>
      <c r="O263" s="86" t="s">
        <v>1630</v>
      </c>
      <c r="P263" s="86" t="s">
        <v>1630</v>
      </c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41">COUNTIF(L264:AM264,"")</f>
        <v>27</v>
      </c>
      <c r="J264" s="34">
        <f t="shared" ref="J264" si="42">COUNTIF(L264:AM264,"APAGADO")</f>
        <v>1</v>
      </c>
      <c r="K264" s="35">
        <f t="shared" ref="K264" si="43">(I264)/(J264+I264)</f>
        <v>0.9642857142857143</v>
      </c>
      <c r="L264" s="86"/>
      <c r="M264" s="86" t="s">
        <v>1630</v>
      </c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4">COUNTIF(L265:AM265,"")</f>
        <v>28</v>
      </c>
      <c r="J265" s="34">
        <f t="shared" ref="J265" si="45">COUNTIF(L265:AM265,"APAGADO")</f>
        <v>0</v>
      </c>
      <c r="K265" s="35">
        <f t="shared" ref="K265" si="46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B272" t="s">
        <v>1595</v>
      </c>
      <c r="C272" t="s">
        <v>1142</v>
      </c>
      <c r="D272" t="s">
        <v>1596</v>
      </c>
      <c r="E272" s="33"/>
      <c r="F272" s="33"/>
      <c r="G272" s="33"/>
      <c r="H272" s="33" t="s">
        <v>1611</v>
      </c>
      <c r="I272" s="34">
        <f t="shared" si="32"/>
        <v>21</v>
      </c>
      <c r="J272" s="34">
        <f t="shared" si="39"/>
        <v>7</v>
      </c>
      <c r="K272" s="35">
        <f t="shared" si="40"/>
        <v>0.75</v>
      </c>
      <c r="L272" s="86" t="s">
        <v>1630</v>
      </c>
      <c r="M272" s="86" t="s">
        <v>1630</v>
      </c>
      <c r="N272" s="86"/>
      <c r="O272" s="86" t="s">
        <v>1630</v>
      </c>
      <c r="P272" s="86" t="s">
        <v>1630</v>
      </c>
      <c r="Q272" s="86" t="s">
        <v>1630</v>
      </c>
      <c r="R272" s="86" t="s">
        <v>1630</v>
      </c>
      <c r="S272" s="86" t="s">
        <v>1630</v>
      </c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2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2"/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2"/>
        <v>24</v>
      </c>
      <c r="J278" s="34">
        <f t="shared" si="39"/>
        <v>4</v>
      </c>
      <c r="K278" s="35">
        <f t="shared" si="40"/>
        <v>0.8571428571428571</v>
      </c>
      <c r="L278" s="86"/>
      <c r="M278" s="86"/>
      <c r="N278" s="86"/>
      <c r="O278" s="86"/>
      <c r="P278" s="86" t="s">
        <v>1630</v>
      </c>
      <c r="Q278" s="86" t="s">
        <v>1630</v>
      </c>
      <c r="R278" s="86" t="s">
        <v>1630</v>
      </c>
      <c r="S278" s="86" t="s">
        <v>1630</v>
      </c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2"/>
        <v>28</v>
      </c>
      <c r="J279" s="34">
        <f t="shared" si="39"/>
        <v>0</v>
      </c>
      <c r="K279" s="35">
        <f t="shared" si="40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5" si="47">COUNTIF(L280:AM280,"")</f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7"/>
        <v>27</v>
      </c>
      <c r="J281" s="34">
        <f t="shared" si="39"/>
        <v>1</v>
      </c>
      <c r="K281" s="35">
        <f t="shared" si="40"/>
        <v>0.9642857142857143</v>
      </c>
      <c r="L281" s="86" t="s">
        <v>1630</v>
      </c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7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8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7"/>
        <v>28</v>
      </c>
      <c r="J286" s="34">
        <f t="shared" si="39"/>
        <v>0</v>
      </c>
      <c r="K286" s="35">
        <f t="shared" si="40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7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7"/>
        <v>22</v>
      </c>
      <c r="J289" s="34">
        <f t="shared" si="39"/>
        <v>6</v>
      </c>
      <c r="K289" s="35">
        <f t="shared" si="40"/>
        <v>0.7857142857142857</v>
      </c>
      <c r="L289" s="86" t="s">
        <v>1630</v>
      </c>
      <c r="M289" s="86"/>
      <c r="N289" s="86"/>
      <c r="O289" s="86" t="s">
        <v>1630</v>
      </c>
      <c r="P289" s="86" t="s">
        <v>1630</v>
      </c>
      <c r="Q289" s="86" t="s">
        <v>1630</v>
      </c>
      <c r="R289" s="86" t="s">
        <v>1630</v>
      </c>
      <c r="S289" s="86" t="s">
        <v>1630</v>
      </c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7"/>
        <v>22</v>
      </c>
      <c r="J290" s="34">
        <f t="shared" si="39"/>
        <v>6</v>
      </c>
      <c r="K290" s="35">
        <f t="shared" si="40"/>
        <v>0.7857142857142857</v>
      </c>
      <c r="L290" s="86" t="s">
        <v>1630</v>
      </c>
      <c r="M290" s="86"/>
      <c r="N290" s="86"/>
      <c r="O290" s="86" t="s">
        <v>1630</v>
      </c>
      <c r="P290" s="86" t="s">
        <v>1630</v>
      </c>
      <c r="Q290" s="86" t="s">
        <v>1630</v>
      </c>
      <c r="R290" s="86" t="s">
        <v>1630</v>
      </c>
      <c r="S290" s="86" t="s">
        <v>1630</v>
      </c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7"/>
        <v>28</v>
      </c>
      <c r="J291" s="34">
        <f t="shared" si="39"/>
        <v>0</v>
      </c>
      <c r="K291" s="35">
        <f t="shared" si="40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7"/>
        <v>21</v>
      </c>
      <c r="J292" s="34">
        <f t="shared" si="39"/>
        <v>7</v>
      </c>
      <c r="K292" s="35">
        <f t="shared" si="40"/>
        <v>0.75</v>
      </c>
      <c r="L292" s="86" t="s">
        <v>1630</v>
      </c>
      <c r="M292" s="86" t="s">
        <v>1630</v>
      </c>
      <c r="N292" s="86"/>
      <c r="O292" s="86" t="s">
        <v>1630</v>
      </c>
      <c r="P292" s="86" t="s">
        <v>1630</v>
      </c>
      <c r="Q292" s="86" t="s">
        <v>1630</v>
      </c>
      <c r="R292" s="86" t="s">
        <v>1630</v>
      </c>
      <c r="S292" s="86" t="s">
        <v>1630</v>
      </c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7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7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7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7"/>
        <v>28</v>
      </c>
      <c r="J297" s="34">
        <f t="shared" ref="J297:J298" si="49">COUNTIF(L297:AM297,"APAGADO")</f>
        <v>0</v>
      </c>
      <c r="K297" s="35">
        <f t="shared" ref="K297:K298" si="50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7"/>
        <v>28</v>
      </c>
      <c r="J298" s="34">
        <f t="shared" si="49"/>
        <v>0</v>
      </c>
      <c r="K298" s="35">
        <f t="shared" si="50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7"/>
        <v>28</v>
      </c>
      <c r="J300" s="34">
        <f t="shared" si="39"/>
        <v>0</v>
      </c>
      <c r="K300" s="35">
        <f t="shared" si="40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7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7"/>
        <v>28</v>
      </c>
      <c r="J304" s="34">
        <f t="shared" si="39"/>
        <v>0</v>
      </c>
      <c r="K304" s="35">
        <f t="shared" si="40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7"/>
        <v>28</v>
      </c>
      <c r="J308" s="34">
        <f t="shared" si="39"/>
        <v>0</v>
      </c>
      <c r="K308" s="35">
        <f t="shared" si="40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7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/>
      <c r="O309" s="86"/>
      <c r="P309" s="86" t="s">
        <v>1630</v>
      </c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7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7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7"/>
        <v>21</v>
      </c>
      <c r="J314" s="34">
        <f t="shared" si="39"/>
        <v>7</v>
      </c>
      <c r="K314" s="35">
        <f t="shared" si="40"/>
        <v>0.75</v>
      </c>
      <c r="L314" s="86" t="s">
        <v>1630</v>
      </c>
      <c r="M314" s="86" t="s">
        <v>1630</v>
      </c>
      <c r="N314" s="86"/>
      <c r="O314" s="86" t="s">
        <v>1630</v>
      </c>
      <c r="P314" s="86" t="s">
        <v>1630</v>
      </c>
      <c r="Q314" s="86" t="s">
        <v>1630</v>
      </c>
      <c r="R314" s="86" t="s">
        <v>1630</v>
      </c>
      <c r="S314" s="86" t="s">
        <v>1630</v>
      </c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7"/>
        <v>21</v>
      </c>
      <c r="J315" s="34">
        <f t="shared" si="39"/>
        <v>7</v>
      </c>
      <c r="K315" s="35">
        <f t="shared" si="40"/>
        <v>0.75</v>
      </c>
      <c r="L315" s="86" t="s">
        <v>1630</v>
      </c>
      <c r="M315" s="86" t="s">
        <v>1630</v>
      </c>
      <c r="N315" s="86"/>
      <c r="O315" s="86" t="s">
        <v>1630</v>
      </c>
      <c r="P315" s="86" t="s">
        <v>1630</v>
      </c>
      <c r="Q315" s="86" t="s">
        <v>1630</v>
      </c>
      <c r="R315" s="86" t="s">
        <v>1630</v>
      </c>
      <c r="S315" s="86" t="s">
        <v>1630</v>
      </c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7"/>
        <v>28</v>
      </c>
      <c r="J317" s="34">
        <f t="shared" si="39"/>
        <v>0</v>
      </c>
      <c r="K317" s="35">
        <f t="shared" si="40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7"/>
        <v>28</v>
      </c>
      <c r="J318" s="34">
        <f t="shared" si="39"/>
        <v>0</v>
      </c>
      <c r="K318" s="35">
        <f t="shared" si="40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7"/>
        <v>28</v>
      </c>
      <c r="J319" s="34">
        <f t="shared" si="39"/>
        <v>0</v>
      </c>
      <c r="K319" s="35">
        <f t="shared" si="40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7"/>
        <v>21</v>
      </c>
      <c r="J320" s="34">
        <f>COUNTIF(L320:AM320,"APAGADO")</f>
        <v>7</v>
      </c>
      <c r="K320" s="35">
        <f>(I320)/(J320+I320)</f>
        <v>0.75</v>
      </c>
      <c r="L320" s="86" t="s">
        <v>1630</v>
      </c>
      <c r="M320" s="86" t="s">
        <v>1630</v>
      </c>
      <c r="N320" s="86"/>
      <c r="O320" s="86" t="s">
        <v>1630</v>
      </c>
      <c r="P320" s="86" t="s">
        <v>1630</v>
      </c>
      <c r="Q320" s="86" t="s">
        <v>1630</v>
      </c>
      <c r="R320" s="86" t="s">
        <v>1630</v>
      </c>
      <c r="S320" s="86" t="s">
        <v>1630</v>
      </c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7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7"/>
        <v>21</v>
      </c>
      <c r="J322" s="34">
        <f>COUNTIF(L322:AM322,"APAGADO")</f>
        <v>7</v>
      </c>
      <c r="K322" s="35">
        <f>(I322)/(J322+I322)</f>
        <v>0.75</v>
      </c>
      <c r="L322" s="86" t="s">
        <v>1630</v>
      </c>
      <c r="M322" s="86" t="s">
        <v>1630</v>
      </c>
      <c r="N322" s="86"/>
      <c r="O322" s="86" t="s">
        <v>1630</v>
      </c>
      <c r="P322" s="86" t="s">
        <v>1630</v>
      </c>
      <c r="Q322" s="86" t="s">
        <v>1630</v>
      </c>
      <c r="R322" s="86" t="s">
        <v>1630</v>
      </c>
      <c r="S322" s="86" t="s">
        <v>1630</v>
      </c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7"/>
        <v>27</v>
      </c>
      <c r="J323" s="34">
        <f t="shared" si="39"/>
        <v>1</v>
      </c>
      <c r="K323" s="35">
        <f t="shared" si="40"/>
        <v>0.9642857142857143</v>
      </c>
      <c r="L323" s="86"/>
      <c r="M323" s="86"/>
      <c r="N323" s="86"/>
      <c r="O323" s="86"/>
      <c r="P323" s="86"/>
      <c r="Q323" s="86"/>
      <c r="R323" s="86" t="s">
        <v>1630</v>
      </c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7"/>
        <v>28</v>
      </c>
      <c r="J324" s="34">
        <f t="shared" si="39"/>
        <v>0</v>
      </c>
      <c r="K324" s="35">
        <f t="shared" si="40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7"/>
        <v>28</v>
      </c>
      <c r="J327" s="34">
        <f t="shared" ref="J327:J407" si="51">COUNTIF(L327:AM327,"APAGADO")</f>
        <v>0</v>
      </c>
      <c r="K327" s="35">
        <f t="shared" ref="K327:K407" si="52">(I327)/(J327+I327)</f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7"/>
        <v>28</v>
      </c>
      <c r="J328" s="34">
        <f t="shared" si="51"/>
        <v>0</v>
      </c>
      <c r="K328" s="35">
        <f t="shared" si="52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7"/>
        <v>27</v>
      </c>
      <c r="J329" s="34">
        <f t="shared" si="51"/>
        <v>1</v>
      </c>
      <c r="K329" s="35">
        <f t="shared" si="52"/>
        <v>0.9642857142857143</v>
      </c>
      <c r="L329" s="86" t="s">
        <v>1630</v>
      </c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7"/>
        <v>27</v>
      </c>
      <c r="J330" s="34">
        <f t="shared" si="51"/>
        <v>1</v>
      </c>
      <c r="K330" s="35">
        <f t="shared" si="52"/>
        <v>0.9642857142857143</v>
      </c>
      <c r="L330" s="86" t="s">
        <v>1630</v>
      </c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7"/>
        <v>27</v>
      </c>
      <c r="J331" s="34">
        <f t="shared" si="51"/>
        <v>1</v>
      </c>
      <c r="K331" s="35">
        <f t="shared" si="52"/>
        <v>0.9642857142857143</v>
      </c>
      <c r="L331" s="86" t="s">
        <v>1630</v>
      </c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7"/>
        <v>27</v>
      </c>
      <c r="J332" s="34">
        <f t="shared" si="51"/>
        <v>1</v>
      </c>
      <c r="K332" s="35">
        <f t="shared" si="52"/>
        <v>0.9642857142857143</v>
      </c>
      <c r="L332" s="86" t="s">
        <v>1630</v>
      </c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7"/>
        <v>27</v>
      </c>
      <c r="J333" s="34">
        <f t="shared" si="51"/>
        <v>1</v>
      </c>
      <c r="K333" s="35">
        <f t="shared" si="52"/>
        <v>0.9642857142857143</v>
      </c>
      <c r="L333" s="86"/>
      <c r="M333" s="86" t="s">
        <v>1630</v>
      </c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B334" t="s">
        <v>1621</v>
      </c>
      <c r="C334" t="s">
        <v>1143</v>
      </c>
      <c r="D334" t="s">
        <v>1622</v>
      </c>
      <c r="E334" s="33"/>
      <c r="F334" s="33"/>
      <c r="G334" s="33"/>
      <c r="H334" s="33" t="s">
        <v>1623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448</v>
      </c>
      <c r="C335" t="s">
        <v>1143</v>
      </c>
      <c r="D335" t="s">
        <v>449</v>
      </c>
      <c r="E335" s="33" t="s">
        <v>15</v>
      </c>
      <c r="F335" s="33" t="s">
        <v>20</v>
      </c>
      <c r="G335" s="33"/>
      <c r="H335" s="33" t="s">
        <v>862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450</v>
      </c>
      <c r="C336" t="s">
        <v>1143</v>
      </c>
      <c r="D336" t="s">
        <v>451</v>
      </c>
      <c r="E336" s="33" t="s">
        <v>19</v>
      </c>
      <c r="F336" s="33" t="s">
        <v>20</v>
      </c>
      <c r="G336" s="33"/>
      <c r="H336" s="33" t="s">
        <v>863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439</v>
      </c>
      <c r="C337" t="s">
        <v>1143</v>
      </c>
      <c r="D337" t="s">
        <v>440</v>
      </c>
      <c r="E337" s="33" t="s">
        <v>19</v>
      </c>
      <c r="F337" s="33" t="s">
        <v>20</v>
      </c>
      <c r="G337" s="33"/>
      <c r="H337" s="33" t="s">
        <v>864</v>
      </c>
      <c r="I337" s="34">
        <f t="shared" si="47"/>
        <v>26</v>
      </c>
      <c r="J337" s="34">
        <f t="shared" si="51"/>
        <v>2</v>
      </c>
      <c r="K337" s="35">
        <f t="shared" si="52"/>
        <v>0.9285714285714286</v>
      </c>
      <c r="L337" s="86" t="s">
        <v>1630</v>
      </c>
      <c r="M337" s="86"/>
      <c r="N337" s="86"/>
      <c r="O337" s="86"/>
      <c r="P337" s="86"/>
      <c r="Q337" s="86"/>
      <c r="R337" s="86" t="s">
        <v>1630</v>
      </c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442</v>
      </c>
      <c r="C338" t="s">
        <v>1143</v>
      </c>
      <c r="D338" t="s">
        <v>443</v>
      </c>
      <c r="E338" s="33" t="s">
        <v>46</v>
      </c>
      <c r="F338" s="33" t="s">
        <v>20</v>
      </c>
      <c r="G338" s="33"/>
      <c r="H338" s="33" t="s">
        <v>865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452</v>
      </c>
      <c r="C339" t="s">
        <v>1143</v>
      </c>
      <c r="D339" t="s">
        <v>453</v>
      </c>
      <c r="E339" s="33" t="s">
        <v>15</v>
      </c>
      <c r="F339" s="33" t="s">
        <v>1136</v>
      </c>
      <c r="G339" s="33" t="s">
        <v>1341</v>
      </c>
      <c r="H339" s="33" t="s">
        <v>866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444</v>
      </c>
      <c r="C340" t="s">
        <v>1143</v>
      </c>
      <c r="D340" t="s">
        <v>445</v>
      </c>
      <c r="E340" s="33" t="s">
        <v>15</v>
      </c>
      <c r="F340" s="33" t="s">
        <v>28</v>
      </c>
      <c r="G340" s="33"/>
      <c r="H340" s="33" t="s">
        <v>867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446</v>
      </c>
      <c r="C341" t="s">
        <v>1143</v>
      </c>
      <c r="D341" t="s">
        <v>447</v>
      </c>
      <c r="E341" s="33" t="s">
        <v>15</v>
      </c>
      <c r="F341" s="33" t="s">
        <v>28</v>
      </c>
      <c r="G341" s="33"/>
      <c r="H341" s="33" t="s">
        <v>868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1205</v>
      </c>
      <c r="B342" t="s">
        <v>1206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1221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1205</v>
      </c>
      <c r="B343" t="s">
        <v>1225</v>
      </c>
      <c r="C343" t="s">
        <v>1143</v>
      </c>
      <c r="D343" t="s">
        <v>1207</v>
      </c>
      <c r="E343" s="33" t="s">
        <v>1195</v>
      </c>
      <c r="F343" s="33" t="s">
        <v>28</v>
      </c>
      <c r="G343" s="33"/>
      <c r="H343" s="33" t="s">
        <v>1222</v>
      </c>
      <c r="I343" s="34">
        <f t="shared" si="47"/>
        <v>28</v>
      </c>
      <c r="J343" s="34">
        <f t="shared" si="51"/>
        <v>0</v>
      </c>
      <c r="K343" s="35">
        <f t="shared" si="52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6.899999999999999" customHeight="1" thickBot="1" x14ac:dyDescent="0.3">
      <c r="A344" t="s">
        <v>168</v>
      </c>
      <c r="B344" t="s">
        <v>454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869</v>
      </c>
      <c r="I344" s="34">
        <f t="shared" si="47"/>
        <v>28</v>
      </c>
      <c r="J344" s="34">
        <f t="shared" si="51"/>
        <v>0</v>
      </c>
      <c r="K344" s="35">
        <f t="shared" si="52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168</v>
      </c>
      <c r="B345" t="s">
        <v>456</v>
      </c>
      <c r="C345" t="s">
        <v>1142</v>
      </c>
      <c r="D345" t="s">
        <v>455</v>
      </c>
      <c r="E345" s="33" t="s">
        <v>73</v>
      </c>
      <c r="F345" s="33" t="s">
        <v>28</v>
      </c>
      <c r="G345" s="33"/>
      <c r="H345" s="33" t="s">
        <v>870</v>
      </c>
      <c r="I345" s="34">
        <f t="shared" si="47"/>
        <v>28</v>
      </c>
      <c r="J345" s="34">
        <f t="shared" si="51"/>
        <v>0</v>
      </c>
      <c r="K345" s="35">
        <f t="shared" si="52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1096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871</v>
      </c>
      <c r="I346" s="34">
        <f t="shared" si="47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1097</v>
      </c>
      <c r="C347" t="s">
        <v>1142</v>
      </c>
      <c r="D347" t="s">
        <v>457</v>
      </c>
      <c r="E347" s="33" t="s">
        <v>73</v>
      </c>
      <c r="F347" s="33" t="s">
        <v>28</v>
      </c>
      <c r="G347" s="33"/>
      <c r="H347" s="33" t="s">
        <v>872</v>
      </c>
      <c r="I347" s="34">
        <f t="shared" si="47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467</v>
      </c>
      <c r="C348" t="s">
        <v>1143</v>
      </c>
      <c r="D348" t="s">
        <v>1104</v>
      </c>
      <c r="E348" s="33" t="s">
        <v>19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353</v>
      </c>
      <c r="B349" t="s">
        <v>468</v>
      </c>
      <c r="C349" t="s">
        <v>1143</v>
      </c>
      <c r="D349" t="s">
        <v>1581</v>
      </c>
      <c r="E349" s="33" t="s">
        <v>19</v>
      </c>
      <c r="F349" s="33" t="s">
        <v>20</v>
      </c>
      <c r="G349" s="33"/>
      <c r="H349" s="33" t="s">
        <v>1602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469</v>
      </c>
      <c r="C350" t="s">
        <v>1143</v>
      </c>
      <c r="D350" t="s">
        <v>470</v>
      </c>
      <c r="E350" s="33" t="s">
        <v>19</v>
      </c>
      <c r="F350" s="33" t="s">
        <v>20</v>
      </c>
      <c r="G350" s="33"/>
      <c r="H350" s="33" t="s">
        <v>876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1098</v>
      </c>
      <c r="C351" t="s">
        <v>1143</v>
      </c>
      <c r="D351" t="s">
        <v>471</v>
      </c>
      <c r="E351" s="33" t="s">
        <v>19</v>
      </c>
      <c r="F351" s="33" t="s">
        <v>20</v>
      </c>
      <c r="G351" s="33"/>
      <c r="H351" s="33" t="s">
        <v>877</v>
      </c>
      <c r="I351" s="34">
        <f t="shared" si="47"/>
        <v>28</v>
      </c>
      <c r="J351" s="34">
        <f t="shared" si="51"/>
        <v>0</v>
      </c>
      <c r="K351" s="35">
        <f t="shared" si="52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1105</v>
      </c>
      <c r="C352" t="s">
        <v>1143</v>
      </c>
      <c r="D352" t="s">
        <v>459</v>
      </c>
      <c r="E352" s="33" t="s">
        <v>15</v>
      </c>
      <c r="F352" s="33" t="s">
        <v>20</v>
      </c>
      <c r="G352" s="33"/>
      <c r="H352" s="33" t="s">
        <v>878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1106</v>
      </c>
      <c r="C353" t="s">
        <v>1143</v>
      </c>
      <c r="D353" t="s">
        <v>460</v>
      </c>
      <c r="E353" s="33" t="s">
        <v>19</v>
      </c>
      <c r="F353" s="33" t="s">
        <v>28</v>
      </c>
      <c r="G353" s="33"/>
      <c r="H353" s="33" t="s">
        <v>879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1107</v>
      </c>
      <c r="C354" t="s">
        <v>1143</v>
      </c>
      <c r="D354" t="s">
        <v>461</v>
      </c>
      <c r="E354" s="33" t="s">
        <v>19</v>
      </c>
      <c r="F354" s="33" t="s">
        <v>28</v>
      </c>
      <c r="G354" s="33"/>
      <c r="H354" s="33" t="s">
        <v>880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462</v>
      </c>
      <c r="C355" t="s">
        <v>1143</v>
      </c>
      <c r="D355" t="s">
        <v>463</v>
      </c>
      <c r="E355" s="33" t="s">
        <v>19</v>
      </c>
      <c r="F355" s="33" t="s">
        <v>28</v>
      </c>
      <c r="G355" s="33"/>
      <c r="H355" s="33" t="s">
        <v>881</v>
      </c>
      <c r="I355" s="34">
        <f t="shared" si="47"/>
        <v>28</v>
      </c>
      <c r="J355" s="34">
        <f t="shared" si="51"/>
        <v>0</v>
      </c>
      <c r="K355" s="35">
        <f t="shared" si="52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1108</v>
      </c>
      <c r="C356" t="s">
        <v>1143</v>
      </c>
      <c r="D356" t="s">
        <v>464</v>
      </c>
      <c r="E356" s="33" t="s">
        <v>15</v>
      </c>
      <c r="F356" s="33" t="s">
        <v>20</v>
      </c>
      <c r="G356" s="33"/>
      <c r="H356" s="33" t="s">
        <v>855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1109</v>
      </c>
      <c r="C357" t="s">
        <v>1143</v>
      </c>
      <c r="D357" t="s">
        <v>465</v>
      </c>
      <c r="E357" s="33" t="s">
        <v>15</v>
      </c>
      <c r="F357" s="33" t="s">
        <v>20</v>
      </c>
      <c r="G357" s="33"/>
      <c r="H357" s="33" t="s">
        <v>882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1099</v>
      </c>
      <c r="C358" t="s">
        <v>1143</v>
      </c>
      <c r="D358" t="s">
        <v>472</v>
      </c>
      <c r="E358" s="33" t="s">
        <v>15</v>
      </c>
      <c r="F358" s="33" t="s">
        <v>20</v>
      </c>
      <c r="G358" s="33"/>
      <c r="H358" s="33" t="s">
        <v>873</v>
      </c>
      <c r="I358" s="34">
        <f t="shared" ref="I358:I419" si="53">COUNTIF(L358:AM358,"")</f>
        <v>28</v>
      </c>
      <c r="J358" s="34">
        <f t="shared" si="51"/>
        <v>0</v>
      </c>
      <c r="K358" s="35">
        <f t="shared" si="52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473</v>
      </c>
      <c r="C359" t="s">
        <v>1143</v>
      </c>
      <c r="D359" t="s">
        <v>474</v>
      </c>
      <c r="E359" s="33" t="s">
        <v>15</v>
      </c>
      <c r="F359" s="33" t="s">
        <v>20</v>
      </c>
      <c r="G359" s="33"/>
      <c r="H359" s="33" t="s">
        <v>874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353</v>
      </c>
      <c r="B360" t="s">
        <v>1100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883</v>
      </c>
      <c r="I360" s="34">
        <f t="shared" si="53"/>
        <v>28</v>
      </c>
      <c r="J360" s="34">
        <f t="shared" si="51"/>
        <v>0</v>
      </c>
      <c r="K360" s="35">
        <f t="shared" si="52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1101</v>
      </c>
      <c r="C361" t="s">
        <v>1143</v>
      </c>
      <c r="D361" t="s">
        <v>475</v>
      </c>
      <c r="E361" s="33" t="s">
        <v>73</v>
      </c>
      <c r="F361" s="33" t="s">
        <v>20</v>
      </c>
      <c r="G361" s="33"/>
      <c r="H361" s="33" t="s">
        <v>884</v>
      </c>
      <c r="I361" s="34">
        <f t="shared" si="53"/>
        <v>26</v>
      </c>
      <c r="J361" s="34">
        <f t="shared" si="51"/>
        <v>2</v>
      </c>
      <c r="K361" s="35">
        <f t="shared" si="52"/>
        <v>0.9285714285714286</v>
      </c>
      <c r="L361" s="86"/>
      <c r="M361" s="86"/>
      <c r="N361" s="86"/>
      <c r="O361" s="86" t="s">
        <v>1630</v>
      </c>
      <c r="P361" s="86" t="s">
        <v>1630</v>
      </c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476</v>
      </c>
      <c r="C362" t="s">
        <v>1143</v>
      </c>
      <c r="D362" t="s">
        <v>477</v>
      </c>
      <c r="E362" s="33" t="s">
        <v>15</v>
      </c>
      <c r="F362" s="33" t="s">
        <v>28</v>
      </c>
      <c r="G362" s="33"/>
      <c r="H362" s="33" t="s">
        <v>885</v>
      </c>
      <c r="I362" s="34">
        <f>COUNTIF(L362:AM362,"")</f>
        <v>21</v>
      </c>
      <c r="J362" s="34">
        <f>COUNTIF(L362:AM362,"APAGADO")</f>
        <v>7</v>
      </c>
      <c r="K362" s="35">
        <f>(I362)/(J362+I362)</f>
        <v>0.75</v>
      </c>
      <c r="L362" s="86" t="s">
        <v>1630</v>
      </c>
      <c r="M362" s="86" t="s">
        <v>1630</v>
      </c>
      <c r="N362" s="86"/>
      <c r="O362" s="86" t="s">
        <v>1630</v>
      </c>
      <c r="P362" s="86" t="s">
        <v>1630</v>
      </c>
      <c r="Q362" s="86" t="s">
        <v>1630</v>
      </c>
      <c r="R362" s="86" t="s">
        <v>1630</v>
      </c>
      <c r="S362" s="86" t="s">
        <v>1630</v>
      </c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1110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886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1111</v>
      </c>
      <c r="C364" t="s">
        <v>1143</v>
      </c>
      <c r="D364" t="s">
        <v>466</v>
      </c>
      <c r="E364" s="33" t="s">
        <v>73</v>
      </c>
      <c r="F364" s="33" t="s">
        <v>28</v>
      </c>
      <c r="G364" s="33"/>
      <c r="H364" s="33" t="s">
        <v>887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1102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888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1103</v>
      </c>
      <c r="C366" t="s">
        <v>1143</v>
      </c>
      <c r="D366" t="s">
        <v>478</v>
      </c>
      <c r="E366" s="33" t="s">
        <v>73</v>
      </c>
      <c r="F366" s="33" t="s">
        <v>28</v>
      </c>
      <c r="G366" s="33"/>
      <c r="H366" s="33" t="s">
        <v>889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s="33" t="s">
        <v>1373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1374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1371</v>
      </c>
      <c r="C368" t="s">
        <v>1143</v>
      </c>
      <c r="D368" s="84" t="s">
        <v>1372</v>
      </c>
      <c r="E368" s="33" t="s">
        <v>73</v>
      </c>
      <c r="F368" s="33" t="s">
        <v>28</v>
      </c>
      <c r="G368" s="33"/>
      <c r="H368" s="33" t="s">
        <v>1375</v>
      </c>
      <c r="I368" s="34">
        <f t="shared" ref="I368" si="54">COUNTIF(L368:AM368,"")</f>
        <v>28</v>
      </c>
      <c r="J368" s="34">
        <f t="shared" ref="J368" si="55">COUNTIF(L368:AM368,"APAGADO")</f>
        <v>0</v>
      </c>
      <c r="K368" s="35">
        <f t="shared" ref="K368" si="56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362</v>
      </c>
      <c r="B369" t="s">
        <v>479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890</v>
      </c>
      <c r="I369" s="34">
        <f t="shared" si="53"/>
        <v>21</v>
      </c>
      <c r="J369" s="34">
        <f t="shared" si="51"/>
        <v>7</v>
      </c>
      <c r="K369" s="35">
        <f t="shared" si="52"/>
        <v>0.75</v>
      </c>
      <c r="L369" s="86" t="s">
        <v>1630</v>
      </c>
      <c r="M369" s="86" t="s">
        <v>1630</v>
      </c>
      <c r="N369" s="86"/>
      <c r="O369" s="86" t="s">
        <v>1630</v>
      </c>
      <c r="P369" s="86" t="s">
        <v>1630</v>
      </c>
      <c r="Q369" s="86" t="s">
        <v>1630</v>
      </c>
      <c r="R369" s="86" t="s">
        <v>1630</v>
      </c>
      <c r="S369" s="86" t="s">
        <v>1630</v>
      </c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481</v>
      </c>
      <c r="C370" t="s">
        <v>1143</v>
      </c>
      <c r="D370" t="s">
        <v>480</v>
      </c>
      <c r="E370" s="33" t="s">
        <v>73</v>
      </c>
      <c r="F370" s="33" t="s">
        <v>28</v>
      </c>
      <c r="G370" s="33"/>
      <c r="H370" s="33" t="s">
        <v>891</v>
      </c>
      <c r="I370" s="34">
        <f t="shared" si="53"/>
        <v>21</v>
      </c>
      <c r="J370" s="34">
        <f t="shared" si="51"/>
        <v>7</v>
      </c>
      <c r="K370" s="35">
        <f t="shared" si="52"/>
        <v>0.75</v>
      </c>
      <c r="L370" s="86" t="s">
        <v>1630</v>
      </c>
      <c r="M370" s="86" t="s">
        <v>1630</v>
      </c>
      <c r="N370" s="86"/>
      <c r="O370" s="86" t="s">
        <v>1630</v>
      </c>
      <c r="P370" s="86" t="s">
        <v>1630</v>
      </c>
      <c r="Q370" s="86" t="s">
        <v>1630</v>
      </c>
      <c r="R370" s="86" t="s">
        <v>1630</v>
      </c>
      <c r="S370" s="86" t="s">
        <v>1630</v>
      </c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s="33" t="s">
        <v>1186</v>
      </c>
      <c r="C371" s="33" t="s">
        <v>1143</v>
      </c>
      <c r="D371" t="s">
        <v>1185</v>
      </c>
      <c r="E371" s="33" t="s">
        <v>15</v>
      </c>
      <c r="F371" s="33" t="s">
        <v>28</v>
      </c>
      <c r="G371" s="33"/>
      <c r="H371" s="33" t="s">
        <v>1187</v>
      </c>
      <c r="I371" s="34">
        <f t="shared" si="53"/>
        <v>21</v>
      </c>
      <c r="J371" s="34">
        <f t="shared" si="51"/>
        <v>7</v>
      </c>
      <c r="K371" s="35">
        <f t="shared" si="52"/>
        <v>0.75</v>
      </c>
      <c r="L371" s="86" t="s">
        <v>1630</v>
      </c>
      <c r="M371" s="86" t="s">
        <v>1630</v>
      </c>
      <c r="N371" s="86"/>
      <c r="O371" s="86" t="s">
        <v>1630</v>
      </c>
      <c r="P371" s="86" t="s">
        <v>1630</v>
      </c>
      <c r="Q371" s="86" t="s">
        <v>1630</v>
      </c>
      <c r="R371" s="86" t="s">
        <v>1630</v>
      </c>
      <c r="S371" s="86" t="s">
        <v>1630</v>
      </c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267</v>
      </c>
      <c r="B372" t="s">
        <v>1112</v>
      </c>
      <c r="C372" t="s">
        <v>1142</v>
      </c>
      <c r="D372" t="s">
        <v>500</v>
      </c>
      <c r="E372" s="33" t="s">
        <v>19</v>
      </c>
      <c r="F372" s="33" t="s">
        <v>1136</v>
      </c>
      <c r="G372" s="33" t="s">
        <v>1342</v>
      </c>
      <c r="H372" s="33" t="s">
        <v>900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483</v>
      </c>
      <c r="C373" t="s">
        <v>1142</v>
      </c>
      <c r="D373" t="s">
        <v>484</v>
      </c>
      <c r="E373" s="33" t="s">
        <v>19</v>
      </c>
      <c r="F373" s="33" t="s">
        <v>1136</v>
      </c>
      <c r="G373" s="33" t="s">
        <v>1342</v>
      </c>
      <c r="H373" s="33" t="s">
        <v>892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485</v>
      </c>
      <c r="C374" t="s">
        <v>1142</v>
      </c>
      <c r="D374" t="s">
        <v>486</v>
      </c>
      <c r="E374" s="33" t="s">
        <v>19</v>
      </c>
      <c r="F374" s="33" t="s">
        <v>28</v>
      </c>
      <c r="G374" s="33"/>
      <c r="H374" s="33" t="s">
        <v>893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487</v>
      </c>
      <c r="B375" t="s">
        <v>488</v>
      </c>
      <c r="C375" t="s">
        <v>1142</v>
      </c>
      <c r="D375" t="s">
        <v>489</v>
      </c>
      <c r="E375" s="33" t="s">
        <v>19</v>
      </c>
      <c r="F375" s="33" t="s">
        <v>28</v>
      </c>
      <c r="G375" s="33"/>
      <c r="H375" s="33" t="s">
        <v>894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490</v>
      </c>
      <c r="C376" t="s">
        <v>1142</v>
      </c>
      <c r="D376" t="s">
        <v>491</v>
      </c>
      <c r="E376" s="33" t="s">
        <v>15</v>
      </c>
      <c r="F376" s="33" t="s">
        <v>28</v>
      </c>
      <c r="G376" s="33"/>
      <c r="H376" s="33" t="s">
        <v>895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492</v>
      </c>
      <c r="C377" t="s">
        <v>1142</v>
      </c>
      <c r="D377" t="s">
        <v>493</v>
      </c>
      <c r="E377" s="33" t="s">
        <v>19</v>
      </c>
      <c r="F377" s="33" t="s">
        <v>28</v>
      </c>
      <c r="G377" s="33"/>
      <c r="H377" s="33" t="s">
        <v>896</v>
      </c>
      <c r="I377" s="34">
        <f t="shared" si="53"/>
        <v>21</v>
      </c>
      <c r="J377" s="34">
        <f t="shared" si="51"/>
        <v>7</v>
      </c>
      <c r="K377" s="35">
        <f t="shared" si="52"/>
        <v>0.75</v>
      </c>
      <c r="L377" s="86" t="s">
        <v>1630</v>
      </c>
      <c r="M377" s="86" t="s">
        <v>1630</v>
      </c>
      <c r="N377" s="86"/>
      <c r="O377" s="86" t="s">
        <v>1630</v>
      </c>
      <c r="P377" s="86" t="s">
        <v>1630</v>
      </c>
      <c r="Q377" s="86" t="s">
        <v>1630</v>
      </c>
      <c r="R377" s="86" t="s">
        <v>1630</v>
      </c>
      <c r="S377" s="86" t="s">
        <v>1630</v>
      </c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494</v>
      </c>
      <c r="C378" t="s">
        <v>1142</v>
      </c>
      <c r="D378" t="s">
        <v>495</v>
      </c>
      <c r="E378" s="33" t="s">
        <v>15</v>
      </c>
      <c r="F378" s="33" t="s">
        <v>28</v>
      </c>
      <c r="G378" s="33"/>
      <c r="H378" s="33" t="s">
        <v>897</v>
      </c>
      <c r="I378" s="34">
        <f t="shared" si="53"/>
        <v>21</v>
      </c>
      <c r="J378" s="34">
        <f t="shared" si="51"/>
        <v>7</v>
      </c>
      <c r="K378" s="35">
        <f t="shared" si="52"/>
        <v>0.75</v>
      </c>
      <c r="L378" s="86" t="s">
        <v>1630</v>
      </c>
      <c r="M378" s="86" t="s">
        <v>1630</v>
      </c>
      <c r="N378" s="86"/>
      <c r="O378" s="86" t="s">
        <v>1630</v>
      </c>
      <c r="P378" s="86" t="s">
        <v>1630</v>
      </c>
      <c r="Q378" s="86" t="s">
        <v>1630</v>
      </c>
      <c r="R378" s="86" t="s">
        <v>1630</v>
      </c>
      <c r="S378" s="86" t="s">
        <v>1630</v>
      </c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496</v>
      </c>
      <c r="C379" t="s">
        <v>1142</v>
      </c>
      <c r="D379" t="s">
        <v>497</v>
      </c>
      <c r="E379" s="33" t="s">
        <v>19</v>
      </c>
      <c r="F379" s="33" t="s">
        <v>28</v>
      </c>
      <c r="G379" s="33"/>
      <c r="H379" s="33" t="s">
        <v>898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498</v>
      </c>
      <c r="C380" t="s">
        <v>1142</v>
      </c>
      <c r="D380" t="s">
        <v>499</v>
      </c>
      <c r="E380" s="33" t="s">
        <v>19</v>
      </c>
      <c r="F380" s="33" t="s">
        <v>1136</v>
      </c>
      <c r="G380" s="33" t="s">
        <v>1343</v>
      </c>
      <c r="H380" s="33" t="s">
        <v>899</v>
      </c>
      <c r="I380" s="34">
        <f t="shared" si="53"/>
        <v>27</v>
      </c>
      <c r="J380" s="34">
        <f t="shared" si="51"/>
        <v>1</v>
      </c>
      <c r="K380" s="35">
        <f t="shared" si="52"/>
        <v>0.9642857142857143</v>
      </c>
      <c r="L380" s="86"/>
      <c r="M380" s="86"/>
      <c r="N380" s="86"/>
      <c r="O380" s="86"/>
      <c r="P380" s="86"/>
      <c r="Q380" s="86"/>
      <c r="R380" s="86"/>
      <c r="S380" s="86" t="s">
        <v>1630</v>
      </c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B381" t="s">
        <v>1269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1271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1272</v>
      </c>
      <c r="C382" t="s">
        <v>1142</v>
      </c>
      <c r="D382" t="s">
        <v>1270</v>
      </c>
      <c r="E382" s="33" t="s">
        <v>1195</v>
      </c>
      <c r="F382" s="33" t="s">
        <v>28</v>
      </c>
      <c r="G382" s="33"/>
      <c r="H382" s="33" t="s">
        <v>1273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1306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1367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1307</v>
      </c>
      <c r="C384" t="s">
        <v>1142</v>
      </c>
      <c r="D384" t="s">
        <v>1322</v>
      </c>
      <c r="E384" t="s">
        <v>73</v>
      </c>
      <c r="F384" t="s">
        <v>28</v>
      </c>
      <c r="G384"/>
      <c r="H384" s="33" t="s">
        <v>1368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1603</v>
      </c>
      <c r="C385" t="s">
        <v>1142</v>
      </c>
      <c r="D385" s="84" t="s">
        <v>1604</v>
      </c>
      <c r="E385"/>
      <c r="F385"/>
      <c r="G385"/>
      <c r="H385" s="33"/>
      <c r="I385" s="34">
        <f t="shared" si="53"/>
        <v>22</v>
      </c>
      <c r="J385" s="34">
        <f t="shared" si="51"/>
        <v>6</v>
      </c>
      <c r="K385" s="35">
        <f t="shared" si="52"/>
        <v>0.7857142857142857</v>
      </c>
      <c r="L385" s="86"/>
      <c r="M385" s="86" t="s">
        <v>1630</v>
      </c>
      <c r="N385" s="86"/>
      <c r="O385" s="86" t="s">
        <v>1630</v>
      </c>
      <c r="P385" s="86" t="s">
        <v>1630</v>
      </c>
      <c r="Q385" s="86" t="s">
        <v>1630</v>
      </c>
      <c r="R385" s="86" t="s">
        <v>1630</v>
      </c>
      <c r="S385" s="86" t="s">
        <v>1630</v>
      </c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B386" t="s">
        <v>1620</v>
      </c>
      <c r="C386" t="s">
        <v>1142</v>
      </c>
      <c r="D386" s="84" t="s">
        <v>1627</v>
      </c>
      <c r="E386"/>
      <c r="F386"/>
      <c r="G386"/>
      <c r="H386" s="33" t="s">
        <v>1624</v>
      </c>
      <c r="I386" s="34">
        <f t="shared" si="53"/>
        <v>21</v>
      </c>
      <c r="J386" s="34">
        <f t="shared" si="51"/>
        <v>7</v>
      </c>
      <c r="K386" s="35">
        <f t="shared" si="52"/>
        <v>0.75</v>
      </c>
      <c r="L386" s="86" t="s">
        <v>1630</v>
      </c>
      <c r="M386" s="86" t="s">
        <v>1630</v>
      </c>
      <c r="N386" s="86"/>
      <c r="O386" s="86" t="s">
        <v>1630</v>
      </c>
      <c r="P386" s="86" t="s">
        <v>1630</v>
      </c>
      <c r="Q386" s="86" t="s">
        <v>1630</v>
      </c>
      <c r="R386" s="86" t="s">
        <v>1630</v>
      </c>
      <c r="S386" s="86" t="s">
        <v>1630</v>
      </c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501</v>
      </c>
      <c r="C387" t="s">
        <v>1143</v>
      </c>
      <c r="D387" t="s">
        <v>502</v>
      </c>
      <c r="E387" s="33" t="s">
        <v>19</v>
      </c>
      <c r="F387" s="33" t="s">
        <v>20</v>
      </c>
      <c r="G387" s="33"/>
      <c r="H387" s="33" t="s">
        <v>901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503</v>
      </c>
      <c r="C388" t="s">
        <v>1143</v>
      </c>
      <c r="D388" t="s">
        <v>504</v>
      </c>
      <c r="E388" s="33" t="s">
        <v>15</v>
      </c>
      <c r="F388" s="33" t="s">
        <v>20</v>
      </c>
      <c r="G388" s="33"/>
      <c r="H388" s="33" t="s">
        <v>902</v>
      </c>
      <c r="I388" s="34">
        <f t="shared" si="53"/>
        <v>27</v>
      </c>
      <c r="J388" s="34">
        <f t="shared" si="51"/>
        <v>1</v>
      </c>
      <c r="K388" s="35">
        <f t="shared" si="52"/>
        <v>0.9642857142857143</v>
      </c>
      <c r="L388" s="86"/>
      <c r="M388" s="86"/>
      <c r="N388" s="86"/>
      <c r="O388" s="86" t="s">
        <v>1630</v>
      </c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505</v>
      </c>
      <c r="C389" t="s">
        <v>1143</v>
      </c>
      <c r="D389" t="s">
        <v>506</v>
      </c>
      <c r="E389" s="33" t="s">
        <v>73</v>
      </c>
      <c r="F389" s="33" t="s">
        <v>20</v>
      </c>
      <c r="G389" s="33"/>
      <c r="H389" s="33" t="s">
        <v>903</v>
      </c>
      <c r="I389" s="34">
        <f t="shared" si="53"/>
        <v>27</v>
      </c>
      <c r="J389" s="34">
        <f t="shared" si="51"/>
        <v>1</v>
      </c>
      <c r="K389" s="35">
        <f t="shared" si="52"/>
        <v>0.9642857142857143</v>
      </c>
      <c r="L389" s="86"/>
      <c r="M389" s="86"/>
      <c r="N389" s="86"/>
      <c r="O389" s="86" t="s">
        <v>1630</v>
      </c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507</v>
      </c>
      <c r="C390" t="s">
        <v>1143</v>
      </c>
      <c r="D390" t="s">
        <v>506</v>
      </c>
      <c r="E390" s="33" t="s">
        <v>73</v>
      </c>
      <c r="F390" s="33" t="s">
        <v>20</v>
      </c>
      <c r="G390" s="33"/>
      <c r="H390" s="33" t="s">
        <v>904</v>
      </c>
      <c r="I390" s="34">
        <f t="shared" si="53"/>
        <v>27</v>
      </c>
      <c r="J390" s="34">
        <f t="shared" si="51"/>
        <v>1</v>
      </c>
      <c r="K390" s="35">
        <f t="shared" si="52"/>
        <v>0.9642857142857143</v>
      </c>
      <c r="L390" s="86"/>
      <c r="M390" s="86"/>
      <c r="N390" s="86"/>
      <c r="O390" s="86" t="s">
        <v>1630</v>
      </c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508</v>
      </c>
      <c r="C391" t="s">
        <v>1143</v>
      </c>
      <c r="D391" t="s">
        <v>509</v>
      </c>
      <c r="E391" s="33" t="s">
        <v>73</v>
      </c>
      <c r="F391" s="33" t="s">
        <v>20</v>
      </c>
      <c r="G391" s="33"/>
      <c r="H391" s="33" t="s">
        <v>905</v>
      </c>
      <c r="I391" s="34">
        <f t="shared" si="53"/>
        <v>26</v>
      </c>
      <c r="J391" s="34">
        <f t="shared" si="51"/>
        <v>2</v>
      </c>
      <c r="K391" s="35">
        <f t="shared" si="52"/>
        <v>0.9285714285714286</v>
      </c>
      <c r="L391" s="86"/>
      <c r="M391" s="86"/>
      <c r="N391" s="86"/>
      <c r="O391" s="86" t="s">
        <v>1630</v>
      </c>
      <c r="P391" s="86" t="s">
        <v>1630</v>
      </c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510</v>
      </c>
      <c r="C392" t="s">
        <v>1143</v>
      </c>
      <c r="D392" t="s">
        <v>509</v>
      </c>
      <c r="E392" s="33" t="s">
        <v>73</v>
      </c>
      <c r="F392" s="33" t="s">
        <v>20</v>
      </c>
      <c r="G392" s="33"/>
      <c r="H392" s="33" t="s">
        <v>906</v>
      </c>
      <c r="I392" s="34">
        <f t="shared" si="53"/>
        <v>26</v>
      </c>
      <c r="J392" s="34">
        <f t="shared" si="51"/>
        <v>2</v>
      </c>
      <c r="K392" s="35">
        <f t="shared" si="52"/>
        <v>0.9285714285714286</v>
      </c>
      <c r="L392" s="86"/>
      <c r="M392" s="86"/>
      <c r="N392" s="86"/>
      <c r="O392" s="86" t="s">
        <v>1630</v>
      </c>
      <c r="P392" s="86" t="s">
        <v>1630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511</v>
      </c>
      <c r="C393" t="s">
        <v>1143</v>
      </c>
      <c r="D393" t="s">
        <v>512</v>
      </c>
      <c r="E393" s="33" t="s">
        <v>15</v>
      </c>
      <c r="F393" s="33" t="s">
        <v>28</v>
      </c>
      <c r="G393" s="33"/>
      <c r="H393" s="33" t="s">
        <v>907</v>
      </c>
      <c r="I393" s="34">
        <f>COUNTIF(L393:AM393,"")</f>
        <v>21</v>
      </c>
      <c r="J393" s="34">
        <f t="shared" si="51"/>
        <v>7</v>
      </c>
      <c r="K393" s="35">
        <f t="shared" si="52"/>
        <v>0.75</v>
      </c>
      <c r="L393" s="86" t="s">
        <v>1630</v>
      </c>
      <c r="M393" s="86" t="s">
        <v>1630</v>
      </c>
      <c r="N393" s="86"/>
      <c r="O393" s="86" t="s">
        <v>1630</v>
      </c>
      <c r="P393" s="86" t="s">
        <v>1630</v>
      </c>
      <c r="Q393" s="86" t="s">
        <v>1630</v>
      </c>
      <c r="R393" s="86" t="s">
        <v>1630</v>
      </c>
      <c r="S393" s="86" t="s">
        <v>1630</v>
      </c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1113</v>
      </c>
      <c r="C394" t="s">
        <v>1143</v>
      </c>
      <c r="D394" t="s">
        <v>513</v>
      </c>
      <c r="E394" s="33" t="s">
        <v>73</v>
      </c>
      <c r="F394" s="33" t="s">
        <v>28</v>
      </c>
      <c r="G394" s="33"/>
      <c r="H394" s="33" t="s">
        <v>908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1114</v>
      </c>
      <c r="C395" t="s">
        <v>1143</v>
      </c>
      <c r="D395" t="s">
        <v>513</v>
      </c>
      <c r="E395" s="33" t="s">
        <v>73</v>
      </c>
      <c r="F395" s="33" t="s">
        <v>28</v>
      </c>
      <c r="G395" s="33"/>
      <c r="H395" s="33" t="s">
        <v>909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514</v>
      </c>
      <c r="C396" t="s">
        <v>1143</v>
      </c>
      <c r="D396" t="s">
        <v>515</v>
      </c>
      <c r="E396" s="33" t="s">
        <v>73</v>
      </c>
      <c r="F396" s="33" t="s">
        <v>28</v>
      </c>
      <c r="G396" s="33"/>
      <c r="H396" s="33" t="s">
        <v>910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516</v>
      </c>
      <c r="C397" t="s">
        <v>1143</v>
      </c>
      <c r="D397" t="s">
        <v>515</v>
      </c>
      <c r="E397" s="33" t="s">
        <v>73</v>
      </c>
      <c r="F397" s="33" t="s">
        <v>28</v>
      </c>
      <c r="G397" s="33"/>
      <c r="H397" s="33" t="s">
        <v>911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s="33" t="s">
        <v>1176</v>
      </c>
      <c r="C398" s="33" t="s">
        <v>1143</v>
      </c>
      <c r="D398" t="s">
        <v>1177</v>
      </c>
      <c r="E398" s="33" t="s">
        <v>19</v>
      </c>
      <c r="F398" s="33" t="s">
        <v>28</v>
      </c>
      <c r="G398" s="33"/>
      <c r="H398" s="33" t="s">
        <v>1178</v>
      </c>
      <c r="I398" s="34">
        <f t="shared" si="53"/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1181</v>
      </c>
      <c r="C399" s="33" t="s">
        <v>1143</v>
      </c>
      <c r="D399" t="s">
        <v>1179</v>
      </c>
      <c r="E399" s="33" t="s">
        <v>19</v>
      </c>
      <c r="F399" s="33" t="s">
        <v>28</v>
      </c>
      <c r="G399" s="33"/>
      <c r="H399" s="33" t="s">
        <v>1180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1182</v>
      </c>
      <c r="C400" s="33" t="s">
        <v>1143</v>
      </c>
      <c r="D400" t="s">
        <v>1183</v>
      </c>
      <c r="E400" s="33" t="s">
        <v>19</v>
      </c>
      <c r="F400" s="33" t="s">
        <v>28</v>
      </c>
      <c r="G400" s="33"/>
      <c r="H400" s="33" t="s">
        <v>1184</v>
      </c>
      <c r="I400" s="34">
        <f t="shared" si="53"/>
        <v>21</v>
      </c>
      <c r="J400" s="34">
        <f t="shared" ref="J400" si="57">COUNTIF(L400:AM400,"APAGADO")</f>
        <v>7</v>
      </c>
      <c r="K400" s="35">
        <f t="shared" ref="K400" si="58">(I400)/(J400+I400)</f>
        <v>0.75</v>
      </c>
      <c r="L400" s="86" t="s">
        <v>1630</v>
      </c>
      <c r="M400" s="86" t="s">
        <v>1630</v>
      </c>
      <c r="N400" s="86"/>
      <c r="O400" s="86" t="s">
        <v>1630</v>
      </c>
      <c r="P400" s="86" t="s">
        <v>1630</v>
      </c>
      <c r="Q400" s="86" t="s">
        <v>1630</v>
      </c>
      <c r="R400" s="86" t="s">
        <v>1630</v>
      </c>
      <c r="S400" s="86" t="s">
        <v>1630</v>
      </c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530</v>
      </c>
      <c r="C401" t="s">
        <v>1143</v>
      </c>
      <c r="D401" t="s">
        <v>1119</v>
      </c>
      <c r="E401" s="33" t="s">
        <v>19</v>
      </c>
      <c r="F401" s="33" t="s">
        <v>28</v>
      </c>
      <c r="G401" s="33"/>
      <c r="H401" s="33" t="s">
        <v>912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531</v>
      </c>
      <c r="C402" t="s">
        <v>1143</v>
      </c>
      <c r="D402" t="s">
        <v>1172</v>
      </c>
      <c r="E402" s="33" t="s">
        <v>19</v>
      </c>
      <c r="F402" s="33" t="s">
        <v>28</v>
      </c>
      <c r="G402" s="33"/>
      <c r="H402" s="33" t="s">
        <v>913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532</v>
      </c>
      <c r="C403" t="s">
        <v>1143</v>
      </c>
      <c r="D403" t="s">
        <v>533</v>
      </c>
      <c r="E403" s="33" t="s">
        <v>19</v>
      </c>
      <c r="F403" s="33" t="s">
        <v>28</v>
      </c>
      <c r="G403" s="33"/>
      <c r="H403" s="33" t="s">
        <v>914</v>
      </c>
      <c r="I403" s="34">
        <f t="shared" si="53"/>
        <v>27</v>
      </c>
      <c r="J403" s="34">
        <f t="shared" si="51"/>
        <v>1</v>
      </c>
      <c r="K403" s="35">
        <f t="shared" si="52"/>
        <v>0.9642857142857143</v>
      </c>
      <c r="L403" s="86"/>
      <c r="M403" s="86"/>
      <c r="N403" s="86"/>
      <c r="O403" s="86" t="s">
        <v>1630</v>
      </c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534</v>
      </c>
      <c r="C404" t="s">
        <v>1143</v>
      </c>
      <c r="D404" t="s">
        <v>535</v>
      </c>
      <c r="E404" s="33" t="s">
        <v>19</v>
      </c>
      <c r="F404" s="33" t="s">
        <v>28</v>
      </c>
      <c r="G404" s="33"/>
      <c r="H404" s="33" t="s">
        <v>915</v>
      </c>
      <c r="I404" s="34">
        <f t="shared" si="53"/>
        <v>27</v>
      </c>
      <c r="J404" s="34">
        <f t="shared" si="51"/>
        <v>1</v>
      </c>
      <c r="K404" s="35">
        <f t="shared" si="52"/>
        <v>0.9642857142857143</v>
      </c>
      <c r="L404" s="86"/>
      <c r="M404" s="86"/>
      <c r="N404" s="86"/>
      <c r="O404" s="86" t="s">
        <v>1630</v>
      </c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536</v>
      </c>
      <c r="C405" t="s">
        <v>1143</v>
      </c>
      <c r="D405" t="s">
        <v>537</v>
      </c>
      <c r="E405" s="33" t="s">
        <v>19</v>
      </c>
      <c r="F405" s="33" t="s">
        <v>20</v>
      </c>
      <c r="G405" s="33"/>
      <c r="H405" s="33" t="s">
        <v>916</v>
      </c>
      <c r="I405" s="34">
        <f t="shared" si="53"/>
        <v>28</v>
      </c>
      <c r="J405" s="34">
        <f t="shared" si="51"/>
        <v>0</v>
      </c>
      <c r="K405" s="35">
        <f t="shared" si="52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538</v>
      </c>
      <c r="C406" t="s">
        <v>1143</v>
      </c>
      <c r="D406" t="s">
        <v>1150</v>
      </c>
      <c r="E406" s="33" t="s">
        <v>19</v>
      </c>
      <c r="F406" s="33" t="s">
        <v>28</v>
      </c>
      <c r="G406" s="33"/>
      <c r="H406" s="33" t="s">
        <v>917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539</v>
      </c>
      <c r="C407" t="s">
        <v>1142</v>
      </c>
      <c r="D407" t="s">
        <v>1149</v>
      </c>
      <c r="E407" s="33"/>
      <c r="F407" s="33" t="s">
        <v>28</v>
      </c>
      <c r="G407" s="33"/>
      <c r="H407" s="33" t="s">
        <v>918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540</v>
      </c>
      <c r="C408" t="s">
        <v>1143</v>
      </c>
      <c r="D408" t="s">
        <v>541</v>
      </c>
      <c r="E408" s="33" t="s">
        <v>19</v>
      </c>
      <c r="F408" s="33" t="s">
        <v>28</v>
      </c>
      <c r="G408" s="33"/>
      <c r="H408" s="33" t="s">
        <v>919</v>
      </c>
      <c r="I408" s="34">
        <f t="shared" si="53"/>
        <v>28</v>
      </c>
      <c r="J408" s="34">
        <f t="shared" ref="J408:J470" si="59">COUNTIF(L408:AM408,"APAGADO")</f>
        <v>0</v>
      </c>
      <c r="K408" s="35">
        <f t="shared" ref="K408:K470" si="60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542</v>
      </c>
      <c r="C409" t="s">
        <v>1143</v>
      </c>
      <c r="D409" t="s">
        <v>543</v>
      </c>
      <c r="E409" s="33" t="s">
        <v>19</v>
      </c>
      <c r="F409" s="33" t="s">
        <v>28</v>
      </c>
      <c r="G409" s="33"/>
      <c r="H409" s="33" t="s">
        <v>920</v>
      </c>
      <c r="I409" s="34">
        <f t="shared" si="53"/>
        <v>28</v>
      </c>
      <c r="J409" s="34">
        <f t="shared" si="59"/>
        <v>0</v>
      </c>
      <c r="K409" s="35">
        <f t="shared" si="6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1115</v>
      </c>
      <c r="C410" t="s">
        <v>1143</v>
      </c>
      <c r="D410" t="s">
        <v>544</v>
      </c>
      <c r="E410" s="33" t="s">
        <v>19</v>
      </c>
      <c r="F410" s="33" t="s">
        <v>28</v>
      </c>
      <c r="G410" s="33"/>
      <c r="H410" s="33" t="s">
        <v>921</v>
      </c>
      <c r="I410" s="34">
        <f t="shared" si="53"/>
        <v>27</v>
      </c>
      <c r="J410" s="34">
        <f>COUNTIF(L410:AM410,"APAGADO")</f>
        <v>1</v>
      </c>
      <c r="K410" s="35">
        <f>(I410)/(J410+I410)</f>
        <v>0.9642857142857143</v>
      </c>
      <c r="L410" s="86"/>
      <c r="M410" s="86"/>
      <c r="N410" s="86"/>
      <c r="O410" s="86" t="s">
        <v>1630</v>
      </c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545</v>
      </c>
      <c r="C411" t="s">
        <v>1143</v>
      </c>
      <c r="D411" t="s">
        <v>546</v>
      </c>
      <c r="E411" s="33" t="s">
        <v>19</v>
      </c>
      <c r="F411" s="33" t="s">
        <v>28</v>
      </c>
      <c r="G411" s="33"/>
      <c r="H411" s="33" t="s">
        <v>922</v>
      </c>
      <c r="I411" s="34">
        <f t="shared" si="53"/>
        <v>28</v>
      </c>
      <c r="J411" s="34">
        <f t="shared" si="59"/>
        <v>0</v>
      </c>
      <c r="K411" s="35">
        <f t="shared" si="6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1120</v>
      </c>
      <c r="C412" t="s">
        <v>1143</v>
      </c>
      <c r="D412" t="s">
        <v>517</v>
      </c>
      <c r="E412" s="33" t="s">
        <v>15</v>
      </c>
      <c r="F412" s="33" t="s">
        <v>1136</v>
      </c>
      <c r="G412" s="33" t="s">
        <v>1344</v>
      </c>
      <c r="H412" s="33" t="s">
        <v>923</v>
      </c>
      <c r="I412" s="34">
        <f t="shared" si="53"/>
        <v>28</v>
      </c>
      <c r="J412" s="34">
        <f t="shared" si="59"/>
        <v>0</v>
      </c>
      <c r="K412" s="35">
        <f t="shared" si="6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1121</v>
      </c>
      <c r="C413" t="s">
        <v>1143</v>
      </c>
      <c r="D413" t="s">
        <v>519</v>
      </c>
      <c r="E413" s="33" t="s">
        <v>19</v>
      </c>
      <c r="F413" s="33" t="s">
        <v>28</v>
      </c>
      <c r="G413" s="33"/>
      <c r="H413" s="33" t="s">
        <v>924</v>
      </c>
      <c r="I413" s="34">
        <f t="shared" si="53"/>
        <v>26</v>
      </c>
      <c r="J413" s="34">
        <f t="shared" si="59"/>
        <v>2</v>
      </c>
      <c r="K413" s="35">
        <f t="shared" si="60"/>
        <v>0.9285714285714286</v>
      </c>
      <c r="L413" s="86"/>
      <c r="M413" s="86"/>
      <c r="N413" s="86"/>
      <c r="O413" s="86"/>
      <c r="P413" s="86"/>
      <c r="Q413" s="86"/>
      <c r="R413" s="86" t="s">
        <v>1630</v>
      </c>
      <c r="S413" s="86" t="s">
        <v>1630</v>
      </c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1116</v>
      </c>
      <c r="C414" t="s">
        <v>1143</v>
      </c>
      <c r="D414" t="s">
        <v>547</v>
      </c>
      <c r="E414" s="33" t="s">
        <v>15</v>
      </c>
      <c r="F414" s="33" t="s">
        <v>28</v>
      </c>
      <c r="G414" s="33"/>
      <c r="H414" s="33" t="s">
        <v>925</v>
      </c>
      <c r="I414" s="34">
        <f t="shared" si="53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520</v>
      </c>
      <c r="C415" t="s">
        <v>1143</v>
      </c>
      <c r="D415" t="s">
        <v>521</v>
      </c>
      <c r="E415" s="33" t="s">
        <v>15</v>
      </c>
      <c r="F415" s="33" t="s">
        <v>1136</v>
      </c>
      <c r="G415" s="33" t="s">
        <v>1345</v>
      </c>
      <c r="H415" s="33" t="s">
        <v>926</v>
      </c>
      <c r="I415" s="34">
        <f t="shared" si="53"/>
        <v>27</v>
      </c>
      <c r="J415" s="34">
        <f>COUNTIF(L415:AM415,"APAGADO")</f>
        <v>1</v>
      </c>
      <c r="K415" s="35">
        <f>(I415)/(J415+I415)</f>
        <v>0.9642857142857143</v>
      </c>
      <c r="L415" s="86"/>
      <c r="M415" s="86"/>
      <c r="N415" s="86"/>
      <c r="O415" s="86" t="s">
        <v>1630</v>
      </c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523</v>
      </c>
      <c r="C416" t="s">
        <v>1143</v>
      </c>
      <c r="D416" t="s">
        <v>524</v>
      </c>
      <c r="E416" s="33" t="s">
        <v>15</v>
      </c>
      <c r="F416" s="33" t="s">
        <v>1136</v>
      </c>
      <c r="G416" s="33" t="s">
        <v>1341</v>
      </c>
      <c r="H416" s="33" t="s">
        <v>927</v>
      </c>
      <c r="I416" s="34">
        <f t="shared" si="5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525</v>
      </c>
      <c r="C417" t="s">
        <v>1143</v>
      </c>
      <c r="D417" t="s">
        <v>1171</v>
      </c>
      <c r="E417" s="33" t="s">
        <v>15</v>
      </c>
      <c r="F417" s="33" t="s">
        <v>1136</v>
      </c>
      <c r="G417" s="33" t="s">
        <v>1346</v>
      </c>
      <c r="H417" s="33" t="s">
        <v>928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1122</v>
      </c>
      <c r="C418" t="s">
        <v>1143</v>
      </c>
      <c r="D418" t="s">
        <v>526</v>
      </c>
      <c r="E418" s="33" t="s">
        <v>15</v>
      </c>
      <c r="F418" s="33" t="s">
        <v>1136</v>
      </c>
      <c r="G418" s="33" t="s">
        <v>1347</v>
      </c>
      <c r="H418" s="33" t="s">
        <v>929</v>
      </c>
      <c r="I418" s="34">
        <f t="shared" si="53"/>
        <v>27</v>
      </c>
      <c r="J418" s="34">
        <f t="shared" si="59"/>
        <v>1</v>
      </c>
      <c r="K418" s="35">
        <f t="shared" si="60"/>
        <v>0.9642857142857143</v>
      </c>
      <c r="L418" s="86"/>
      <c r="M418" s="86"/>
      <c r="N418" s="86"/>
      <c r="O418" s="86" t="s">
        <v>1630</v>
      </c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1123</v>
      </c>
      <c r="C419" t="s">
        <v>1143</v>
      </c>
      <c r="D419" t="s">
        <v>527</v>
      </c>
      <c r="E419" s="33" t="s">
        <v>15</v>
      </c>
      <c r="F419" s="33" t="s">
        <v>20</v>
      </c>
      <c r="G419" s="33"/>
      <c r="H419" s="33" t="s">
        <v>930</v>
      </c>
      <c r="I419" s="34">
        <f t="shared" si="53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522</v>
      </c>
      <c r="B420" t="s">
        <v>528</v>
      </c>
      <c r="C420" t="s">
        <v>1143</v>
      </c>
      <c r="D420" t="s">
        <v>529</v>
      </c>
      <c r="E420" s="33" t="s">
        <v>46</v>
      </c>
      <c r="F420" s="33" t="s">
        <v>20</v>
      </c>
      <c r="G420" s="33"/>
      <c r="H420" s="33" t="s">
        <v>931</v>
      </c>
      <c r="I420" s="34">
        <f t="shared" ref="I420:I491" si="61">COUNTIF(L420:AM420,"")</f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1117</v>
      </c>
      <c r="C421" t="s">
        <v>1143</v>
      </c>
      <c r="D421" t="s">
        <v>548</v>
      </c>
      <c r="E421" s="33" t="s">
        <v>73</v>
      </c>
      <c r="F421" s="33" t="s">
        <v>28</v>
      </c>
      <c r="G421" s="33"/>
      <c r="H421" s="33" t="s">
        <v>932</v>
      </c>
      <c r="I421" s="34">
        <f t="shared" si="61"/>
        <v>27</v>
      </c>
      <c r="J421" s="34">
        <f>COUNTIF(L421:AM421,"APAGADO")</f>
        <v>1</v>
      </c>
      <c r="K421" s="35">
        <f>(I421)/(J421+I421)</f>
        <v>0.9642857142857143</v>
      </c>
      <c r="L421" s="86"/>
      <c r="M421" s="86"/>
      <c r="N421" s="86"/>
      <c r="O421" s="86" t="s">
        <v>1630</v>
      </c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1118</v>
      </c>
      <c r="C422" t="s">
        <v>1143</v>
      </c>
      <c r="D422" t="s">
        <v>548</v>
      </c>
      <c r="E422" s="33" t="s">
        <v>73</v>
      </c>
      <c r="F422" s="33" t="s">
        <v>28</v>
      </c>
      <c r="G422" s="33"/>
      <c r="H422" s="33" t="s">
        <v>933</v>
      </c>
      <c r="I422" s="34">
        <f t="shared" si="61"/>
        <v>27</v>
      </c>
      <c r="J422" s="34">
        <f>COUNTIF(L422:AM422,"APAGADO")</f>
        <v>1</v>
      </c>
      <c r="K422" s="35">
        <f>(I422)/(J422+I422)</f>
        <v>0.9642857142857143</v>
      </c>
      <c r="L422" s="86"/>
      <c r="M422" s="86"/>
      <c r="N422" s="86"/>
      <c r="O422" s="86" t="s">
        <v>1630</v>
      </c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549</v>
      </c>
      <c r="C423" t="s">
        <v>1142</v>
      </c>
      <c r="D423" t="s">
        <v>550</v>
      </c>
      <c r="E423" s="33" t="s">
        <v>73</v>
      </c>
      <c r="F423" s="33" t="s">
        <v>28</v>
      </c>
      <c r="G423" s="33"/>
      <c r="H423" s="33" t="s">
        <v>696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551</v>
      </c>
      <c r="C424" t="s">
        <v>1142</v>
      </c>
      <c r="D424" t="s">
        <v>550</v>
      </c>
      <c r="E424" s="33" t="s">
        <v>73</v>
      </c>
      <c r="F424" s="33" t="s">
        <v>28</v>
      </c>
      <c r="G424" s="33"/>
      <c r="H424" s="33" t="s">
        <v>934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1226</v>
      </c>
      <c r="C425" t="s">
        <v>1143</v>
      </c>
      <c r="D425" t="s">
        <v>1228</v>
      </c>
      <c r="E425" s="33" t="s">
        <v>73</v>
      </c>
      <c r="F425" s="33" t="s">
        <v>28</v>
      </c>
      <c r="G425" s="33"/>
      <c r="H425" s="33" t="s">
        <v>1229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1227</v>
      </c>
      <c r="C426" t="s">
        <v>1143</v>
      </c>
      <c r="D426" t="s">
        <v>1228</v>
      </c>
      <c r="E426" s="33" t="s">
        <v>1195</v>
      </c>
      <c r="F426" s="33" t="s">
        <v>28</v>
      </c>
      <c r="G426" s="33"/>
      <c r="H426" s="33" t="s">
        <v>1230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s="33" t="s">
        <v>1289</v>
      </c>
      <c r="C427" s="33" t="s">
        <v>1143</v>
      </c>
      <c r="D427" t="s">
        <v>1285</v>
      </c>
      <c r="E427" s="33" t="s">
        <v>15</v>
      </c>
      <c r="F427" s="33" t="s">
        <v>28</v>
      </c>
      <c r="G427" s="33"/>
      <c r="H427" s="33" t="s">
        <v>1286</v>
      </c>
      <c r="I427" s="34">
        <f t="shared" si="61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1124</v>
      </c>
      <c r="C428" t="s">
        <v>1142</v>
      </c>
      <c r="D428" t="s">
        <v>554</v>
      </c>
      <c r="E428" s="33" t="s">
        <v>19</v>
      </c>
      <c r="F428" s="33" t="s">
        <v>28</v>
      </c>
      <c r="G428" s="33"/>
      <c r="H428" s="33" t="s">
        <v>937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297</v>
      </c>
      <c r="B429" t="s">
        <v>1125</v>
      </c>
      <c r="C429" t="s">
        <v>1142</v>
      </c>
      <c r="D429" t="s">
        <v>555</v>
      </c>
      <c r="E429" s="33" t="s">
        <v>19</v>
      </c>
      <c r="F429" s="33" t="s">
        <v>28</v>
      </c>
      <c r="G429" s="33"/>
      <c r="H429" s="33" t="s">
        <v>938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556</v>
      </c>
      <c r="C430" t="s">
        <v>1142</v>
      </c>
      <c r="D430" t="s">
        <v>557</v>
      </c>
      <c r="E430" s="33" t="s">
        <v>73</v>
      </c>
      <c r="F430" s="33" t="s">
        <v>28</v>
      </c>
      <c r="G430" s="33"/>
      <c r="H430" s="33" t="s">
        <v>935</v>
      </c>
      <c r="I430" s="34">
        <f t="shared" si="61"/>
        <v>25</v>
      </c>
      <c r="J430" s="34">
        <f t="shared" si="59"/>
        <v>3</v>
      </c>
      <c r="K430" s="35">
        <f t="shared" si="60"/>
        <v>0.8928571428571429</v>
      </c>
      <c r="L430" s="86"/>
      <c r="M430" s="86"/>
      <c r="N430" s="86" t="s">
        <v>1630</v>
      </c>
      <c r="O430" s="86" t="s">
        <v>1630</v>
      </c>
      <c r="P430" s="86" t="s">
        <v>1630</v>
      </c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558</v>
      </c>
      <c r="C431" t="s">
        <v>1142</v>
      </c>
      <c r="D431" t="s">
        <v>557</v>
      </c>
      <c r="E431" s="33" t="s">
        <v>73</v>
      </c>
      <c r="F431" s="33" t="s">
        <v>28</v>
      </c>
      <c r="G431" s="33"/>
      <c r="H431" s="33" t="s">
        <v>936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559</v>
      </c>
      <c r="C432" t="s">
        <v>1142</v>
      </c>
      <c r="D432" t="s">
        <v>560</v>
      </c>
      <c r="E432" s="33" t="s">
        <v>73</v>
      </c>
      <c r="F432" s="33" t="s">
        <v>28</v>
      </c>
      <c r="G432" s="33"/>
      <c r="H432" s="33" t="s">
        <v>939</v>
      </c>
      <c r="I432" s="34">
        <f t="shared" si="61"/>
        <v>28</v>
      </c>
      <c r="J432" s="34">
        <f t="shared" si="59"/>
        <v>0</v>
      </c>
      <c r="K432" s="35">
        <f t="shared" si="60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561</v>
      </c>
      <c r="C433" t="s">
        <v>1142</v>
      </c>
      <c r="D433" t="s">
        <v>560</v>
      </c>
      <c r="E433" s="33" t="s">
        <v>73</v>
      </c>
      <c r="F433" s="33" t="s">
        <v>28</v>
      </c>
      <c r="G433" s="33"/>
      <c r="H433" s="33" t="s">
        <v>940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552</v>
      </c>
      <c r="C434" t="s">
        <v>1142</v>
      </c>
      <c r="D434" t="s">
        <v>553</v>
      </c>
      <c r="E434" s="33" t="s">
        <v>19</v>
      </c>
      <c r="F434" s="33" t="s">
        <v>28</v>
      </c>
      <c r="G434" s="33"/>
      <c r="H434" s="33" t="s">
        <v>941</v>
      </c>
      <c r="I434" s="34">
        <f t="shared" si="61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562</v>
      </c>
      <c r="C435" t="s">
        <v>1142</v>
      </c>
      <c r="D435" t="s">
        <v>563</v>
      </c>
      <c r="E435" s="33" t="s">
        <v>15</v>
      </c>
      <c r="F435" s="33" t="s">
        <v>28</v>
      </c>
      <c r="G435" s="33"/>
      <c r="H435" s="33" t="s">
        <v>942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1608</v>
      </c>
      <c r="C436" s="33" t="s">
        <v>1142</v>
      </c>
      <c r="D436" t="s">
        <v>1609</v>
      </c>
      <c r="E436" s="33"/>
      <c r="F436" s="33"/>
      <c r="G436" s="33"/>
      <c r="H436" s="33" t="s">
        <v>1616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564</v>
      </c>
      <c r="C437" t="s">
        <v>1142</v>
      </c>
      <c r="D437" t="s">
        <v>565</v>
      </c>
      <c r="E437" s="33" t="s">
        <v>19</v>
      </c>
      <c r="F437" s="33" t="s">
        <v>28</v>
      </c>
      <c r="G437" s="33"/>
      <c r="H437" s="33" t="s">
        <v>943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566</v>
      </c>
      <c r="C438" t="s">
        <v>1142</v>
      </c>
      <c r="D438" t="s">
        <v>567</v>
      </c>
      <c r="E438" s="33" t="s">
        <v>19</v>
      </c>
      <c r="F438" s="33" t="s">
        <v>20</v>
      </c>
      <c r="G438" s="33"/>
      <c r="H438" s="33" t="s">
        <v>944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568</v>
      </c>
      <c r="C439" t="s">
        <v>1142</v>
      </c>
      <c r="D439" t="s">
        <v>569</v>
      </c>
      <c r="E439" s="33" t="s">
        <v>19</v>
      </c>
      <c r="F439" s="33" t="s">
        <v>20</v>
      </c>
      <c r="G439" s="33"/>
      <c r="H439" s="33" t="s">
        <v>945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570</v>
      </c>
      <c r="C440" t="s">
        <v>1142</v>
      </c>
      <c r="D440" t="s">
        <v>571</v>
      </c>
      <c r="E440" s="33" t="s">
        <v>19</v>
      </c>
      <c r="F440" s="33" t="s">
        <v>1136</v>
      </c>
      <c r="G440" s="33" t="s">
        <v>1348</v>
      </c>
      <c r="H440" s="33" t="s">
        <v>946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482</v>
      </c>
      <c r="B441" t="s">
        <v>572</v>
      </c>
      <c r="C441" t="s">
        <v>1142</v>
      </c>
      <c r="D441" t="s">
        <v>573</v>
      </c>
      <c r="E441" s="33" t="s">
        <v>19</v>
      </c>
      <c r="F441" s="33" t="s">
        <v>20</v>
      </c>
      <c r="G441" s="33"/>
      <c r="H441" s="33" t="s">
        <v>947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1557</v>
      </c>
      <c r="C442" t="s">
        <v>1142</v>
      </c>
      <c r="D442" t="s">
        <v>1558</v>
      </c>
      <c r="E442" s="33" t="s">
        <v>73</v>
      </c>
      <c r="F442" s="33" t="s">
        <v>28</v>
      </c>
      <c r="G442" s="33"/>
      <c r="H442" s="33" t="s">
        <v>1590</v>
      </c>
      <c r="I442" s="34">
        <f t="shared" ref="I442" si="62">COUNTIF(L442:AM442,"")</f>
        <v>28</v>
      </c>
      <c r="J442" s="34">
        <f t="shared" ref="J442" si="63">COUNTIF(L442:AM442,"APAGADO")</f>
        <v>0</v>
      </c>
      <c r="K442" s="35">
        <f t="shared" ref="K442" si="64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574</v>
      </c>
      <c r="B443" t="s">
        <v>575</v>
      </c>
      <c r="C443" t="s">
        <v>1143</v>
      </c>
      <c r="D443" t="s">
        <v>576</v>
      </c>
      <c r="E443" s="33" t="s">
        <v>15</v>
      </c>
      <c r="F443" s="33" t="s">
        <v>28</v>
      </c>
      <c r="G443" s="33"/>
      <c r="H443" s="33" t="s">
        <v>948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577</v>
      </c>
      <c r="C444" t="s">
        <v>1143</v>
      </c>
      <c r="D444" t="s">
        <v>578</v>
      </c>
      <c r="E444" s="33" t="s">
        <v>15</v>
      </c>
      <c r="F444" s="33" t="s">
        <v>28</v>
      </c>
      <c r="G444" s="33"/>
      <c r="H444" s="33" t="s">
        <v>949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1126</v>
      </c>
      <c r="C445" t="s">
        <v>1143</v>
      </c>
      <c r="D445" t="s">
        <v>579</v>
      </c>
      <c r="E445" s="33" t="s">
        <v>73</v>
      </c>
      <c r="F445" s="33" t="s">
        <v>28</v>
      </c>
      <c r="G445" s="33"/>
      <c r="H445" s="33" t="s">
        <v>950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1127</v>
      </c>
      <c r="C446" t="s">
        <v>1143</v>
      </c>
      <c r="D446" t="s">
        <v>579</v>
      </c>
      <c r="E446" s="33" t="s">
        <v>73</v>
      </c>
      <c r="F446" s="33" t="s">
        <v>28</v>
      </c>
      <c r="G446" s="33"/>
      <c r="H446" s="33" t="s">
        <v>951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1128</v>
      </c>
      <c r="C447" t="s">
        <v>1143</v>
      </c>
      <c r="D447" t="s">
        <v>581</v>
      </c>
      <c r="E447" s="33" t="s">
        <v>73</v>
      </c>
      <c r="F447" s="33" t="s">
        <v>28</v>
      </c>
      <c r="G447" s="33"/>
      <c r="H447" s="33" t="s">
        <v>952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1129</v>
      </c>
      <c r="C448" t="s">
        <v>1143</v>
      </c>
      <c r="D448" t="s">
        <v>582</v>
      </c>
      <c r="E448" s="33" t="s">
        <v>15</v>
      </c>
      <c r="F448" s="33" t="s">
        <v>28</v>
      </c>
      <c r="G448" s="33"/>
      <c r="H448" s="33" t="s">
        <v>953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583</v>
      </c>
      <c r="C449" t="s">
        <v>1143</v>
      </c>
      <c r="D449" t="s">
        <v>584</v>
      </c>
      <c r="E449" s="33" t="s">
        <v>73</v>
      </c>
      <c r="F449" s="33" t="s">
        <v>28</v>
      </c>
      <c r="G449" s="33"/>
      <c r="H449" s="33" t="s">
        <v>954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585</v>
      </c>
      <c r="C450" t="s">
        <v>1143</v>
      </c>
      <c r="D450" t="s">
        <v>586</v>
      </c>
      <c r="E450" s="33" t="s">
        <v>15</v>
      </c>
      <c r="F450" s="33" t="s">
        <v>28</v>
      </c>
      <c r="G450" s="33"/>
      <c r="H450" s="33" t="s">
        <v>955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587</v>
      </c>
      <c r="C451" t="s">
        <v>1143</v>
      </c>
      <c r="D451" t="s">
        <v>588</v>
      </c>
      <c r="E451" s="33" t="s">
        <v>15</v>
      </c>
      <c r="F451" s="33" t="s">
        <v>28</v>
      </c>
      <c r="G451" s="33"/>
      <c r="H451" s="33" t="s">
        <v>956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589</v>
      </c>
      <c r="C452" t="s">
        <v>1143</v>
      </c>
      <c r="D452" t="s">
        <v>1173</v>
      </c>
      <c r="E452" s="33" t="s">
        <v>19</v>
      </c>
      <c r="F452" s="33" t="s">
        <v>20</v>
      </c>
      <c r="G452" s="33"/>
      <c r="H452" s="33" t="s">
        <v>957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1631</v>
      </c>
      <c r="B453" t="s">
        <v>1130</v>
      </c>
      <c r="C453" t="s">
        <v>1143</v>
      </c>
      <c r="D453" t="s">
        <v>1174</v>
      </c>
      <c r="E453" s="33" t="s">
        <v>73</v>
      </c>
      <c r="F453" s="33" t="s">
        <v>28</v>
      </c>
      <c r="G453" s="33"/>
      <c r="H453" s="33" t="s">
        <v>958</v>
      </c>
      <c r="I453" s="34">
        <f t="shared" si="61"/>
        <v>22</v>
      </c>
      <c r="J453" s="34">
        <f t="shared" si="59"/>
        <v>6</v>
      </c>
      <c r="K453" s="35">
        <f t="shared" si="60"/>
        <v>0.7857142857142857</v>
      </c>
      <c r="L453" s="86"/>
      <c r="M453" s="86"/>
      <c r="N453" s="86" t="s">
        <v>1630</v>
      </c>
      <c r="O453" s="86" t="s">
        <v>1630</v>
      </c>
      <c r="P453" s="86" t="s">
        <v>1630</v>
      </c>
      <c r="Q453" s="86" t="s">
        <v>1630</v>
      </c>
      <c r="R453" s="86" t="s">
        <v>1630</v>
      </c>
      <c r="S453" s="86" t="s">
        <v>1630</v>
      </c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178</v>
      </c>
      <c r="B454" t="s">
        <v>1131</v>
      </c>
      <c r="C454" t="s">
        <v>1143</v>
      </c>
      <c r="D454" t="s">
        <v>1174</v>
      </c>
      <c r="E454" s="33" t="s">
        <v>73</v>
      </c>
      <c r="F454" s="33" t="s">
        <v>28</v>
      </c>
      <c r="G454" s="33"/>
      <c r="H454" s="33" t="s">
        <v>959</v>
      </c>
      <c r="I454" s="34">
        <f t="shared" si="61"/>
        <v>22</v>
      </c>
      <c r="J454" s="34">
        <f t="shared" si="59"/>
        <v>6</v>
      </c>
      <c r="K454" s="35">
        <f t="shared" si="60"/>
        <v>0.7857142857142857</v>
      </c>
      <c r="L454" s="86"/>
      <c r="M454" s="86"/>
      <c r="N454" s="86" t="s">
        <v>1630</v>
      </c>
      <c r="O454" s="86" t="s">
        <v>1630</v>
      </c>
      <c r="P454" s="86" t="s">
        <v>1630</v>
      </c>
      <c r="Q454" s="86" t="s">
        <v>1630</v>
      </c>
      <c r="R454" s="86" t="s">
        <v>1630</v>
      </c>
      <c r="S454" s="86" t="s">
        <v>1630</v>
      </c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1132</v>
      </c>
      <c r="C455" t="s">
        <v>1143</v>
      </c>
      <c r="D455" t="s">
        <v>1188</v>
      </c>
      <c r="E455" s="33" t="s">
        <v>15</v>
      </c>
      <c r="F455" s="33" t="s">
        <v>28</v>
      </c>
      <c r="G455" s="33"/>
      <c r="H455" s="33" t="s">
        <v>960</v>
      </c>
      <c r="I455" s="34">
        <f t="shared" si="61"/>
        <v>22</v>
      </c>
      <c r="J455" s="34">
        <f t="shared" si="59"/>
        <v>6</v>
      </c>
      <c r="K455" s="35">
        <f t="shared" si="60"/>
        <v>0.7857142857142857</v>
      </c>
      <c r="L455" s="86"/>
      <c r="M455" s="86"/>
      <c r="N455" s="86" t="s">
        <v>1630</v>
      </c>
      <c r="O455" s="86" t="s">
        <v>1630</v>
      </c>
      <c r="P455" s="86" t="s">
        <v>1630</v>
      </c>
      <c r="Q455" s="86" t="s">
        <v>1630</v>
      </c>
      <c r="R455" s="86" t="s">
        <v>1630</v>
      </c>
      <c r="S455" s="86" t="s">
        <v>1630</v>
      </c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590</v>
      </c>
      <c r="C456" t="s">
        <v>1143</v>
      </c>
      <c r="D456" t="s">
        <v>1175</v>
      </c>
      <c r="E456" s="33" t="s">
        <v>15</v>
      </c>
      <c r="F456" s="33" t="s">
        <v>28</v>
      </c>
      <c r="G456" s="33"/>
      <c r="H456" s="33" t="s">
        <v>1305</v>
      </c>
      <c r="I456" s="34">
        <f t="shared" si="61"/>
        <v>22</v>
      </c>
      <c r="J456" s="34">
        <f t="shared" si="59"/>
        <v>6</v>
      </c>
      <c r="K456" s="35">
        <f t="shared" si="60"/>
        <v>0.7857142857142857</v>
      </c>
      <c r="L456" s="86"/>
      <c r="M456" s="86"/>
      <c r="N456" s="86" t="s">
        <v>1630</v>
      </c>
      <c r="O456" s="86" t="s">
        <v>1630</v>
      </c>
      <c r="P456" s="86" t="s">
        <v>1630</v>
      </c>
      <c r="Q456" s="86" t="s">
        <v>1630</v>
      </c>
      <c r="R456" s="86" t="s">
        <v>1630</v>
      </c>
      <c r="S456" s="86" t="s">
        <v>1630</v>
      </c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591</v>
      </c>
      <c r="B457" t="s">
        <v>592</v>
      </c>
      <c r="C457" t="s">
        <v>1143</v>
      </c>
      <c r="D457" t="s">
        <v>593</v>
      </c>
      <c r="E457" s="33" t="s">
        <v>73</v>
      </c>
      <c r="F457" s="33" t="s">
        <v>28</v>
      </c>
      <c r="G457" s="33"/>
      <c r="H457" s="33" t="s">
        <v>961</v>
      </c>
      <c r="I457" s="34">
        <f t="shared" si="61"/>
        <v>22</v>
      </c>
      <c r="J457" s="34">
        <f>COUNTIF(L457:AM457,"APAGADO")</f>
        <v>6</v>
      </c>
      <c r="K457" s="35">
        <f>(I457)/(J457+I457)</f>
        <v>0.7857142857142857</v>
      </c>
      <c r="L457" s="86"/>
      <c r="M457" s="86"/>
      <c r="N457" s="86" t="s">
        <v>1630</v>
      </c>
      <c r="O457" s="86" t="s">
        <v>1630</v>
      </c>
      <c r="P457" s="86" t="s">
        <v>1630</v>
      </c>
      <c r="Q457" s="86" t="s">
        <v>1630</v>
      </c>
      <c r="R457" s="86" t="s">
        <v>1630</v>
      </c>
      <c r="S457" s="86" t="s">
        <v>1630</v>
      </c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1133</v>
      </c>
      <c r="C458" t="s">
        <v>1143</v>
      </c>
      <c r="D458" t="s">
        <v>593</v>
      </c>
      <c r="E458" s="33" t="s">
        <v>73</v>
      </c>
      <c r="F458" s="33" t="s">
        <v>28</v>
      </c>
      <c r="G458" s="33"/>
      <c r="H458" s="33" t="s">
        <v>962</v>
      </c>
      <c r="I458" s="34">
        <f t="shared" si="61"/>
        <v>22</v>
      </c>
      <c r="J458" s="34">
        <f t="shared" si="59"/>
        <v>6</v>
      </c>
      <c r="K458" s="35">
        <f t="shared" si="60"/>
        <v>0.7857142857142857</v>
      </c>
      <c r="L458" s="86"/>
      <c r="M458" s="86"/>
      <c r="N458" s="86" t="s">
        <v>1630</v>
      </c>
      <c r="O458" s="86" t="s">
        <v>1630</v>
      </c>
      <c r="P458" s="86" t="s">
        <v>1630</v>
      </c>
      <c r="Q458" s="86" t="s">
        <v>1630</v>
      </c>
      <c r="R458" s="86" t="s">
        <v>1630</v>
      </c>
      <c r="S458" s="86" t="s">
        <v>1630</v>
      </c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1134</v>
      </c>
      <c r="C459" t="s">
        <v>1143</v>
      </c>
      <c r="D459" t="s">
        <v>594</v>
      </c>
      <c r="E459" s="33" t="s">
        <v>73</v>
      </c>
      <c r="F459" s="33" t="s">
        <v>28</v>
      </c>
      <c r="G459" s="33"/>
      <c r="H459" s="33" t="s">
        <v>963</v>
      </c>
      <c r="I459" s="34">
        <f t="shared" si="61"/>
        <v>22</v>
      </c>
      <c r="J459" s="34">
        <f t="shared" si="59"/>
        <v>6</v>
      </c>
      <c r="K459" s="35">
        <f t="shared" si="60"/>
        <v>0.7857142857142857</v>
      </c>
      <c r="L459" s="86"/>
      <c r="M459" s="86"/>
      <c r="N459" s="86" t="s">
        <v>1630</v>
      </c>
      <c r="O459" s="86" t="s">
        <v>1630</v>
      </c>
      <c r="P459" s="86" t="s">
        <v>1630</v>
      </c>
      <c r="Q459" s="86" t="s">
        <v>1630</v>
      </c>
      <c r="R459" s="86" t="s">
        <v>1630</v>
      </c>
      <c r="S459" s="86" t="s">
        <v>1630</v>
      </c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595</v>
      </c>
      <c r="C460" t="s">
        <v>1143</v>
      </c>
      <c r="D460" t="s">
        <v>594</v>
      </c>
      <c r="E460" s="33" t="s">
        <v>73</v>
      </c>
      <c r="F460" s="33" t="s">
        <v>28</v>
      </c>
      <c r="G460" s="33"/>
      <c r="H460" s="33" t="s">
        <v>964</v>
      </c>
      <c r="I460" s="34">
        <f t="shared" si="61"/>
        <v>22</v>
      </c>
      <c r="J460" s="34">
        <f t="shared" si="59"/>
        <v>6</v>
      </c>
      <c r="K460" s="35">
        <f t="shared" si="60"/>
        <v>0.7857142857142857</v>
      </c>
      <c r="L460" s="86"/>
      <c r="M460" s="86"/>
      <c r="N460" s="86" t="s">
        <v>1630</v>
      </c>
      <c r="O460" s="86" t="s">
        <v>1630</v>
      </c>
      <c r="P460" s="86" t="s">
        <v>1630</v>
      </c>
      <c r="Q460" s="86" t="s">
        <v>1630</v>
      </c>
      <c r="R460" s="86" t="s">
        <v>1630</v>
      </c>
      <c r="S460" s="86" t="s">
        <v>1630</v>
      </c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596</v>
      </c>
      <c r="B461" t="s">
        <v>597</v>
      </c>
      <c r="C461" t="s">
        <v>1143</v>
      </c>
      <c r="D461" t="s">
        <v>598</v>
      </c>
      <c r="E461" s="33" t="s">
        <v>15</v>
      </c>
      <c r="F461" s="33" t="s">
        <v>28</v>
      </c>
      <c r="G461" s="33"/>
      <c r="H461" s="33" t="s">
        <v>965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t="s">
        <v>1135</v>
      </c>
      <c r="C462" t="s">
        <v>1143</v>
      </c>
      <c r="D462" t="s">
        <v>600</v>
      </c>
      <c r="E462" s="33" t="s">
        <v>15</v>
      </c>
      <c r="F462" s="33" t="s">
        <v>20</v>
      </c>
      <c r="G462" s="33"/>
      <c r="H462" s="33" t="s">
        <v>966</v>
      </c>
      <c r="I462" s="34">
        <f t="shared" si="61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601</v>
      </c>
      <c r="C463" t="s">
        <v>1143</v>
      </c>
      <c r="D463" t="s">
        <v>602</v>
      </c>
      <c r="E463" s="33" t="s">
        <v>15</v>
      </c>
      <c r="F463" s="33" t="s">
        <v>20</v>
      </c>
      <c r="G463" s="33"/>
      <c r="H463" s="33" t="s">
        <v>967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603</v>
      </c>
      <c r="C464" t="s">
        <v>1143</v>
      </c>
      <c r="D464" t="s">
        <v>604</v>
      </c>
      <c r="E464" s="33" t="s">
        <v>15</v>
      </c>
      <c r="F464" s="33" t="s">
        <v>20</v>
      </c>
      <c r="G464" s="33"/>
      <c r="H464" s="33" t="s">
        <v>968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s="33" t="s">
        <v>1196</v>
      </c>
      <c r="C465" s="33" t="s">
        <v>1143</v>
      </c>
      <c r="D465" t="s">
        <v>1198</v>
      </c>
      <c r="E465" s="33" t="s">
        <v>1195</v>
      </c>
      <c r="F465" s="33" t="s">
        <v>28</v>
      </c>
      <c r="G465" s="33"/>
      <c r="H465" s="33" t="s">
        <v>1203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1197</v>
      </c>
      <c r="C466" s="33" t="s">
        <v>1143</v>
      </c>
      <c r="D466" t="s">
        <v>1198</v>
      </c>
      <c r="E466" s="33" t="s">
        <v>1195</v>
      </c>
      <c r="F466" s="33" t="s">
        <v>28</v>
      </c>
      <c r="G466" s="33"/>
      <c r="H466" s="33" t="s">
        <v>1204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1282</v>
      </c>
      <c r="C467" s="33" t="s">
        <v>1143</v>
      </c>
      <c r="D467" t="s">
        <v>1283</v>
      </c>
      <c r="E467" s="33" t="s">
        <v>15</v>
      </c>
      <c r="F467" s="33" t="s">
        <v>28</v>
      </c>
      <c r="G467" s="33"/>
      <c r="H467" s="33" t="s">
        <v>1284</v>
      </c>
      <c r="I467" s="34">
        <f t="shared" si="61"/>
        <v>28</v>
      </c>
      <c r="J467" s="34">
        <f t="shared" ref="J467" si="65">COUNTIF(L467:AM467,"APAGADO")</f>
        <v>0</v>
      </c>
      <c r="K467" s="35">
        <f t="shared" ref="K467" si="66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607</v>
      </c>
      <c r="B468" t="s">
        <v>608</v>
      </c>
      <c r="C468" t="s">
        <v>1143</v>
      </c>
      <c r="D468" t="s">
        <v>609</v>
      </c>
      <c r="E468" s="33" t="s">
        <v>19</v>
      </c>
      <c r="F468" s="33" t="s">
        <v>20</v>
      </c>
      <c r="G468" s="33"/>
      <c r="H468" s="33" t="s">
        <v>969</v>
      </c>
      <c r="I468" s="34">
        <f t="shared" si="61"/>
        <v>28</v>
      </c>
      <c r="J468" s="34">
        <f t="shared" si="59"/>
        <v>0</v>
      </c>
      <c r="K468" s="35">
        <f t="shared" si="60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313</v>
      </c>
      <c r="B469" t="s">
        <v>610</v>
      </c>
      <c r="C469" t="s">
        <v>1143</v>
      </c>
      <c r="D469" t="s">
        <v>611</v>
      </c>
      <c r="E469" s="33" t="s">
        <v>19</v>
      </c>
      <c r="F469" s="33" t="s">
        <v>20</v>
      </c>
      <c r="G469" s="33"/>
      <c r="H469" s="33" t="s">
        <v>970</v>
      </c>
      <c r="I469" s="34">
        <f t="shared" si="61"/>
        <v>28</v>
      </c>
      <c r="J469" s="34">
        <f t="shared" si="59"/>
        <v>0</v>
      </c>
      <c r="K469" s="35">
        <f t="shared" si="60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607</v>
      </c>
      <c r="B470" t="s">
        <v>612</v>
      </c>
      <c r="C470" t="s">
        <v>1143</v>
      </c>
      <c r="D470" t="s">
        <v>613</v>
      </c>
      <c r="E470" s="33" t="s">
        <v>15</v>
      </c>
      <c r="F470" s="33" t="s">
        <v>20</v>
      </c>
      <c r="G470" s="33"/>
      <c r="H470" s="33" t="s">
        <v>971</v>
      </c>
      <c r="I470" s="34">
        <f t="shared" si="61"/>
        <v>28</v>
      </c>
      <c r="J470" s="34">
        <f t="shared" si="59"/>
        <v>0</v>
      </c>
      <c r="K470" s="35">
        <f t="shared" si="60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605</v>
      </c>
      <c r="C471" t="s">
        <v>1143</v>
      </c>
      <c r="D471" t="s">
        <v>606</v>
      </c>
      <c r="E471" s="33" t="s">
        <v>19</v>
      </c>
      <c r="F471" s="33" t="s">
        <v>20</v>
      </c>
      <c r="G471" s="33"/>
      <c r="H471" s="33" t="s">
        <v>972</v>
      </c>
      <c r="I471" s="34">
        <f t="shared" si="61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s="85" t="s">
        <v>1392</v>
      </c>
      <c r="B472" s="134">
        <v>11</v>
      </c>
      <c r="C472" s="85" t="s">
        <v>1578</v>
      </c>
      <c r="D472" s="85" t="s">
        <v>1550</v>
      </c>
      <c r="E472" s="33" t="s">
        <v>1412</v>
      </c>
      <c r="F472" s="33" t="s">
        <v>1391</v>
      </c>
      <c r="G472" s="33"/>
      <c r="I472" s="34">
        <f t="shared" si="61"/>
        <v>28</v>
      </c>
      <c r="J472" s="34">
        <f t="shared" ref="J472:J477" si="67">COUNTIF(L472:AM472,"APAGADO")</f>
        <v>0</v>
      </c>
      <c r="K472" s="35">
        <f t="shared" ref="K472:K477" si="68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1392</v>
      </c>
      <c r="B473" s="85" t="s">
        <v>1547</v>
      </c>
      <c r="C473" s="85" t="s">
        <v>1578</v>
      </c>
      <c r="D473" s="85" t="s">
        <v>1550</v>
      </c>
      <c r="E473" s="33" t="s">
        <v>1390</v>
      </c>
      <c r="F473" s="33" t="s">
        <v>1391</v>
      </c>
      <c r="G473" s="33"/>
      <c r="H473" s="33"/>
      <c r="I473" s="34">
        <f t="shared" si="61"/>
        <v>28</v>
      </c>
      <c r="J473" s="34">
        <f t="shared" si="67"/>
        <v>0</v>
      </c>
      <c r="K473" s="35">
        <f t="shared" si="68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131" t="s">
        <v>1392</v>
      </c>
      <c r="B474" s="132">
        <v>12</v>
      </c>
      <c r="C474" s="129" t="s">
        <v>1578</v>
      </c>
      <c r="D474" t="s">
        <v>1551</v>
      </c>
      <c r="E474" s="33" t="s">
        <v>1412</v>
      </c>
      <c r="F474" s="33" t="s">
        <v>1391</v>
      </c>
      <c r="G474" s="33"/>
      <c r="H474" s="128" t="s">
        <v>1553</v>
      </c>
      <c r="I474" s="127">
        <f t="shared" si="61"/>
        <v>21</v>
      </c>
      <c r="J474" s="34">
        <f t="shared" si="67"/>
        <v>7</v>
      </c>
      <c r="K474" s="35">
        <f t="shared" si="68"/>
        <v>0.75</v>
      </c>
      <c r="L474" s="86" t="s">
        <v>1630</v>
      </c>
      <c r="M474" s="86" t="s">
        <v>1630</v>
      </c>
      <c r="N474" s="86"/>
      <c r="O474" s="86" t="s">
        <v>1630</v>
      </c>
      <c r="P474" s="86" t="s">
        <v>1630</v>
      </c>
      <c r="Q474" s="86" t="s">
        <v>1630</v>
      </c>
      <c r="R474" s="86" t="s">
        <v>1630</v>
      </c>
      <c r="S474" s="86" t="s">
        <v>1630</v>
      </c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1392</v>
      </c>
      <c r="B475" s="131" t="s">
        <v>1548</v>
      </c>
      <c r="C475" s="129" t="s">
        <v>1578</v>
      </c>
      <c r="D475" t="s">
        <v>1551</v>
      </c>
      <c r="E475" s="33" t="s">
        <v>1390</v>
      </c>
      <c r="F475" s="33" t="s">
        <v>1391</v>
      </c>
      <c r="G475" s="33"/>
      <c r="H475" s="89" t="s">
        <v>1554</v>
      </c>
      <c r="I475" s="127">
        <f t="shared" si="61"/>
        <v>21</v>
      </c>
      <c r="J475" s="34">
        <f t="shared" si="67"/>
        <v>7</v>
      </c>
      <c r="K475" s="35">
        <f t="shared" si="68"/>
        <v>0.75</v>
      </c>
      <c r="L475" s="86" t="s">
        <v>1630</v>
      </c>
      <c r="M475" s="86" t="s">
        <v>1630</v>
      </c>
      <c r="N475" s="86"/>
      <c r="O475" s="86" t="s">
        <v>1630</v>
      </c>
      <c r="P475" s="86" t="s">
        <v>1630</v>
      </c>
      <c r="Q475" s="86" t="s">
        <v>1630</v>
      </c>
      <c r="R475" s="86" t="s">
        <v>1630</v>
      </c>
      <c r="S475" s="86" t="s">
        <v>1630</v>
      </c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13</v>
      </c>
      <c r="C476" s="129" t="s">
        <v>1578</v>
      </c>
      <c r="D476" t="s">
        <v>1552</v>
      </c>
      <c r="E476" s="33" t="s">
        <v>1412</v>
      </c>
      <c r="F476" s="33" t="s">
        <v>1391</v>
      </c>
      <c r="G476" s="33"/>
      <c r="H476" s="81" t="s">
        <v>1555</v>
      </c>
      <c r="I476" s="34">
        <f t="shared" si="61"/>
        <v>21</v>
      </c>
      <c r="J476" s="34">
        <f t="shared" si="67"/>
        <v>7</v>
      </c>
      <c r="K476" s="35">
        <f t="shared" si="68"/>
        <v>0.75</v>
      </c>
      <c r="L476" s="86" t="s">
        <v>1630</v>
      </c>
      <c r="M476" s="86" t="s">
        <v>1630</v>
      </c>
      <c r="N476" s="86"/>
      <c r="O476" s="86" t="s">
        <v>1630</v>
      </c>
      <c r="P476" s="86" t="s">
        <v>1630</v>
      </c>
      <c r="Q476" s="86" t="s">
        <v>1630</v>
      </c>
      <c r="R476" s="86" t="s">
        <v>1630</v>
      </c>
      <c r="S476" s="86" t="s">
        <v>1630</v>
      </c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1549</v>
      </c>
      <c r="C477" s="129" t="s">
        <v>1578</v>
      </c>
      <c r="D477" t="s">
        <v>1552</v>
      </c>
      <c r="E477" s="33" t="s">
        <v>1390</v>
      </c>
      <c r="F477" s="33" t="s">
        <v>1391</v>
      </c>
      <c r="G477" s="33"/>
      <c r="H477" s="33"/>
      <c r="I477" s="34">
        <f t="shared" si="61"/>
        <v>28</v>
      </c>
      <c r="J477" s="34">
        <f t="shared" si="67"/>
        <v>0</v>
      </c>
      <c r="K477" s="35">
        <f t="shared" si="68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14</v>
      </c>
      <c r="C478" s="129" t="s">
        <v>1578</v>
      </c>
      <c r="D478" t="s">
        <v>1519</v>
      </c>
      <c r="E478" s="33" t="s">
        <v>1412</v>
      </c>
      <c r="F478" s="33" t="s">
        <v>1391</v>
      </c>
      <c r="G478" s="33"/>
      <c r="H478" s="128" t="s">
        <v>1520</v>
      </c>
      <c r="I478" s="127">
        <f t="shared" si="61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1521</v>
      </c>
      <c r="C479" s="129" t="s">
        <v>1578</v>
      </c>
      <c r="D479" t="s">
        <v>1519</v>
      </c>
      <c r="E479" s="33" t="s">
        <v>1390</v>
      </c>
      <c r="F479" s="33" t="s">
        <v>1391</v>
      </c>
      <c r="G479" s="33"/>
      <c r="H479" t="s">
        <v>1522</v>
      </c>
      <c r="I479" s="127">
        <f t="shared" si="61"/>
        <v>28</v>
      </c>
      <c r="J479" s="34">
        <f t="shared" ref="J479:J491" si="69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15</v>
      </c>
      <c r="C480" s="129" t="s">
        <v>1578</v>
      </c>
      <c r="D480" t="s">
        <v>1529</v>
      </c>
      <c r="E480" s="33" t="s">
        <v>1412</v>
      </c>
      <c r="F480" s="33" t="s">
        <v>1391</v>
      </c>
      <c r="G480" s="33"/>
      <c r="H480" s="128" t="s">
        <v>1530</v>
      </c>
      <c r="I480" s="127">
        <f t="shared" si="61"/>
        <v>28</v>
      </c>
      <c r="J480" s="34">
        <f t="shared" si="69"/>
        <v>0</v>
      </c>
      <c r="K480" s="35">
        <f t="shared" ref="K480:K491" si="70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t="s">
        <v>1523</v>
      </c>
      <c r="C481" s="129" t="s">
        <v>1578</v>
      </c>
      <c r="D481" t="s">
        <v>1529</v>
      </c>
      <c r="E481" s="33" t="s">
        <v>1390</v>
      </c>
      <c r="F481" s="33" t="s">
        <v>1391</v>
      </c>
      <c r="G481" s="33"/>
      <c r="H481" t="s">
        <v>1531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16</v>
      </c>
      <c r="C482" s="129" t="s">
        <v>1578</v>
      </c>
      <c r="D482" t="s">
        <v>1532</v>
      </c>
      <c r="E482" s="33" t="s">
        <v>1412</v>
      </c>
      <c r="F482" s="33" t="s">
        <v>1391</v>
      </c>
      <c r="G482" s="33"/>
      <c r="H482" s="128" t="s">
        <v>1533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t="s">
        <v>1524</v>
      </c>
      <c r="C483" s="129" t="s">
        <v>1578</v>
      </c>
      <c r="D483" t="s">
        <v>1532</v>
      </c>
      <c r="E483" s="33" t="s">
        <v>1390</v>
      </c>
      <c r="F483" s="33" t="s">
        <v>1391</v>
      </c>
      <c r="G483" s="33"/>
      <c r="H483" t="s">
        <v>1534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17</v>
      </c>
      <c r="C484" s="129" t="s">
        <v>1578</v>
      </c>
      <c r="D484" t="s">
        <v>1535</v>
      </c>
      <c r="E484" s="33" t="s">
        <v>1412</v>
      </c>
      <c r="F484" s="33" t="s">
        <v>1391</v>
      </c>
      <c r="G484" s="33"/>
      <c r="H484" s="128" t="s">
        <v>1536</v>
      </c>
      <c r="I484" s="127">
        <f t="shared" si="61"/>
        <v>21</v>
      </c>
      <c r="J484" s="34">
        <f t="shared" si="69"/>
        <v>7</v>
      </c>
      <c r="K484" s="35">
        <f t="shared" si="70"/>
        <v>0.75</v>
      </c>
      <c r="L484" s="86" t="s">
        <v>1630</v>
      </c>
      <c r="M484" s="86" t="s">
        <v>1630</v>
      </c>
      <c r="N484" s="86"/>
      <c r="O484" s="86" t="s">
        <v>1630</v>
      </c>
      <c r="P484" s="86" t="s">
        <v>1630</v>
      </c>
      <c r="Q484" s="86" t="s">
        <v>1630</v>
      </c>
      <c r="R484" s="86" t="s">
        <v>1630</v>
      </c>
      <c r="S484" s="86" t="s">
        <v>1630</v>
      </c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t="s">
        <v>1525</v>
      </c>
      <c r="C485" s="129" t="s">
        <v>1578</v>
      </c>
      <c r="D485" t="s">
        <v>1535</v>
      </c>
      <c r="E485" s="33" t="s">
        <v>1390</v>
      </c>
      <c r="F485" s="33" t="s">
        <v>1391</v>
      </c>
      <c r="G485" s="33"/>
      <c r="H485" t="s">
        <v>1537</v>
      </c>
      <c r="I485" s="127">
        <f t="shared" si="61"/>
        <v>21</v>
      </c>
      <c r="J485" s="34">
        <f t="shared" si="69"/>
        <v>7</v>
      </c>
      <c r="K485" s="35">
        <f t="shared" si="70"/>
        <v>0.75</v>
      </c>
      <c r="L485" s="86" t="s">
        <v>1630</v>
      </c>
      <c r="M485" s="86" t="s">
        <v>1630</v>
      </c>
      <c r="N485" s="86"/>
      <c r="O485" s="86" t="s">
        <v>1630</v>
      </c>
      <c r="P485" s="86" t="s">
        <v>1630</v>
      </c>
      <c r="Q485" s="86" t="s">
        <v>1630</v>
      </c>
      <c r="R485" s="86" t="s">
        <v>1630</v>
      </c>
      <c r="S485" s="86" t="s">
        <v>1630</v>
      </c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18</v>
      </c>
      <c r="C486" s="129" t="s">
        <v>1578</v>
      </c>
      <c r="D486" t="s">
        <v>1538</v>
      </c>
      <c r="E486" s="33" t="s">
        <v>1412</v>
      </c>
      <c r="F486" s="33" t="s">
        <v>1391</v>
      </c>
      <c r="G486" s="33"/>
      <c r="H486" s="128" t="s">
        <v>1539</v>
      </c>
      <c r="I486" s="127">
        <f t="shared" si="61"/>
        <v>28</v>
      </c>
      <c r="J486" s="34">
        <f t="shared" si="69"/>
        <v>0</v>
      </c>
      <c r="K486" s="35">
        <f t="shared" si="70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s="131" t="s">
        <v>1392</v>
      </c>
      <c r="B487" s="131" t="s">
        <v>1526</v>
      </c>
      <c r="C487" s="129" t="s">
        <v>1578</v>
      </c>
      <c r="D487" t="s">
        <v>1538</v>
      </c>
      <c r="E487" s="33" t="s">
        <v>1390</v>
      </c>
      <c r="F487" s="33" t="s">
        <v>1391</v>
      </c>
      <c r="G487" s="33"/>
      <c r="H487" t="s">
        <v>1540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19</v>
      </c>
      <c r="C488" s="129" t="s">
        <v>1578</v>
      </c>
      <c r="D488" t="s">
        <v>1541</v>
      </c>
      <c r="E488" s="33" t="s">
        <v>1412</v>
      </c>
      <c r="F488" s="33" t="s">
        <v>1391</v>
      </c>
      <c r="G488" s="33"/>
      <c r="H488" s="128" t="s">
        <v>1542</v>
      </c>
      <c r="I488" s="127">
        <f t="shared" si="61"/>
        <v>21</v>
      </c>
      <c r="J488" s="34">
        <f t="shared" si="69"/>
        <v>7</v>
      </c>
      <c r="K488" s="35">
        <f t="shared" si="70"/>
        <v>0.75</v>
      </c>
      <c r="L488" s="86" t="s">
        <v>1630</v>
      </c>
      <c r="M488" s="86" t="s">
        <v>1630</v>
      </c>
      <c r="N488" s="86"/>
      <c r="O488" s="86" t="s">
        <v>1630</v>
      </c>
      <c r="P488" s="86" t="s">
        <v>1630</v>
      </c>
      <c r="Q488" s="86" t="s">
        <v>1630</v>
      </c>
      <c r="R488" s="86" t="s">
        <v>1630</v>
      </c>
      <c r="S488" s="86" t="s">
        <v>1630</v>
      </c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t="s">
        <v>1527</v>
      </c>
      <c r="C489" s="129" t="s">
        <v>1578</v>
      </c>
      <c r="D489" t="s">
        <v>1541</v>
      </c>
      <c r="E489" s="33" t="s">
        <v>1390</v>
      </c>
      <c r="F489" s="33" t="s">
        <v>1391</v>
      </c>
      <c r="G489" s="33"/>
      <c r="H489" t="s">
        <v>1543</v>
      </c>
      <c r="I489" s="127">
        <f t="shared" si="61"/>
        <v>21</v>
      </c>
      <c r="J489" s="34">
        <f t="shared" si="69"/>
        <v>7</v>
      </c>
      <c r="K489" s="35">
        <f t="shared" si="70"/>
        <v>0.75</v>
      </c>
      <c r="L489" s="86" t="s">
        <v>1630</v>
      </c>
      <c r="M489" s="86" t="s">
        <v>1630</v>
      </c>
      <c r="N489" s="86"/>
      <c r="O489" s="86" t="s">
        <v>1630</v>
      </c>
      <c r="P489" s="86" t="s">
        <v>1630</v>
      </c>
      <c r="Q489" s="86" t="s">
        <v>1630</v>
      </c>
      <c r="R489" s="86" t="s">
        <v>1630</v>
      </c>
      <c r="S489" s="86" t="s">
        <v>1630</v>
      </c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20</v>
      </c>
      <c r="C490" s="129" t="s">
        <v>1578</v>
      </c>
      <c r="D490" t="s">
        <v>1544</v>
      </c>
      <c r="E490" s="33" t="s">
        <v>1412</v>
      </c>
      <c r="F490" s="33" t="s">
        <v>1391</v>
      </c>
      <c r="G490" s="33"/>
      <c r="H490" s="128" t="s">
        <v>1545</v>
      </c>
      <c r="I490" s="127">
        <f t="shared" si="61"/>
        <v>21</v>
      </c>
      <c r="J490" s="34">
        <f t="shared" si="69"/>
        <v>7</v>
      </c>
      <c r="K490" s="35">
        <f t="shared" si="70"/>
        <v>0.75</v>
      </c>
      <c r="L490" s="86" t="s">
        <v>1630</v>
      </c>
      <c r="M490" s="86" t="s">
        <v>1630</v>
      </c>
      <c r="N490" s="86"/>
      <c r="O490" s="86" t="s">
        <v>1630</v>
      </c>
      <c r="P490" s="86" t="s">
        <v>1630</v>
      </c>
      <c r="Q490" s="86" t="s">
        <v>1630</v>
      </c>
      <c r="R490" s="86" t="s">
        <v>1630</v>
      </c>
      <c r="S490" s="86" t="s">
        <v>1630</v>
      </c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1528</v>
      </c>
      <c r="C491" s="129" t="s">
        <v>1578</v>
      </c>
      <c r="D491" t="s">
        <v>1544</v>
      </c>
      <c r="E491" s="33" t="s">
        <v>1390</v>
      </c>
      <c r="F491" s="33" t="s">
        <v>1391</v>
      </c>
      <c r="G491" s="33"/>
      <c r="H491" t="s">
        <v>1546</v>
      </c>
      <c r="I491" s="127">
        <f t="shared" si="61"/>
        <v>21</v>
      </c>
      <c r="J491" s="34">
        <f t="shared" si="69"/>
        <v>7</v>
      </c>
      <c r="K491" s="35">
        <f t="shared" si="70"/>
        <v>0.75</v>
      </c>
      <c r="L491" s="86" t="s">
        <v>1630</v>
      </c>
      <c r="M491" s="86" t="s">
        <v>1630</v>
      </c>
      <c r="N491" s="86"/>
      <c r="O491" s="86" t="s">
        <v>1630</v>
      </c>
      <c r="P491" s="86" t="s">
        <v>1630</v>
      </c>
      <c r="Q491" s="86" t="s">
        <v>1630</v>
      </c>
      <c r="R491" s="86" t="s">
        <v>1630</v>
      </c>
      <c r="S491" s="86" t="s">
        <v>1630</v>
      </c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>
        <v>21</v>
      </c>
      <c r="C492" s="129" t="s">
        <v>1578</v>
      </c>
      <c r="D492" t="s">
        <v>1385</v>
      </c>
      <c r="E492" s="33" t="s">
        <v>1412</v>
      </c>
      <c r="F492" s="33" t="s">
        <v>1391</v>
      </c>
      <c r="G492" s="33"/>
      <c r="H492" s="81" t="s">
        <v>1398</v>
      </c>
      <c r="I492" s="34">
        <f t="shared" ref="I492:I501" si="71">COUNTIF(L492:AM492,"")</f>
        <v>28</v>
      </c>
      <c r="J492" s="34">
        <f t="shared" ref="J492:J501" si="72">COUNTIF(L492:AM492,"APAGADO")</f>
        <v>0</v>
      </c>
      <c r="K492" s="35">
        <f t="shared" ref="K492:K501" si="73">(I492)/(J492+I492)</f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 t="s">
        <v>1393</v>
      </c>
      <c r="C493" s="129" t="s">
        <v>1578</v>
      </c>
      <c r="D493" t="s">
        <v>1385</v>
      </c>
      <c r="E493" s="33" t="s">
        <v>1390</v>
      </c>
      <c r="F493" s="33" t="s">
        <v>1391</v>
      </c>
      <c r="G493" s="33"/>
      <c r="H493" s="33" t="s">
        <v>1403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>
        <v>22</v>
      </c>
      <c r="C494" s="129" t="s">
        <v>1578</v>
      </c>
      <c r="D494" t="s">
        <v>1386</v>
      </c>
      <c r="E494" s="33" t="s">
        <v>1412</v>
      </c>
      <c r="F494" s="33" t="s">
        <v>1391</v>
      </c>
      <c r="G494" s="33"/>
      <c r="H494" s="81" t="s">
        <v>1399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 t="s">
        <v>1394</v>
      </c>
      <c r="C495" s="129" t="s">
        <v>1578</v>
      </c>
      <c r="D495" t="s">
        <v>1386</v>
      </c>
      <c r="E495" s="33" t="s">
        <v>1390</v>
      </c>
      <c r="F495" s="33" t="s">
        <v>1391</v>
      </c>
      <c r="G495" s="33"/>
      <c r="H495" s="33" t="s">
        <v>1404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23</v>
      </c>
      <c r="C496" s="129" t="s">
        <v>1578</v>
      </c>
      <c r="D496" t="s">
        <v>1387</v>
      </c>
      <c r="E496" s="33" t="s">
        <v>1412</v>
      </c>
      <c r="F496" s="33" t="s">
        <v>1391</v>
      </c>
      <c r="G496" s="33"/>
      <c r="H496" s="81" t="s">
        <v>1400</v>
      </c>
      <c r="I496" s="34">
        <f t="shared" si="71"/>
        <v>21</v>
      </c>
      <c r="J496" s="34">
        <f t="shared" si="72"/>
        <v>7</v>
      </c>
      <c r="K496" s="35">
        <f t="shared" si="73"/>
        <v>0.75</v>
      </c>
      <c r="L496" s="86" t="s">
        <v>1630</v>
      </c>
      <c r="M496" s="86" t="s">
        <v>1630</v>
      </c>
      <c r="N496" s="86"/>
      <c r="O496" s="86" t="s">
        <v>1630</v>
      </c>
      <c r="P496" s="86" t="s">
        <v>1630</v>
      </c>
      <c r="Q496" s="86" t="s">
        <v>1630</v>
      </c>
      <c r="R496" s="86" t="s">
        <v>1630</v>
      </c>
      <c r="S496" s="86" t="s">
        <v>1630</v>
      </c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1395</v>
      </c>
      <c r="C497" s="129" t="s">
        <v>1578</v>
      </c>
      <c r="D497" t="s">
        <v>1387</v>
      </c>
      <c r="E497" s="33" t="s">
        <v>1390</v>
      </c>
      <c r="F497" s="33" t="s">
        <v>1391</v>
      </c>
      <c r="G497" s="33"/>
      <c r="H497" s="33" t="s">
        <v>1405</v>
      </c>
      <c r="I497" s="34">
        <f t="shared" si="71"/>
        <v>21</v>
      </c>
      <c r="J497" s="34">
        <f t="shared" si="72"/>
        <v>7</v>
      </c>
      <c r="K497" s="35">
        <f t="shared" si="73"/>
        <v>0.75</v>
      </c>
      <c r="L497" s="86" t="s">
        <v>1630</v>
      </c>
      <c r="M497" s="86" t="s">
        <v>1630</v>
      </c>
      <c r="N497" s="86"/>
      <c r="O497" s="86" t="s">
        <v>1630</v>
      </c>
      <c r="P497" s="86" t="s">
        <v>1630</v>
      </c>
      <c r="Q497" s="86" t="s">
        <v>1630</v>
      </c>
      <c r="R497" s="86" t="s">
        <v>1630</v>
      </c>
      <c r="S497" s="86" t="s">
        <v>1630</v>
      </c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5" t="s">
        <v>1392</v>
      </c>
      <c r="B498" s="136">
        <v>24</v>
      </c>
      <c r="C498" s="129" t="s">
        <v>1578</v>
      </c>
      <c r="D498" t="s">
        <v>1388</v>
      </c>
      <c r="E498" s="33" t="s">
        <v>1412</v>
      </c>
      <c r="F498" s="33" t="s">
        <v>1391</v>
      </c>
      <c r="G498" s="33"/>
      <c r="H498" s="81" t="s">
        <v>1401</v>
      </c>
      <c r="I498" s="34">
        <f t="shared" si="71"/>
        <v>21</v>
      </c>
      <c r="J498" s="34">
        <f t="shared" si="72"/>
        <v>7</v>
      </c>
      <c r="K498" s="35">
        <f t="shared" si="73"/>
        <v>0.75</v>
      </c>
      <c r="L498" s="86" t="s">
        <v>1630</v>
      </c>
      <c r="M498" s="86" t="s">
        <v>1630</v>
      </c>
      <c r="N498" s="86"/>
      <c r="O498" s="86" t="s">
        <v>1630</v>
      </c>
      <c r="P498" s="86" t="s">
        <v>1630</v>
      </c>
      <c r="Q498" s="86" t="s">
        <v>1630</v>
      </c>
      <c r="R498" s="86" t="s">
        <v>1630</v>
      </c>
      <c r="S498" s="86" t="s">
        <v>1630</v>
      </c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1392</v>
      </c>
      <c r="B499" s="136" t="s">
        <v>1396</v>
      </c>
      <c r="C499" s="129" t="s">
        <v>1578</v>
      </c>
      <c r="D499" t="s">
        <v>1388</v>
      </c>
      <c r="E499" s="33" t="s">
        <v>1390</v>
      </c>
      <c r="F499" s="33" t="s">
        <v>1391</v>
      </c>
      <c r="G499" s="33"/>
      <c r="H499" s="33" t="s">
        <v>1406</v>
      </c>
      <c r="I499" s="34">
        <f t="shared" si="71"/>
        <v>21</v>
      </c>
      <c r="J499" s="34">
        <f t="shared" si="72"/>
        <v>7</v>
      </c>
      <c r="K499" s="35">
        <f t="shared" si="73"/>
        <v>0.75</v>
      </c>
      <c r="L499" s="86" t="s">
        <v>1630</v>
      </c>
      <c r="M499" s="86" t="s">
        <v>1630</v>
      </c>
      <c r="N499" s="86"/>
      <c r="O499" s="86" t="s">
        <v>1630</v>
      </c>
      <c r="P499" s="86" t="s">
        <v>1630</v>
      </c>
      <c r="Q499" s="86" t="s">
        <v>1630</v>
      </c>
      <c r="R499" s="86" t="s">
        <v>1630</v>
      </c>
      <c r="S499" s="86" t="s">
        <v>1630</v>
      </c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1392</v>
      </c>
      <c r="B500" s="33">
        <v>25</v>
      </c>
      <c r="C500" s="129" t="s">
        <v>1578</v>
      </c>
      <c r="D500" t="s">
        <v>1389</v>
      </c>
      <c r="E500" s="33" t="s">
        <v>1412</v>
      </c>
      <c r="F500" s="33" t="s">
        <v>1391</v>
      </c>
      <c r="G500" s="33"/>
      <c r="H500" s="81" t="s">
        <v>1402</v>
      </c>
      <c r="I500" s="34">
        <f t="shared" si="71"/>
        <v>21</v>
      </c>
      <c r="J500" s="34">
        <f t="shared" si="72"/>
        <v>7</v>
      </c>
      <c r="K500" s="35">
        <f t="shared" si="73"/>
        <v>0.75</v>
      </c>
      <c r="L500" s="86" t="s">
        <v>1630</v>
      </c>
      <c r="M500" s="86" t="s">
        <v>1630</v>
      </c>
      <c r="N500" s="86"/>
      <c r="O500" s="86" t="s">
        <v>1630</v>
      </c>
      <c r="P500" s="86" t="s">
        <v>1630</v>
      </c>
      <c r="Q500" s="86" t="s">
        <v>1630</v>
      </c>
      <c r="R500" s="86" t="s">
        <v>1630</v>
      </c>
      <c r="S500" s="86" t="s">
        <v>1630</v>
      </c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 t="s">
        <v>1397</v>
      </c>
      <c r="C501" s="129" t="s">
        <v>1578</v>
      </c>
      <c r="D501" t="s">
        <v>1389</v>
      </c>
      <c r="E501" s="33" t="s">
        <v>1390</v>
      </c>
      <c r="F501" s="33" t="s">
        <v>1391</v>
      </c>
      <c r="G501" s="33"/>
      <c r="H501" s="33" t="s">
        <v>1407</v>
      </c>
      <c r="I501" s="34">
        <f t="shared" si="71"/>
        <v>21</v>
      </c>
      <c r="J501" s="34">
        <f t="shared" si="72"/>
        <v>7</v>
      </c>
      <c r="K501" s="35">
        <f t="shared" si="73"/>
        <v>0.75</v>
      </c>
      <c r="L501" s="86" t="s">
        <v>1630</v>
      </c>
      <c r="M501" s="86" t="s">
        <v>1630</v>
      </c>
      <c r="N501" s="86"/>
      <c r="O501" s="86" t="s">
        <v>1630</v>
      </c>
      <c r="P501" s="86" t="s">
        <v>1630</v>
      </c>
      <c r="Q501" s="86" t="s">
        <v>1630</v>
      </c>
      <c r="R501" s="86" t="s">
        <v>1630</v>
      </c>
      <c r="S501" s="86" t="s">
        <v>1630</v>
      </c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>
        <v>26</v>
      </c>
      <c r="C502" s="129" t="s">
        <v>1578</v>
      </c>
      <c r="D502" t="s">
        <v>1423</v>
      </c>
      <c r="E502" s="33" t="s">
        <v>1412</v>
      </c>
      <c r="F502" s="33" t="s">
        <v>1391</v>
      </c>
      <c r="G502" s="33"/>
      <c r="H502" s="81" t="s">
        <v>1429</v>
      </c>
      <c r="I502" s="34">
        <f t="shared" ref="I502:I523" si="74">COUNTIF(L502:AM502,"")</f>
        <v>21</v>
      </c>
      <c r="J502" s="34">
        <f t="shared" ref="J502:J523" si="75">COUNTIF(L502:AM502,"APAGADO")</f>
        <v>7</v>
      </c>
      <c r="K502" s="35">
        <f t="shared" ref="K502:K523" si="76">(I502)/(J502+I502)</f>
        <v>0.75</v>
      </c>
      <c r="L502" s="86" t="s">
        <v>1630</v>
      </c>
      <c r="M502" s="86" t="s">
        <v>1630</v>
      </c>
      <c r="N502" s="86"/>
      <c r="O502" s="86" t="s">
        <v>1630</v>
      </c>
      <c r="P502" s="86" t="s">
        <v>1630</v>
      </c>
      <c r="Q502" s="86" t="s">
        <v>1630</v>
      </c>
      <c r="R502" s="86" t="s">
        <v>1630</v>
      </c>
      <c r="S502" s="86" t="s">
        <v>1630</v>
      </c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 t="s">
        <v>1441</v>
      </c>
      <c r="C503" s="129" t="s">
        <v>1578</v>
      </c>
      <c r="D503" t="s">
        <v>1423</v>
      </c>
      <c r="E503" s="33" t="s">
        <v>1390</v>
      </c>
      <c r="F503" s="33" t="s">
        <v>1391</v>
      </c>
      <c r="G503" s="33"/>
      <c r="H503" s="33" t="s">
        <v>1435</v>
      </c>
      <c r="I503" s="34">
        <f t="shared" si="74"/>
        <v>21</v>
      </c>
      <c r="J503" s="34">
        <f t="shared" si="75"/>
        <v>7</v>
      </c>
      <c r="K503" s="35">
        <f t="shared" si="76"/>
        <v>0.75</v>
      </c>
      <c r="L503" s="86" t="s">
        <v>1630</v>
      </c>
      <c r="M503" s="86" t="s">
        <v>1630</v>
      </c>
      <c r="N503" s="86"/>
      <c r="O503" s="86" t="s">
        <v>1630</v>
      </c>
      <c r="P503" s="86" t="s">
        <v>1630</v>
      </c>
      <c r="Q503" s="86" t="s">
        <v>1630</v>
      </c>
      <c r="R503" s="86" t="s">
        <v>1630</v>
      </c>
      <c r="S503" s="86" t="s">
        <v>1630</v>
      </c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1392</v>
      </c>
      <c r="B504" s="132">
        <v>27</v>
      </c>
      <c r="C504" s="129" t="s">
        <v>1578</v>
      </c>
      <c r="D504" t="s">
        <v>1424</v>
      </c>
      <c r="E504" s="33" t="s">
        <v>1412</v>
      </c>
      <c r="F504" s="33" t="s">
        <v>1391</v>
      </c>
      <c r="G504" s="33"/>
      <c r="H504" s="81" t="s">
        <v>1430</v>
      </c>
      <c r="I504" s="34">
        <f t="shared" si="74"/>
        <v>21</v>
      </c>
      <c r="J504" s="34">
        <f t="shared" si="75"/>
        <v>7</v>
      </c>
      <c r="K504" s="35">
        <f t="shared" si="76"/>
        <v>0.75</v>
      </c>
      <c r="L504" s="86" t="s">
        <v>1630</v>
      </c>
      <c r="M504" s="86" t="s">
        <v>1630</v>
      </c>
      <c r="N504" s="86"/>
      <c r="O504" s="86" t="s">
        <v>1630</v>
      </c>
      <c r="P504" s="86" t="s">
        <v>1630</v>
      </c>
      <c r="Q504" s="86" t="s">
        <v>1630</v>
      </c>
      <c r="R504" s="86" t="s">
        <v>1630</v>
      </c>
      <c r="S504" s="86" t="s">
        <v>1630</v>
      </c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 t="s">
        <v>1442</v>
      </c>
      <c r="C505" s="129" t="s">
        <v>1578</v>
      </c>
      <c r="D505" t="s">
        <v>1424</v>
      </c>
      <c r="E505" s="33" t="s">
        <v>1390</v>
      </c>
      <c r="F505" s="33" t="s">
        <v>1391</v>
      </c>
      <c r="G505" s="33"/>
      <c r="H505" s="33" t="s">
        <v>1436</v>
      </c>
      <c r="I505" s="34">
        <f t="shared" si="74"/>
        <v>21</v>
      </c>
      <c r="J505" s="34">
        <f t="shared" si="75"/>
        <v>7</v>
      </c>
      <c r="K505" s="35">
        <f t="shared" si="76"/>
        <v>0.75</v>
      </c>
      <c r="L505" s="86" t="s">
        <v>1630</v>
      </c>
      <c r="M505" s="86" t="s">
        <v>1630</v>
      </c>
      <c r="N505" s="86"/>
      <c r="O505" s="86" t="s">
        <v>1630</v>
      </c>
      <c r="P505" s="86" t="s">
        <v>1630</v>
      </c>
      <c r="Q505" s="86" t="s">
        <v>1630</v>
      </c>
      <c r="R505" s="86" t="s">
        <v>1630</v>
      </c>
      <c r="S505" s="86" t="s">
        <v>1630</v>
      </c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1392</v>
      </c>
      <c r="B506" s="33">
        <v>28</v>
      </c>
      <c r="C506" s="129" t="s">
        <v>1578</v>
      </c>
      <c r="D506" t="s">
        <v>1425</v>
      </c>
      <c r="E506" s="33" t="s">
        <v>1412</v>
      </c>
      <c r="F506" s="33" t="s">
        <v>1391</v>
      </c>
      <c r="G506" s="33"/>
      <c r="H506" s="81" t="s">
        <v>1431</v>
      </c>
      <c r="I506" s="34">
        <f t="shared" si="74"/>
        <v>21</v>
      </c>
      <c r="J506" s="34">
        <f t="shared" si="75"/>
        <v>7</v>
      </c>
      <c r="K506" s="35">
        <f t="shared" si="76"/>
        <v>0.75</v>
      </c>
      <c r="L506" s="86" t="s">
        <v>1630</v>
      </c>
      <c r="M506" s="86" t="s">
        <v>1630</v>
      </c>
      <c r="N506" s="86"/>
      <c r="O506" s="86" t="s">
        <v>1630</v>
      </c>
      <c r="P506" s="86" t="s">
        <v>1630</v>
      </c>
      <c r="Q506" s="86" t="s">
        <v>1630</v>
      </c>
      <c r="R506" s="86" t="s">
        <v>1630</v>
      </c>
      <c r="S506" s="86" t="s">
        <v>1630</v>
      </c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 t="s">
        <v>1443</v>
      </c>
      <c r="C507" s="129" t="s">
        <v>1578</v>
      </c>
      <c r="D507" t="s">
        <v>1425</v>
      </c>
      <c r="E507" s="33" t="s">
        <v>1390</v>
      </c>
      <c r="F507" s="33" t="s">
        <v>1391</v>
      </c>
      <c r="G507" s="33"/>
      <c r="H507" s="33" t="s">
        <v>1437</v>
      </c>
      <c r="I507" s="34">
        <f t="shared" si="74"/>
        <v>21</v>
      </c>
      <c r="J507" s="34">
        <f t="shared" si="75"/>
        <v>7</v>
      </c>
      <c r="K507" s="35">
        <f t="shared" si="76"/>
        <v>0.75</v>
      </c>
      <c r="L507" s="86" t="s">
        <v>1630</v>
      </c>
      <c r="M507" s="86" t="s">
        <v>1630</v>
      </c>
      <c r="N507" s="86"/>
      <c r="O507" s="86" t="s">
        <v>1630</v>
      </c>
      <c r="P507" s="86" t="s">
        <v>1630</v>
      </c>
      <c r="Q507" s="86" t="s">
        <v>1630</v>
      </c>
      <c r="R507" s="86" t="s">
        <v>1630</v>
      </c>
      <c r="S507" s="86" t="s">
        <v>1630</v>
      </c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s="135" t="s">
        <v>1392</v>
      </c>
      <c r="B508" s="136">
        <v>29</v>
      </c>
      <c r="C508" s="129" t="s">
        <v>1578</v>
      </c>
      <c r="D508" t="s">
        <v>1426</v>
      </c>
      <c r="E508" s="33" t="s">
        <v>1412</v>
      </c>
      <c r="F508" s="33" t="s">
        <v>1391</v>
      </c>
      <c r="G508" s="33"/>
      <c r="H508" s="81" t="s">
        <v>1432</v>
      </c>
      <c r="I508" s="34">
        <f t="shared" si="74"/>
        <v>26</v>
      </c>
      <c r="J508" s="34">
        <f t="shared" si="75"/>
        <v>2</v>
      </c>
      <c r="K508" s="35">
        <f t="shared" si="76"/>
        <v>0.9285714285714286</v>
      </c>
      <c r="L508" s="86" t="s">
        <v>1630</v>
      </c>
      <c r="M508" s="86" t="s">
        <v>1630</v>
      </c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1392</v>
      </c>
      <c r="B509" s="136" t="s">
        <v>1444</v>
      </c>
      <c r="C509" s="129" t="s">
        <v>1578</v>
      </c>
      <c r="D509" t="s">
        <v>1426</v>
      </c>
      <c r="E509" s="33" t="s">
        <v>1390</v>
      </c>
      <c r="F509" s="33" t="s">
        <v>1391</v>
      </c>
      <c r="G509" s="33"/>
      <c r="H509" s="33" t="s">
        <v>1438</v>
      </c>
      <c r="I509" s="34">
        <f t="shared" si="74"/>
        <v>22</v>
      </c>
      <c r="J509" s="34">
        <f t="shared" si="75"/>
        <v>6</v>
      </c>
      <c r="K509" s="35">
        <f t="shared" si="76"/>
        <v>0.7857142857142857</v>
      </c>
      <c r="L509" s="86"/>
      <c r="M509" s="86" t="s">
        <v>1630</v>
      </c>
      <c r="N509" s="86"/>
      <c r="O509" s="86" t="s">
        <v>1630</v>
      </c>
      <c r="P509" s="86" t="s">
        <v>1630</v>
      </c>
      <c r="Q509" s="86" t="s">
        <v>1630</v>
      </c>
      <c r="R509" s="86" t="s">
        <v>1630</v>
      </c>
      <c r="S509" s="86" t="s">
        <v>1630</v>
      </c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1392</v>
      </c>
      <c r="B510" s="132">
        <v>30</v>
      </c>
      <c r="C510" s="129" t="s">
        <v>1578</v>
      </c>
      <c r="D510" t="s">
        <v>1427</v>
      </c>
      <c r="E510" s="33" t="s">
        <v>1412</v>
      </c>
      <c r="F510" s="33" t="s">
        <v>1391</v>
      </c>
      <c r="G510" s="33"/>
      <c r="H510" s="81" t="s">
        <v>1433</v>
      </c>
      <c r="I510" s="34">
        <f t="shared" si="74"/>
        <v>21</v>
      </c>
      <c r="J510" s="34">
        <f t="shared" si="75"/>
        <v>7</v>
      </c>
      <c r="K510" s="35">
        <f t="shared" si="76"/>
        <v>0.75</v>
      </c>
      <c r="L510" s="86" t="s">
        <v>1630</v>
      </c>
      <c r="M510" s="86" t="s">
        <v>1630</v>
      </c>
      <c r="N510" s="86"/>
      <c r="O510" s="86" t="s">
        <v>1630</v>
      </c>
      <c r="P510" s="86" t="s">
        <v>1630</v>
      </c>
      <c r="Q510" s="86" t="s">
        <v>1630</v>
      </c>
      <c r="R510" s="86" t="s">
        <v>1630</v>
      </c>
      <c r="S510" s="86" t="s">
        <v>1630</v>
      </c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1392</v>
      </c>
      <c r="B511" s="132" t="s">
        <v>1445</v>
      </c>
      <c r="C511" s="129" t="s">
        <v>1578</v>
      </c>
      <c r="D511" t="s">
        <v>1427</v>
      </c>
      <c r="E511" s="33" t="s">
        <v>1390</v>
      </c>
      <c r="F511" s="33" t="s">
        <v>1391</v>
      </c>
      <c r="G511" s="33"/>
      <c r="H511" s="33" t="s">
        <v>1439</v>
      </c>
      <c r="I511" s="34">
        <f t="shared" si="74"/>
        <v>21</v>
      </c>
      <c r="J511" s="34">
        <f t="shared" si="75"/>
        <v>7</v>
      </c>
      <c r="K511" s="35">
        <f t="shared" si="76"/>
        <v>0.75</v>
      </c>
      <c r="L511" s="86" t="s">
        <v>1630</v>
      </c>
      <c r="M511" s="86" t="s">
        <v>1630</v>
      </c>
      <c r="N511" s="86"/>
      <c r="O511" s="86" t="s">
        <v>1630</v>
      </c>
      <c r="P511" s="86" t="s">
        <v>1630</v>
      </c>
      <c r="Q511" s="86" t="s">
        <v>1630</v>
      </c>
      <c r="R511" s="86" t="s">
        <v>1630</v>
      </c>
      <c r="S511" s="86" t="s">
        <v>1630</v>
      </c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1392</v>
      </c>
      <c r="B512" s="33">
        <v>31</v>
      </c>
      <c r="C512" s="129" t="s">
        <v>1578</v>
      </c>
      <c r="D512" t="s">
        <v>1428</v>
      </c>
      <c r="E512" s="33" t="s">
        <v>1412</v>
      </c>
      <c r="F512" s="33" t="s">
        <v>1391</v>
      </c>
      <c r="G512" s="33"/>
      <c r="H512" s="81" t="s">
        <v>1434</v>
      </c>
      <c r="I512" s="34">
        <f t="shared" si="74"/>
        <v>21</v>
      </c>
      <c r="J512" s="34">
        <f t="shared" si="75"/>
        <v>7</v>
      </c>
      <c r="K512" s="35">
        <f t="shared" si="76"/>
        <v>0.75</v>
      </c>
      <c r="L512" s="86" t="s">
        <v>1630</v>
      </c>
      <c r="M512" s="86" t="s">
        <v>1630</v>
      </c>
      <c r="N512" s="86"/>
      <c r="O512" s="86" t="s">
        <v>1630</v>
      </c>
      <c r="P512" s="86" t="s">
        <v>1630</v>
      </c>
      <c r="Q512" s="86" t="s">
        <v>1630</v>
      </c>
      <c r="R512" s="86" t="s">
        <v>1630</v>
      </c>
      <c r="S512" s="86" t="s">
        <v>1630</v>
      </c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 t="s">
        <v>1446</v>
      </c>
      <c r="C513" s="129" t="s">
        <v>1578</v>
      </c>
      <c r="D513" t="s">
        <v>1428</v>
      </c>
      <c r="E513" s="33" t="s">
        <v>1390</v>
      </c>
      <c r="F513" s="33" t="s">
        <v>1391</v>
      </c>
      <c r="G513" s="33"/>
      <c r="H513" s="33" t="s">
        <v>1440</v>
      </c>
      <c r="I513" s="34">
        <f t="shared" si="74"/>
        <v>21</v>
      </c>
      <c r="J513" s="34">
        <f t="shared" si="75"/>
        <v>7</v>
      </c>
      <c r="K513" s="35">
        <f t="shared" si="76"/>
        <v>0.75</v>
      </c>
      <c r="L513" s="86" t="s">
        <v>1630</v>
      </c>
      <c r="M513" s="86" t="s">
        <v>1630</v>
      </c>
      <c r="N513" s="86"/>
      <c r="O513" s="86" t="s">
        <v>1630</v>
      </c>
      <c r="P513" s="86" t="s">
        <v>1630</v>
      </c>
      <c r="Q513" s="86" t="s">
        <v>1630</v>
      </c>
      <c r="R513" s="86" t="s">
        <v>1630</v>
      </c>
      <c r="S513" s="86" t="s">
        <v>1630</v>
      </c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1485</v>
      </c>
      <c r="C514" s="129" t="s">
        <v>1578</v>
      </c>
      <c r="D514" t="s">
        <v>1462</v>
      </c>
      <c r="E514" s="33" t="s">
        <v>1412</v>
      </c>
      <c r="F514" s="33" t="s">
        <v>1391</v>
      </c>
      <c r="G514" s="33"/>
      <c r="H514" s="81" t="s">
        <v>1458</v>
      </c>
      <c r="I514" s="34">
        <f t="shared" si="74"/>
        <v>21</v>
      </c>
      <c r="J514" s="34">
        <f t="shared" si="75"/>
        <v>7</v>
      </c>
      <c r="K514" s="35">
        <f t="shared" si="76"/>
        <v>0.75</v>
      </c>
      <c r="L514" s="86" t="s">
        <v>1630</v>
      </c>
      <c r="M514" s="86" t="s">
        <v>1630</v>
      </c>
      <c r="N514" s="86"/>
      <c r="O514" s="86" t="s">
        <v>1630</v>
      </c>
      <c r="P514" s="86" t="s">
        <v>1630</v>
      </c>
      <c r="Q514" s="86" t="s">
        <v>1630</v>
      </c>
      <c r="R514" s="86" t="s">
        <v>1630</v>
      </c>
      <c r="S514" s="86" t="s">
        <v>1630</v>
      </c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1447</v>
      </c>
      <c r="C515" s="129" t="s">
        <v>1578</v>
      </c>
      <c r="D515" t="s">
        <v>1462</v>
      </c>
      <c r="E515" s="33" t="s">
        <v>1390</v>
      </c>
      <c r="F515" s="33" t="s">
        <v>1391</v>
      </c>
      <c r="G515" s="33"/>
      <c r="H515" s="33" t="s">
        <v>1454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1" t="s">
        <v>1392</v>
      </c>
      <c r="B516" s="132" t="s">
        <v>1448</v>
      </c>
      <c r="C516" s="129" t="s">
        <v>1578</v>
      </c>
      <c r="D516" t="s">
        <v>1518</v>
      </c>
      <c r="E516" s="33" t="s">
        <v>1412</v>
      </c>
      <c r="F516" s="33" t="s">
        <v>1391</v>
      </c>
      <c r="G516" s="33"/>
      <c r="H516" s="81" t="s">
        <v>1459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1392</v>
      </c>
      <c r="B517" s="33" t="s">
        <v>1449</v>
      </c>
      <c r="C517" s="129" t="s">
        <v>1578</v>
      </c>
      <c r="D517" t="s">
        <v>1518</v>
      </c>
      <c r="E517" s="33" t="s">
        <v>1390</v>
      </c>
      <c r="F517" s="33" t="s">
        <v>1391</v>
      </c>
      <c r="G517" s="33"/>
      <c r="H517" s="33" t="s">
        <v>1455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1392</v>
      </c>
      <c r="B518" s="136" t="s">
        <v>1450</v>
      </c>
      <c r="C518" s="129" t="s">
        <v>1578</v>
      </c>
      <c r="D518" t="s">
        <v>1464</v>
      </c>
      <c r="E518" s="33" t="s">
        <v>1412</v>
      </c>
      <c r="F518" s="33" t="s">
        <v>1391</v>
      </c>
      <c r="G518" s="33"/>
      <c r="H518" s="81" t="s">
        <v>1460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1392</v>
      </c>
      <c r="B519" s="136" t="s">
        <v>1451</v>
      </c>
      <c r="C519" s="129" t="s">
        <v>1578</v>
      </c>
      <c r="D519" t="s">
        <v>1464</v>
      </c>
      <c r="E519" s="33" t="s">
        <v>1390</v>
      </c>
      <c r="F519" s="33" t="s">
        <v>1391</v>
      </c>
      <c r="G519" s="33"/>
      <c r="H519" s="33" t="s">
        <v>1456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t="s">
        <v>1392</v>
      </c>
      <c r="B520" s="33" t="s">
        <v>1452</v>
      </c>
      <c r="C520" s="129" t="s">
        <v>1578</v>
      </c>
      <c r="D520" t="s">
        <v>1463</v>
      </c>
      <c r="E520" s="33" t="s">
        <v>1412</v>
      </c>
      <c r="F520" s="33" t="s">
        <v>1391</v>
      </c>
      <c r="G520" s="33"/>
      <c r="H520" s="81" t="s">
        <v>1461</v>
      </c>
      <c r="I520" s="34">
        <f t="shared" si="74"/>
        <v>21</v>
      </c>
      <c r="J520" s="34">
        <f t="shared" si="75"/>
        <v>7</v>
      </c>
      <c r="K520" s="35">
        <f t="shared" si="76"/>
        <v>0.75</v>
      </c>
      <c r="L520" s="86" t="s">
        <v>1630</v>
      </c>
      <c r="M520" s="86" t="s">
        <v>1630</v>
      </c>
      <c r="N520" s="86"/>
      <c r="O520" s="86" t="s">
        <v>1630</v>
      </c>
      <c r="P520" s="86" t="s">
        <v>1630</v>
      </c>
      <c r="Q520" s="86" t="s">
        <v>1630</v>
      </c>
      <c r="R520" s="86" t="s">
        <v>1630</v>
      </c>
      <c r="S520" s="86" t="s">
        <v>1630</v>
      </c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1392</v>
      </c>
      <c r="B521" s="33" t="s">
        <v>1453</v>
      </c>
      <c r="C521" s="129" t="s">
        <v>1578</v>
      </c>
      <c r="D521" t="s">
        <v>1463</v>
      </c>
      <c r="E521" s="33" t="s">
        <v>1390</v>
      </c>
      <c r="F521" s="33" t="s">
        <v>1391</v>
      </c>
      <c r="G521" s="33"/>
      <c r="H521" s="33" t="s">
        <v>1457</v>
      </c>
      <c r="I521" s="34">
        <f t="shared" si="74"/>
        <v>21</v>
      </c>
      <c r="J521" s="34">
        <f t="shared" si="75"/>
        <v>7</v>
      </c>
      <c r="K521" s="35">
        <f t="shared" si="76"/>
        <v>0.75</v>
      </c>
      <c r="L521" s="86" t="s">
        <v>1630</v>
      </c>
      <c r="M521" s="86" t="s">
        <v>1630</v>
      </c>
      <c r="N521" s="86"/>
      <c r="O521" s="86" t="s">
        <v>1630</v>
      </c>
      <c r="P521" s="86" t="s">
        <v>1630</v>
      </c>
      <c r="Q521" s="86" t="s">
        <v>1630</v>
      </c>
      <c r="R521" s="86" t="s">
        <v>1630</v>
      </c>
      <c r="S521" s="86" t="s">
        <v>1630</v>
      </c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s="135" t="s">
        <v>1392</v>
      </c>
      <c r="B522" s="136" t="s">
        <v>1573</v>
      </c>
      <c r="C522" s="129" t="s">
        <v>1578</v>
      </c>
      <c r="D522" t="s">
        <v>1575</v>
      </c>
      <c r="E522" s="33" t="s">
        <v>1412</v>
      </c>
      <c r="F522" s="33" t="s">
        <v>1391</v>
      </c>
      <c r="G522" s="33"/>
      <c r="H522" s="33"/>
      <c r="I522" s="34">
        <f t="shared" si="74"/>
        <v>21</v>
      </c>
      <c r="J522" s="34">
        <f t="shared" si="75"/>
        <v>7</v>
      </c>
      <c r="K522" s="35">
        <f t="shared" si="76"/>
        <v>0.75</v>
      </c>
      <c r="L522" s="86" t="s">
        <v>1630</v>
      </c>
      <c r="M522" s="88" t="s">
        <v>1630</v>
      </c>
      <c r="N522" s="86"/>
      <c r="O522" s="86" t="s">
        <v>1630</v>
      </c>
      <c r="P522" s="86" t="s">
        <v>1630</v>
      </c>
      <c r="Q522" s="86" t="s">
        <v>1630</v>
      </c>
      <c r="R522" s="86" t="s">
        <v>1630</v>
      </c>
      <c r="S522" s="86" t="s">
        <v>1630</v>
      </c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1574</v>
      </c>
      <c r="C523" s="129" t="s">
        <v>1578</v>
      </c>
      <c r="D523" t="s">
        <v>1575</v>
      </c>
      <c r="E523" s="33" t="s">
        <v>1390</v>
      </c>
      <c r="F523" s="33" t="s">
        <v>1391</v>
      </c>
      <c r="G523" s="33"/>
      <c r="H523" s="33"/>
      <c r="I523" s="34">
        <f t="shared" si="74"/>
        <v>21</v>
      </c>
      <c r="J523" s="34">
        <f t="shared" si="75"/>
        <v>7</v>
      </c>
      <c r="K523" s="35">
        <f t="shared" si="76"/>
        <v>0.75</v>
      </c>
      <c r="L523" s="86" t="s">
        <v>1630</v>
      </c>
      <c r="M523" s="88" t="s">
        <v>1630</v>
      </c>
      <c r="N523" s="86"/>
      <c r="O523" s="86" t="s">
        <v>1630</v>
      </c>
      <c r="P523" s="86" t="s">
        <v>1630</v>
      </c>
      <c r="Q523" s="86" t="s">
        <v>1630</v>
      </c>
      <c r="R523" s="86" t="s">
        <v>1630</v>
      </c>
      <c r="S523" s="86" t="s">
        <v>1630</v>
      </c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1392</v>
      </c>
      <c r="B524" s="33" t="s">
        <v>1467</v>
      </c>
      <c r="C524" s="129" t="s">
        <v>1578</v>
      </c>
      <c r="D524" t="s">
        <v>1494</v>
      </c>
      <c r="E524" s="33" t="s">
        <v>1412</v>
      </c>
      <c r="F524" s="33" t="s">
        <v>1391</v>
      </c>
      <c r="G524" s="33"/>
      <c r="H524" s="33" t="s">
        <v>1488</v>
      </c>
      <c r="I524" s="34">
        <f t="shared" ref="I524:I536" si="77">COUNTIF(L524:AM524,"")</f>
        <v>28</v>
      </c>
      <c r="J524" s="34">
        <f t="shared" ref="J524:J536" si="78">COUNTIF(L524:AM524,"APAGADO")</f>
        <v>0</v>
      </c>
      <c r="K524" s="35">
        <f t="shared" ref="K524:K536" si="79">(I524)/(J524+I524)</f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1486</v>
      </c>
      <c r="C525" s="129" t="s">
        <v>1578</v>
      </c>
      <c r="D525" t="s">
        <v>1494</v>
      </c>
      <c r="E525" s="33" t="s">
        <v>1390</v>
      </c>
      <c r="F525" s="33" t="s">
        <v>1391</v>
      </c>
      <c r="G525" s="33"/>
      <c r="H525" s="81" t="s">
        <v>1489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s="135" t="s">
        <v>1392</v>
      </c>
      <c r="B526" s="136" t="s">
        <v>1468</v>
      </c>
      <c r="C526" s="129" t="s">
        <v>1578</v>
      </c>
      <c r="D526" t="s">
        <v>1493</v>
      </c>
      <c r="E526" s="33" t="s">
        <v>1412</v>
      </c>
      <c r="F526" s="33" t="s">
        <v>1391</v>
      </c>
      <c r="G526" s="33"/>
      <c r="H526" s="33" t="s">
        <v>1490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1392</v>
      </c>
      <c r="B527" s="136" t="s">
        <v>1469</v>
      </c>
      <c r="C527" s="129" t="s">
        <v>1578</v>
      </c>
      <c r="D527" t="s">
        <v>1493</v>
      </c>
      <c r="E527" s="33" t="s">
        <v>1390</v>
      </c>
      <c r="F527" s="33" t="s">
        <v>1391</v>
      </c>
      <c r="G527" s="33"/>
      <c r="H527" s="81" t="s">
        <v>1491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1392</v>
      </c>
      <c r="B528" s="136" t="s">
        <v>1470</v>
      </c>
      <c r="C528" s="129" t="s">
        <v>1578</v>
      </c>
      <c r="D528" t="s">
        <v>1495</v>
      </c>
      <c r="E528" s="33" t="s">
        <v>1412</v>
      </c>
      <c r="F528" s="33" t="s">
        <v>1391</v>
      </c>
      <c r="G528" s="33"/>
      <c r="H528" s="33" t="s">
        <v>1496</v>
      </c>
      <c r="I528" s="34">
        <f t="shared" si="77"/>
        <v>26</v>
      </c>
      <c r="J528" s="34">
        <f t="shared" si="78"/>
        <v>2</v>
      </c>
      <c r="K528" s="35">
        <f t="shared" si="79"/>
        <v>0.9285714285714286</v>
      </c>
      <c r="L528" s="86" t="s">
        <v>1630</v>
      </c>
      <c r="M528" s="88" t="s">
        <v>1630</v>
      </c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1392</v>
      </c>
      <c r="B529" s="136" t="s">
        <v>1471</v>
      </c>
      <c r="C529" s="129" t="s">
        <v>1578</v>
      </c>
      <c r="D529" t="s">
        <v>1495</v>
      </c>
      <c r="E529" s="33" t="s">
        <v>1390</v>
      </c>
      <c r="F529" s="33" t="s">
        <v>1391</v>
      </c>
      <c r="G529" s="33"/>
      <c r="H529" s="81" t="s">
        <v>1497</v>
      </c>
      <c r="I529" s="34">
        <f t="shared" si="77"/>
        <v>23</v>
      </c>
      <c r="J529" s="34">
        <f t="shared" si="78"/>
        <v>5</v>
      </c>
      <c r="K529" s="35">
        <f t="shared" si="79"/>
        <v>0.8214285714285714</v>
      </c>
      <c r="L529" s="86"/>
      <c r="M529" s="88"/>
      <c r="N529" s="86"/>
      <c r="O529" s="86" t="s">
        <v>1630</v>
      </c>
      <c r="P529" s="86" t="s">
        <v>1630</v>
      </c>
      <c r="Q529" s="86" t="s">
        <v>1630</v>
      </c>
      <c r="R529" s="86" t="s">
        <v>1630</v>
      </c>
      <c r="S529" s="86" t="s">
        <v>1630</v>
      </c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1392</v>
      </c>
      <c r="B530" s="33" t="s">
        <v>1472</v>
      </c>
      <c r="C530" s="129" t="s">
        <v>1578</v>
      </c>
      <c r="D530" t="s">
        <v>1492</v>
      </c>
      <c r="E530" s="33" t="s">
        <v>1412</v>
      </c>
      <c r="F530" s="33" t="s">
        <v>1391</v>
      </c>
      <c r="G530" s="33"/>
      <c r="H530" s="33" t="s">
        <v>1498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1473</v>
      </c>
      <c r="C531" s="129" t="s">
        <v>1578</v>
      </c>
      <c r="D531" t="s">
        <v>1492</v>
      </c>
      <c r="E531" s="33" t="s">
        <v>1390</v>
      </c>
      <c r="F531" s="33" t="s">
        <v>1391</v>
      </c>
      <c r="G531" s="33"/>
      <c r="H531" s="81" t="s">
        <v>1499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1474</v>
      </c>
      <c r="C532" s="129" t="s">
        <v>1578</v>
      </c>
      <c r="D532" t="s">
        <v>1500</v>
      </c>
      <c r="E532" s="33" t="s">
        <v>1412</v>
      </c>
      <c r="F532" s="33" t="s">
        <v>1391</v>
      </c>
      <c r="G532" s="33"/>
      <c r="H532" s="33" t="s">
        <v>1501</v>
      </c>
      <c r="I532" s="34">
        <f t="shared" si="77"/>
        <v>21</v>
      </c>
      <c r="J532" s="34">
        <f t="shared" si="78"/>
        <v>7</v>
      </c>
      <c r="K532" s="35">
        <f t="shared" si="79"/>
        <v>0.75</v>
      </c>
      <c r="L532" s="86" t="s">
        <v>1630</v>
      </c>
      <c r="M532" s="88" t="s">
        <v>1630</v>
      </c>
      <c r="N532" s="86"/>
      <c r="O532" s="86" t="s">
        <v>1630</v>
      </c>
      <c r="P532" s="86" t="s">
        <v>1630</v>
      </c>
      <c r="Q532" s="86" t="s">
        <v>1630</v>
      </c>
      <c r="R532" s="86" t="s">
        <v>1630</v>
      </c>
      <c r="S532" s="86" t="s">
        <v>1630</v>
      </c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1475</v>
      </c>
      <c r="C533" s="129" t="s">
        <v>1578</v>
      </c>
      <c r="D533" t="s">
        <v>1500</v>
      </c>
      <c r="E533" s="33" t="s">
        <v>1390</v>
      </c>
      <c r="F533" s="33" t="s">
        <v>1391</v>
      </c>
      <c r="G533" s="33"/>
      <c r="H533" s="81" t="s">
        <v>1502</v>
      </c>
      <c r="I533" s="34">
        <f t="shared" si="77"/>
        <v>21</v>
      </c>
      <c r="J533" s="34">
        <f t="shared" si="78"/>
        <v>7</v>
      </c>
      <c r="K533" s="35">
        <f t="shared" si="79"/>
        <v>0.75</v>
      </c>
      <c r="L533" s="86" t="s">
        <v>1630</v>
      </c>
      <c r="M533" s="88" t="s">
        <v>1630</v>
      </c>
      <c r="N533" s="86"/>
      <c r="O533" s="86" t="s">
        <v>1630</v>
      </c>
      <c r="P533" s="86" t="s">
        <v>1630</v>
      </c>
      <c r="Q533" s="86" t="s">
        <v>1630</v>
      </c>
      <c r="R533" s="86" t="s">
        <v>1630</v>
      </c>
      <c r="S533" s="86" t="s">
        <v>1630</v>
      </c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1476</v>
      </c>
      <c r="C534" s="129" t="s">
        <v>1578</v>
      </c>
      <c r="D534" t="s">
        <v>1503</v>
      </c>
      <c r="E534" s="33" t="s">
        <v>1412</v>
      </c>
      <c r="F534" s="33" t="s">
        <v>1391</v>
      </c>
      <c r="G534" s="33"/>
      <c r="H534" s="33" t="s">
        <v>1504</v>
      </c>
      <c r="I534" s="34">
        <f t="shared" si="77"/>
        <v>28</v>
      </c>
      <c r="J534" s="34">
        <f t="shared" si="78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1477</v>
      </c>
      <c r="C535" s="129" t="s">
        <v>1578</v>
      </c>
      <c r="D535" t="s">
        <v>1503</v>
      </c>
      <c r="E535" s="33" t="s">
        <v>1390</v>
      </c>
      <c r="F535" s="33" t="s">
        <v>1391</v>
      </c>
      <c r="G535" s="33"/>
      <c r="H535" s="81" t="s">
        <v>1505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s="135" t="s">
        <v>1392</v>
      </c>
      <c r="B536" s="136" t="s">
        <v>1478</v>
      </c>
      <c r="C536" s="129" t="s">
        <v>1578</v>
      </c>
      <c r="D536" t="s">
        <v>1506</v>
      </c>
      <c r="E536" s="33" t="s">
        <v>1412</v>
      </c>
      <c r="F536" s="33" t="s">
        <v>1391</v>
      </c>
      <c r="G536" s="33"/>
      <c r="H536" s="33" t="s">
        <v>1507</v>
      </c>
      <c r="I536" s="34">
        <f t="shared" si="77"/>
        <v>21</v>
      </c>
      <c r="J536" s="34">
        <f t="shared" si="78"/>
        <v>7</v>
      </c>
      <c r="K536" s="35">
        <f t="shared" si="79"/>
        <v>0.75</v>
      </c>
      <c r="L536" s="86" t="s">
        <v>1630</v>
      </c>
      <c r="M536" s="88" t="s">
        <v>1630</v>
      </c>
      <c r="N536" s="86"/>
      <c r="O536" s="86" t="s">
        <v>1630</v>
      </c>
      <c r="P536" s="86" t="s">
        <v>1630</v>
      </c>
      <c r="Q536" s="86" t="s">
        <v>1630</v>
      </c>
      <c r="R536" s="86" t="s">
        <v>1630</v>
      </c>
      <c r="S536" s="86" t="s">
        <v>1630</v>
      </c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1392</v>
      </c>
      <c r="B537" s="136" t="s">
        <v>1479</v>
      </c>
      <c r="C537" s="129" t="s">
        <v>1578</v>
      </c>
      <c r="D537" t="s">
        <v>1506</v>
      </c>
      <c r="E537" s="33" t="s">
        <v>1390</v>
      </c>
      <c r="F537" s="33" t="s">
        <v>1391</v>
      </c>
      <c r="G537" s="33"/>
      <c r="H537" s="81" t="s">
        <v>1508</v>
      </c>
      <c r="I537" s="34">
        <f t="shared" ref="I537:I543" si="80">COUNTIF(L537:AM537,"")</f>
        <v>21</v>
      </c>
      <c r="J537" s="34">
        <f t="shared" ref="J537:J543" si="81">COUNTIF(L537:AM537,"APAGADO")</f>
        <v>7</v>
      </c>
      <c r="K537" s="35">
        <f t="shared" ref="K537:K543" si="82">(I537)/(J537+I537)</f>
        <v>0.75</v>
      </c>
      <c r="L537" s="86" t="s">
        <v>1630</v>
      </c>
      <c r="M537" s="88" t="s">
        <v>1630</v>
      </c>
      <c r="N537" s="86"/>
      <c r="O537" s="86" t="s">
        <v>1630</v>
      </c>
      <c r="P537" s="86" t="s">
        <v>1630</v>
      </c>
      <c r="Q537" s="86" t="s">
        <v>1630</v>
      </c>
      <c r="R537" s="86" t="s">
        <v>1630</v>
      </c>
      <c r="S537" s="86" t="s">
        <v>1630</v>
      </c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1480</v>
      </c>
      <c r="C538" s="129" t="s">
        <v>1578</v>
      </c>
      <c r="D538" t="s">
        <v>1509</v>
      </c>
      <c r="E538" s="33" t="s">
        <v>1412</v>
      </c>
      <c r="F538" s="33" t="s">
        <v>1391</v>
      </c>
      <c r="G538" s="33"/>
      <c r="H538" s="33" t="s">
        <v>1510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1481</v>
      </c>
      <c r="C539" s="129" t="s">
        <v>1578</v>
      </c>
      <c r="D539" t="s">
        <v>1509</v>
      </c>
      <c r="E539" s="33" t="s">
        <v>1390</v>
      </c>
      <c r="F539" s="33" t="s">
        <v>1391</v>
      </c>
      <c r="G539" s="33"/>
      <c r="H539" s="81" t="s">
        <v>1511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1482</v>
      </c>
      <c r="C540" s="129" t="s">
        <v>1578</v>
      </c>
      <c r="D540" t="s">
        <v>1512</v>
      </c>
      <c r="E540" s="33" t="s">
        <v>1412</v>
      </c>
      <c r="F540" s="33" t="s">
        <v>1391</v>
      </c>
      <c r="G540" s="33"/>
      <c r="H540" s="33" t="s">
        <v>1513</v>
      </c>
      <c r="I540" s="34">
        <f t="shared" si="80"/>
        <v>21</v>
      </c>
      <c r="J540" s="34">
        <f t="shared" si="81"/>
        <v>7</v>
      </c>
      <c r="K540" s="35">
        <f t="shared" si="82"/>
        <v>0.75</v>
      </c>
      <c r="L540" s="86" t="s">
        <v>1630</v>
      </c>
      <c r="M540" s="88" t="s">
        <v>1630</v>
      </c>
      <c r="N540" s="86"/>
      <c r="O540" s="86" t="s">
        <v>1630</v>
      </c>
      <c r="P540" s="86" t="s">
        <v>1630</v>
      </c>
      <c r="Q540" s="86" t="s">
        <v>1630</v>
      </c>
      <c r="R540" s="86" t="s">
        <v>1630</v>
      </c>
      <c r="S540" s="86" t="s">
        <v>1630</v>
      </c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1483</v>
      </c>
      <c r="C541" s="129" t="s">
        <v>1578</v>
      </c>
      <c r="D541" t="s">
        <v>1512</v>
      </c>
      <c r="E541" s="33" t="s">
        <v>1390</v>
      </c>
      <c r="F541" s="33" t="s">
        <v>1391</v>
      </c>
      <c r="G541" s="33"/>
      <c r="H541" s="81" t="s">
        <v>1514</v>
      </c>
      <c r="I541" s="34">
        <f t="shared" si="80"/>
        <v>21</v>
      </c>
      <c r="J541" s="34">
        <f t="shared" si="81"/>
        <v>7</v>
      </c>
      <c r="K541" s="35">
        <f t="shared" si="82"/>
        <v>0.75</v>
      </c>
      <c r="L541" s="86" t="s">
        <v>1630</v>
      </c>
      <c r="M541" s="88" t="s">
        <v>1630</v>
      </c>
      <c r="N541" s="86"/>
      <c r="O541" s="86" t="s">
        <v>1630</v>
      </c>
      <c r="P541" s="86" t="s">
        <v>1630</v>
      </c>
      <c r="Q541" s="86" t="s">
        <v>1630</v>
      </c>
      <c r="R541" s="86" t="s">
        <v>1630</v>
      </c>
      <c r="S541" s="86" t="s">
        <v>1630</v>
      </c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1484</v>
      </c>
      <c r="C542" s="129" t="s">
        <v>1578</v>
      </c>
      <c r="D542" t="s">
        <v>1515</v>
      </c>
      <c r="E542" s="33" t="s">
        <v>1412</v>
      </c>
      <c r="F542" s="33" t="s">
        <v>1391</v>
      </c>
      <c r="G542" s="33"/>
      <c r="H542" s="33" t="s">
        <v>1516</v>
      </c>
      <c r="I542" s="34">
        <f t="shared" si="80"/>
        <v>28</v>
      </c>
      <c r="J542" s="34">
        <f t="shared" si="81"/>
        <v>0</v>
      </c>
      <c r="K542" s="35">
        <f t="shared" si="82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1487</v>
      </c>
      <c r="C543" s="129" t="s">
        <v>1578</v>
      </c>
      <c r="D543" t="s">
        <v>1515</v>
      </c>
      <c r="E543" s="33" t="s">
        <v>1390</v>
      </c>
      <c r="F543" s="33" t="s">
        <v>1391</v>
      </c>
      <c r="G543" s="33"/>
      <c r="H543" s="81" t="s">
        <v>1517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1392</v>
      </c>
      <c r="B544" s="33" t="s">
        <v>1570</v>
      </c>
      <c r="C544" s="129" t="s">
        <v>1578</v>
      </c>
      <c r="D544" t="s">
        <v>1568</v>
      </c>
      <c r="E544" s="33" t="s">
        <v>1412</v>
      </c>
      <c r="F544" s="33" t="s">
        <v>1391</v>
      </c>
      <c r="G544" s="33"/>
      <c r="H544" s="33" t="s">
        <v>1534</v>
      </c>
      <c r="I544" s="34">
        <f t="shared" ref="I544:I551" si="83">COUNTIF(L544:AM544,"")</f>
        <v>21</v>
      </c>
      <c r="J544" s="34">
        <f t="shared" ref="J544:J551" si="84">COUNTIF(L544:AM544,"APAGADO")</f>
        <v>7</v>
      </c>
      <c r="K544" s="35">
        <f t="shared" ref="K544:K551" si="85">(I544)/(J544+I544)</f>
        <v>0.75</v>
      </c>
      <c r="L544" s="86" t="s">
        <v>1630</v>
      </c>
      <c r="M544" s="88" t="s">
        <v>1630</v>
      </c>
      <c r="N544" s="86"/>
      <c r="O544" s="86" t="s">
        <v>1630</v>
      </c>
      <c r="P544" s="86" t="s">
        <v>1630</v>
      </c>
      <c r="Q544" s="86" t="s">
        <v>1630</v>
      </c>
      <c r="R544" s="86" t="s">
        <v>1630</v>
      </c>
      <c r="S544" s="86" t="s">
        <v>1630</v>
      </c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1392</v>
      </c>
      <c r="B545" s="33" t="s">
        <v>1571</v>
      </c>
      <c r="C545" s="129" t="s">
        <v>1578</v>
      </c>
      <c r="D545" t="s">
        <v>1568</v>
      </c>
      <c r="E545" s="33" t="s">
        <v>1390</v>
      </c>
      <c r="F545" s="33" t="s">
        <v>1391</v>
      </c>
      <c r="G545" s="33"/>
      <c r="H545" s="81" t="s">
        <v>1543</v>
      </c>
      <c r="I545" s="34">
        <f t="shared" si="83"/>
        <v>21</v>
      </c>
      <c r="J545" s="34">
        <f t="shared" si="84"/>
        <v>7</v>
      </c>
      <c r="K545" s="35">
        <f t="shared" si="85"/>
        <v>0.75</v>
      </c>
      <c r="L545" s="86" t="s">
        <v>1630</v>
      </c>
      <c r="M545" s="88" t="s">
        <v>1630</v>
      </c>
      <c r="N545" s="86"/>
      <c r="O545" s="86" t="s">
        <v>1630</v>
      </c>
      <c r="P545" s="86" t="s">
        <v>1630</v>
      </c>
      <c r="Q545" s="86" t="s">
        <v>1630</v>
      </c>
      <c r="R545" s="86" t="s">
        <v>1630</v>
      </c>
      <c r="S545" s="86" t="s">
        <v>1630</v>
      </c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1392</v>
      </c>
      <c r="B546" s="33" t="s">
        <v>1567</v>
      </c>
      <c r="C546" s="129" t="s">
        <v>1578</v>
      </c>
      <c r="D546" t="s">
        <v>1568</v>
      </c>
      <c r="E546" s="33" t="s">
        <v>1412</v>
      </c>
      <c r="F546" s="33" t="s">
        <v>1391</v>
      </c>
      <c r="G546" s="33"/>
      <c r="H546" s="33" t="s">
        <v>1572</v>
      </c>
      <c r="I546" s="34">
        <f t="shared" si="83"/>
        <v>21</v>
      </c>
      <c r="J546" s="34">
        <f t="shared" si="84"/>
        <v>7</v>
      </c>
      <c r="K546" s="35">
        <f t="shared" si="85"/>
        <v>0.75</v>
      </c>
      <c r="L546" s="86" t="s">
        <v>1630</v>
      </c>
      <c r="M546" s="88" t="s">
        <v>1630</v>
      </c>
      <c r="N546" s="86"/>
      <c r="O546" s="86" t="s">
        <v>1630</v>
      </c>
      <c r="P546" s="86" t="s">
        <v>1630</v>
      </c>
      <c r="Q546" s="86" t="s">
        <v>1630</v>
      </c>
      <c r="R546" s="86" t="s">
        <v>1630</v>
      </c>
      <c r="S546" s="86" t="s">
        <v>1630</v>
      </c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1392</v>
      </c>
      <c r="B547" s="33" t="s">
        <v>1569</v>
      </c>
      <c r="C547" s="129" t="s">
        <v>1578</v>
      </c>
      <c r="D547" t="s">
        <v>1568</v>
      </c>
      <c r="E547" s="33" t="s">
        <v>1390</v>
      </c>
      <c r="F547" s="33" t="s">
        <v>1391</v>
      </c>
      <c r="G547" s="33"/>
      <c r="H547" s="81" t="s">
        <v>1531</v>
      </c>
      <c r="I547" s="34">
        <f t="shared" si="83"/>
        <v>21</v>
      </c>
      <c r="J547" s="34">
        <f t="shared" si="84"/>
        <v>7</v>
      </c>
      <c r="K547" s="35">
        <f t="shared" si="85"/>
        <v>0.75</v>
      </c>
      <c r="L547" s="86" t="s">
        <v>1630</v>
      </c>
      <c r="M547" s="88" t="s">
        <v>1630</v>
      </c>
      <c r="N547" s="86"/>
      <c r="O547" s="86" t="s">
        <v>1630</v>
      </c>
      <c r="P547" s="86" t="s">
        <v>1630</v>
      </c>
      <c r="Q547" s="86" t="s">
        <v>1630</v>
      </c>
      <c r="R547" s="86" t="s">
        <v>1630</v>
      </c>
      <c r="S547" s="86" t="s">
        <v>1630</v>
      </c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s="28" t="s">
        <v>1392</v>
      </c>
      <c r="B548" s="79" t="s">
        <v>1564</v>
      </c>
      <c r="C548" s="129" t="s">
        <v>1578</v>
      </c>
      <c r="D548" t="s">
        <v>1565</v>
      </c>
      <c r="E548" s="33" t="s">
        <v>1412</v>
      </c>
      <c r="F548" s="33" t="s">
        <v>1391</v>
      </c>
      <c r="G548" s="33"/>
      <c r="H548" s="33" t="s">
        <v>1537</v>
      </c>
      <c r="I548" s="34">
        <f t="shared" si="83"/>
        <v>21</v>
      </c>
      <c r="J548" s="34">
        <f t="shared" si="84"/>
        <v>7</v>
      </c>
      <c r="K548" s="35">
        <f t="shared" si="85"/>
        <v>0.75</v>
      </c>
      <c r="L548" s="86" t="s">
        <v>1630</v>
      </c>
      <c r="M548" s="88" t="s">
        <v>1630</v>
      </c>
      <c r="N548" s="86"/>
      <c r="O548" s="86" t="s">
        <v>1630</v>
      </c>
      <c r="P548" s="86" t="s">
        <v>1630</v>
      </c>
      <c r="Q548" s="86" t="s">
        <v>1630</v>
      </c>
      <c r="R548" s="86" t="s">
        <v>1630</v>
      </c>
      <c r="S548" s="86" t="s">
        <v>1630</v>
      </c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1392</v>
      </c>
      <c r="B549" s="79" t="s">
        <v>1566</v>
      </c>
      <c r="C549" s="129" t="s">
        <v>1578</v>
      </c>
      <c r="D549" t="s">
        <v>1565</v>
      </c>
      <c r="E549" s="33" t="s">
        <v>1390</v>
      </c>
      <c r="F549" s="33" t="s">
        <v>1391</v>
      </c>
      <c r="G549" s="33"/>
      <c r="H549" s="81" t="s">
        <v>1540</v>
      </c>
      <c r="I549" s="34">
        <f t="shared" si="83"/>
        <v>21</v>
      </c>
      <c r="J549" s="34">
        <f t="shared" si="84"/>
        <v>7</v>
      </c>
      <c r="K549" s="35">
        <f t="shared" si="85"/>
        <v>0.75</v>
      </c>
      <c r="L549" s="88" t="s">
        <v>1630</v>
      </c>
      <c r="M549" s="88" t="s">
        <v>1630</v>
      </c>
      <c r="N549" s="86"/>
      <c r="O549" s="86" t="s">
        <v>1630</v>
      </c>
      <c r="P549" s="86" t="s">
        <v>1630</v>
      </c>
      <c r="Q549" s="86" t="s">
        <v>1630</v>
      </c>
      <c r="R549" s="86" t="s">
        <v>1630</v>
      </c>
      <c r="S549" s="86" t="s">
        <v>1630</v>
      </c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8"/>
      <c r="AF549" s="88"/>
      <c r="AG549" s="88"/>
      <c r="AH549" s="86"/>
      <c r="AI549" s="86"/>
      <c r="AJ549" s="86"/>
      <c r="AK549" s="88"/>
      <c r="AL549" s="88"/>
      <c r="AM549" s="88"/>
      <c r="AN549" s="88"/>
      <c r="AO549" s="88"/>
      <c r="AP549" s="88"/>
    </row>
    <row r="550" spans="1:42" ht="15.75" thickBot="1" x14ac:dyDescent="0.3">
      <c r="A550" t="s">
        <v>1392</v>
      </c>
      <c r="B550" s="33" t="s">
        <v>1597</v>
      </c>
      <c r="C550" s="129" t="s">
        <v>1578</v>
      </c>
      <c r="D550" t="s">
        <v>1599</v>
      </c>
      <c r="E550" s="33" t="s">
        <v>1412</v>
      </c>
      <c r="F550" s="33" t="s">
        <v>1391</v>
      </c>
      <c r="G550" s="33"/>
      <c r="H550" s="33"/>
      <c r="I550" s="34">
        <f t="shared" si="83"/>
        <v>22</v>
      </c>
      <c r="J550" s="34">
        <f t="shared" si="84"/>
        <v>6</v>
      </c>
      <c r="K550" s="35">
        <f t="shared" si="85"/>
        <v>0.7857142857142857</v>
      </c>
      <c r="L550" s="88" t="s">
        <v>1630</v>
      </c>
      <c r="M550" s="88"/>
      <c r="N550" s="86"/>
      <c r="O550" s="86" t="s">
        <v>1630</v>
      </c>
      <c r="P550" s="88" t="s">
        <v>1630</v>
      </c>
      <c r="Q550" s="88" t="s">
        <v>1630</v>
      </c>
      <c r="R550" s="88" t="s">
        <v>1630</v>
      </c>
      <c r="S550" s="88" t="s">
        <v>1630</v>
      </c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1392</v>
      </c>
      <c r="B551" s="33" t="s">
        <v>1598</v>
      </c>
      <c r="C551" s="129" t="s">
        <v>1578</v>
      </c>
      <c r="D551" t="s">
        <v>1599</v>
      </c>
      <c r="E551" s="33" t="s">
        <v>1390</v>
      </c>
      <c r="F551" s="33" t="s">
        <v>1391</v>
      </c>
      <c r="G551" s="33"/>
      <c r="H551" s="33" t="s">
        <v>1605</v>
      </c>
      <c r="I551" s="34">
        <f t="shared" si="83"/>
        <v>22</v>
      </c>
      <c r="J551" s="34">
        <f t="shared" si="84"/>
        <v>6</v>
      </c>
      <c r="K551" s="35">
        <f t="shared" si="85"/>
        <v>0.7857142857142857</v>
      </c>
      <c r="L551" s="88" t="s">
        <v>1630</v>
      </c>
      <c r="M551" s="88"/>
      <c r="N551" s="86"/>
      <c r="O551" s="86" t="s">
        <v>1630</v>
      </c>
      <c r="P551" s="88" t="s">
        <v>1630</v>
      </c>
      <c r="Q551" s="88" t="s">
        <v>1630</v>
      </c>
      <c r="R551" s="88" t="s">
        <v>1630</v>
      </c>
      <c r="S551" s="88" t="s">
        <v>1630</v>
      </c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 t="s">
        <v>1605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 t="s">
        <v>1605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/>
  <sortState xmlns:xlrd2="http://schemas.microsoft.com/office/spreadsheetml/2017/richdata2" ref="A544:AN549">
    <sortCondition ref="B544:B549"/>
  </sortState>
  <phoneticPr fontId="6" type="noConversion"/>
  <conditionalFormatting sqref="C1:C217 C218:D218 C219:C1048576 D232 C307:D307 D109:D112 D120 D170 D174:D175 D180 D209:D210 D217 D297:D298 D306 D381:D384 D442 D475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1:D384 D442 D475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3" operator="containsText" text="domo">
      <formula>NOT(ISERROR(SEARCH("domo",E453)))</formula>
    </cfRule>
    <cfRule type="containsText" dxfId="117" priority="402" operator="containsText" text="fija">
      <formula>NOT(ISERROR(SEARCH("fija",E453)))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9" operator="containsText" text="Radio">
      <formula>NOT(ISERROR(SEARCH("Radio",E454)))</formula>
    </cfRule>
    <cfRule type="containsText" dxfId="111" priority="396" operator="containsText" text="domo">
      <formula>NOT(ISERROR(SEARCH("domo",E454)))</formula>
    </cfRule>
  </conditionalFormatting>
  <conditionalFormatting sqref="E457">
    <cfRule type="containsText" dxfId="110" priority="394" operator="containsText" text="Radio">
      <formula>NOT(ISERROR(SEARCH("Radio",E457)))</formula>
    </cfRule>
    <cfRule type="containsText" dxfId="109" priority="393" operator="containsText" text="domo">
      <formula>NOT(ISERROR(SEARCH("domo",E457)))</formula>
    </cfRule>
    <cfRule type="containsText" dxfId="108" priority="392" operator="containsText" text="fija">
      <formula>NOT(ISERROR(SEARCH("fija",E457)))</formula>
    </cfRule>
  </conditionalFormatting>
  <conditionalFormatting sqref="E457:E458">
    <cfRule type="containsText" dxfId="107" priority="388" operator="containsText" text="domo">
      <formula>NOT(ISERROR(SEARCH("domo",E457)))</formula>
    </cfRule>
    <cfRule type="containsText" dxfId="106" priority="387" operator="containsText" text="fija">
      <formula>NOT(ISERROR(SEARCH("fija",E457)))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6" operator="containsText" text="domo">
      <formula>NOT(ISERROR(SEARCH("domo",E465)))</formula>
    </cfRule>
    <cfRule type="containsText" dxfId="93" priority="405" operator="containsText" text="fija">
      <formula>NOT(ISERROR(SEARCH("fija",E465)))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1 L73:AF73 AH73:AN73 L74:AN279 L280:AA280 AC280:AN280 L281:AN520 L521:AA521 AC521:AF521 AG521:AG548 AB521:AB550 O521:O555 AH521:AN1048576 M522:N523 AE522:AF548 P522:Q549 S522:AA549 AC522:AD549 R522:R550 L522:L552 AG557">
    <cfRule type="cellIs" dxfId="74" priority="35" operator="equal">
      <formula>"APAGADO"</formula>
    </cfRule>
  </conditionalFormatting>
  <conditionalFormatting sqref="M524:N552 L553:N555 L556:AN1048576 AH524:AO548 AP524:AP551 AL525:AL549 AK525:AK550 AE549:AO549 P550:Q550 S550:AA550 AC550:AO550 AO551 P551:AN555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NOT(ISERROR(SEARCH("Caida",N524)))</formula>
    </cfRule>
    <cfRule type="notContainsText" dxfId="68" priority="215" operator="notContains" text="Caida">
      <formula>ISERROR(SEARCH("Caida",N524))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P524:AP551 AE549:AO549 AO550:AO551">
    <cfRule type="cellIs" dxfId="64" priority="609" operator="equal">
      <formula>"apagado"</formula>
    </cfRule>
  </conditionalFormatting>
  <conditionalFormatting sqref="AH524:AO548 AP524:AP551 AL525:AL549 AK525:AK550 AE549:AO549 AC550:AO550 AO551 M524:N552 P550:Q550 S550:AA550 P551:AN555 L553:N555 L556:AN1048576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45627</v>
      </c>
      <c r="G1" s="14">
        <f>'RESUMEN TOTAL'!M4</f>
        <v>45628</v>
      </c>
      <c r="H1" s="14">
        <f>'RESUMEN TOTAL'!N4</f>
        <v>45629</v>
      </c>
      <c r="I1" s="14">
        <f>'RESUMEN TOTAL'!O4</f>
        <v>45630</v>
      </c>
      <c r="J1" s="14">
        <f>'RESUMEN TOTAL'!P4</f>
        <v>45631</v>
      </c>
      <c r="K1" s="14">
        <f>'RESUMEN TOTAL'!Q4</f>
        <v>45632</v>
      </c>
      <c r="L1" s="14">
        <f>'RESUMEN TOTAL'!R4</f>
        <v>45633</v>
      </c>
      <c r="M1" s="14">
        <f>'RESUMEN TOTAL'!S4</f>
        <v>45634</v>
      </c>
      <c r="N1" s="14">
        <f>'RESUMEN TOTAL'!T4</f>
        <v>45635</v>
      </c>
      <c r="O1" s="14">
        <f>'RESUMEN TOTAL'!U4</f>
        <v>45636</v>
      </c>
      <c r="P1" s="14">
        <f>'RESUMEN TOTAL'!V4</f>
        <v>45637</v>
      </c>
      <c r="Q1" s="14">
        <f>'RESUMEN TOTAL'!W4</f>
        <v>45638</v>
      </c>
      <c r="R1" s="14">
        <f>'RESUMEN TOTAL'!X4</f>
        <v>45639</v>
      </c>
      <c r="S1" s="14">
        <f>'RESUMEN TOTAL'!Y4</f>
        <v>45640</v>
      </c>
      <c r="T1" s="14">
        <f>'RESUMEN TOTAL'!Z4</f>
        <v>45641</v>
      </c>
      <c r="U1" s="14">
        <f>'RESUMEN TOTAL'!AA4</f>
        <v>45642</v>
      </c>
      <c r="V1" s="14">
        <f>'RESUMEN TOTAL'!AB4</f>
        <v>45643</v>
      </c>
      <c r="W1" s="14">
        <f>'RESUMEN TOTAL'!AC4</f>
        <v>45644</v>
      </c>
      <c r="X1" s="14">
        <f>'RESUMEN TOTAL'!AD4</f>
        <v>45645</v>
      </c>
      <c r="Y1" s="14">
        <f>'RESUMEN TOTAL'!AE4</f>
        <v>45646</v>
      </c>
      <c r="Z1" s="14">
        <f>'RESUMEN TOTAL'!AF4</f>
        <v>45647</v>
      </c>
      <c r="AA1" s="14">
        <f>'RESUMEN TOTAL'!AG4</f>
        <v>45648</v>
      </c>
      <c r="AB1" s="14">
        <f>'RESUMEN TOTAL'!AH4</f>
        <v>45649</v>
      </c>
      <c r="AC1" s="14">
        <f>'RESUMEN TOTAL'!AI4</f>
        <v>45650</v>
      </c>
      <c r="AD1" s="14">
        <f>'RESUMEN TOTAL'!AJ4</f>
        <v>45651</v>
      </c>
      <c r="AE1" s="14">
        <f>'RESUMEN TOTAL'!AK4</f>
        <v>45652</v>
      </c>
      <c r="AF1" s="14">
        <f>'RESUMEN TOTAL'!AL4</f>
        <v>45653</v>
      </c>
      <c r="AG1" s="14">
        <f>'RESUMEN TOTAL'!AM4</f>
        <v>45654</v>
      </c>
      <c r="AH1" s="14">
        <f>'RESUMEN TOTAL'!AN4</f>
        <v>45655</v>
      </c>
      <c r="AI1" s="14">
        <f>'RESUMEN TOTAL'!AO4</f>
        <v>45656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>
        <f>'RESUMEN TOTAL'!N132</f>
        <v>0</v>
      </c>
      <c r="I126" t="str">
        <f>'RESUMEN TOTAL'!O132</f>
        <v>APAGADO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 t="str">
        <f>'RESUMEN TOTAL'!L134</f>
        <v>APAGADO</v>
      </c>
      <c r="G128" t="str">
        <f>'RESUMEN TOTAL'!M134</f>
        <v>APAGADO</v>
      </c>
      <c r="H128">
        <f>'RESUMEN TOTAL'!N134</f>
        <v>0</v>
      </c>
      <c r="I128" t="str">
        <f>'RESUMEN TOTAL'!O134</f>
        <v>APAGADO</v>
      </c>
      <c r="J128" t="str">
        <f>'RESUMEN TOTAL'!P134</f>
        <v>APAGADO</v>
      </c>
      <c r="K128" t="str">
        <f>'RESUMEN TOTAL'!Q134</f>
        <v>APAGADO</v>
      </c>
      <c r="L128" t="str">
        <f>'RESUMEN TOTAL'!R134</f>
        <v>APAGADO</v>
      </c>
      <c r="M128" t="str">
        <f>'RESUMEN TOTAL'!S134</f>
        <v>APAGADO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 t="str">
        <f>'RESUMEN TOTAL'!O140</f>
        <v>APAGADO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 t="str">
        <f>'RESUMEN TOTAL'!L142</f>
        <v>APAGADO</v>
      </c>
      <c r="G136" t="str">
        <f>'RESUMEN TOTAL'!M142</f>
        <v>APAGADO</v>
      </c>
      <c r="H136">
        <f>'RESUMEN TOTAL'!N142</f>
        <v>0</v>
      </c>
      <c r="I136" t="str">
        <f>'RESUMEN TOTAL'!O142</f>
        <v>APAGADO</v>
      </c>
      <c r="J136" t="str">
        <f>'RESUMEN TOTAL'!P142</f>
        <v>APAGADO</v>
      </c>
      <c r="K136" t="str">
        <f>'RESUMEN TOTAL'!Q142</f>
        <v>APAGADO</v>
      </c>
      <c r="L136" t="str">
        <f>'RESUMEN TOTAL'!R142</f>
        <v>APAGADO</v>
      </c>
      <c r="M136" t="str">
        <f>'RESUMEN TOTAL'!S142</f>
        <v>APAGADO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 t="str">
        <f>'RESUMEN TOTAL'!L143</f>
        <v>APAGADO</v>
      </c>
      <c r="G137" t="str">
        <f>'RESUMEN TOTAL'!M143</f>
        <v>APAGADO</v>
      </c>
      <c r="H137">
        <f>'RESUMEN TOTAL'!N143</f>
        <v>0</v>
      </c>
      <c r="I137" t="str">
        <f>'RESUMEN TOTAL'!O143</f>
        <v>APAGADO</v>
      </c>
      <c r="J137" t="str">
        <f>'RESUMEN TOTAL'!P143</f>
        <v>APAGADO</v>
      </c>
      <c r="K137" t="str">
        <f>'RESUMEN TOTAL'!Q143</f>
        <v>APAGADO</v>
      </c>
      <c r="L137" t="str">
        <f>'RESUMEN TOTAL'!R143</f>
        <v>APAGADO</v>
      </c>
      <c r="M137" t="str">
        <f>'RESUMEN TOTAL'!S143</f>
        <v>APAGADO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 t="str">
        <f>'RESUMEN TOTAL'!L153</f>
        <v>APAGADO</v>
      </c>
      <c r="G147" t="str">
        <f>'RESUMEN TOTAL'!M153</f>
        <v>APAGADO</v>
      </c>
      <c r="H147">
        <f>'RESUMEN TOTAL'!N153</f>
        <v>0</v>
      </c>
      <c r="I147" t="str">
        <f>'RESUMEN TOTAL'!O153</f>
        <v>APAGADO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>
        <f>'RESUMEN TOTAL'!N170</f>
        <v>0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 t="str">
        <f>'RESUMEN TOTAL'!M177</f>
        <v>APAGADO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 t="str">
        <f>'RESUMEN TOTAL'!Q194</f>
        <v>APAGADO</v>
      </c>
      <c r="L188" t="str">
        <f>'RESUMEN TOTAL'!R194</f>
        <v>APAGADO</v>
      </c>
      <c r="M188" t="str">
        <f>'RESUMEN TOTAL'!S194</f>
        <v>APAGADO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 t="str">
        <f>'RESUMEN TOTAL'!L199</f>
        <v>APAGADO</v>
      </c>
      <c r="G193" t="str">
        <f>'RESUMEN TOTAL'!M199</f>
        <v>APAGADO</v>
      </c>
      <c r="H193">
        <f>'RESUMEN TOTAL'!N199</f>
        <v>0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 t="str">
        <f>'RESUMEN TOTAL'!L200</f>
        <v>APAGADO</v>
      </c>
      <c r="G194" t="str">
        <f>'RESUMEN TOTAL'!M200</f>
        <v>APAGADO</v>
      </c>
      <c r="H194">
        <f>'RESUMEN TOTAL'!N200</f>
        <v>0</v>
      </c>
      <c r="I194" t="str">
        <f>'RESUMEN TOTAL'!O200</f>
        <v>APAGADO</v>
      </c>
      <c r="J194" t="str">
        <f>'RESUMEN TOTAL'!P200</f>
        <v>APAGADO</v>
      </c>
      <c r="K194" t="str">
        <f>'RESUMEN TOTAL'!Q200</f>
        <v>APAGADO</v>
      </c>
      <c r="L194" t="str">
        <f>'RESUMEN TOTAL'!R200</f>
        <v>APAGADO</v>
      </c>
      <c r="M194" t="str">
        <f>'RESUMEN TOTAL'!S200</f>
        <v>APAGADO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 t="str">
        <f>'RESUMEN TOTAL'!M201</f>
        <v>APAGADO</v>
      </c>
      <c r="H195">
        <f>'RESUMEN TOTAL'!N201</f>
        <v>0</v>
      </c>
      <c r="I195" t="str">
        <f>'RESUMEN TOTAL'!O201</f>
        <v>APAGADO</v>
      </c>
      <c r="J195" t="str">
        <f>'RESUMEN TOTAL'!P201</f>
        <v>APAGADO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 t="str">
        <f>'RESUMEN TOTAL'!O207</f>
        <v>APAGADO</v>
      </c>
      <c r="J201" t="str">
        <f>'RESUMEN TOTAL'!P207</f>
        <v>APAGADO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 t="str">
        <f>'RESUMEN TOTAL'!L210</f>
        <v>APAGADO</v>
      </c>
      <c r="G204" t="str">
        <f>'RESUMEN TOTAL'!M210</f>
        <v>APAGADO</v>
      </c>
      <c r="H204">
        <f>'RESUMEN TOTAL'!N210</f>
        <v>0</v>
      </c>
      <c r="I204" t="str">
        <f>'RESUMEN TOTAL'!O210</f>
        <v>APAGADO</v>
      </c>
      <c r="J204" t="str">
        <f>'RESUMEN TOTAL'!P210</f>
        <v>APAGADO</v>
      </c>
      <c r="K204" t="str">
        <f>'RESUMEN TOTAL'!Q210</f>
        <v>APAGADO</v>
      </c>
      <c r="L204" t="str">
        <f>'RESUMEN TOTAL'!R210</f>
        <v>APAGADO</v>
      </c>
      <c r="M204" t="str">
        <f>'RESUMEN TOTAL'!S210</f>
        <v>APAGADO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>
        <f>'RESUMEN TOTAL'!N224</f>
        <v>0</v>
      </c>
      <c r="I218" t="str">
        <f>'RESUMEN TOTAL'!O224</f>
        <v>APAGADO</v>
      </c>
      <c r="J218" t="str">
        <f>'RESUMEN TOTAL'!P224</f>
        <v>APAGADO</v>
      </c>
      <c r="K218" t="str">
        <f>'RESUMEN TOTAL'!Q224</f>
        <v>APAGADO</v>
      </c>
      <c r="L218" t="str">
        <f>'RESUMEN TOTAL'!R224</f>
        <v>APAGADO</v>
      </c>
      <c r="M218" t="str">
        <f>'RESUMEN TOTAL'!S224</f>
        <v>APAGADO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 t="str">
        <f>'RESUMEN TOTAL'!S229</f>
        <v>APAGADO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 t="str">
        <f>'RESUMEN TOTAL'!M233</f>
        <v>APAGADO</v>
      </c>
      <c r="H226">
        <f>'RESUMEN TOTAL'!N233</f>
        <v>0</v>
      </c>
      <c r="I226" t="str">
        <f>'RESUMEN TOTAL'!O233</f>
        <v>APAGADO</v>
      </c>
      <c r="J226" t="str">
        <f>'RESUMEN TOTAL'!P233</f>
        <v>APAGADO</v>
      </c>
      <c r="K226" t="str">
        <f>'RESUMEN TOTAL'!Q233</f>
        <v>APAGADO</v>
      </c>
      <c r="L226" t="str">
        <f>'RESUMEN TOTAL'!R233</f>
        <v>APAGADO</v>
      </c>
      <c r="M226" t="str">
        <f>'RESUMEN TOTAL'!S233</f>
        <v>APAGADO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 t="str">
        <f>'RESUMEN TOTAL'!M234</f>
        <v>APAGADO</v>
      </c>
      <c r="H227">
        <f>'RESUMEN TOTAL'!N234</f>
        <v>0</v>
      </c>
      <c r="I227" t="str">
        <f>'RESUMEN TOTAL'!O234</f>
        <v>APAGADO</v>
      </c>
      <c r="J227" t="str">
        <f>'RESUMEN TOTAL'!P234</f>
        <v>APAGADO</v>
      </c>
      <c r="K227" t="str">
        <f>'RESUMEN TOTAL'!Q234</f>
        <v>APAGADO</v>
      </c>
      <c r="L227" t="str">
        <f>'RESUMEN TOTAL'!R234</f>
        <v>APAGADO</v>
      </c>
      <c r="M227" t="str">
        <f>'RESUMEN TOTAL'!S234</f>
        <v>APAGADO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 t="str">
        <f>'RESUMEN TOTAL'!M235</f>
        <v>APAGADO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 t="str">
        <f>'RESUMEN TOTAL'!M236</f>
        <v>APAGADO</v>
      </c>
      <c r="H229">
        <f>'RESUMEN TOTAL'!N236</f>
        <v>0</v>
      </c>
      <c r="I229" t="str">
        <f>'RESUMEN TOTAL'!O236</f>
        <v>APAGADO</v>
      </c>
      <c r="J229" t="str">
        <f>'RESUMEN TOTAL'!P236</f>
        <v>APAGADO</v>
      </c>
      <c r="K229" t="str">
        <f>'RESUMEN TOTAL'!Q236</f>
        <v>APAGADO</v>
      </c>
      <c r="L229" t="str">
        <f>'RESUMEN TOTAL'!R236</f>
        <v>APAGADO</v>
      </c>
      <c r="M229" t="str">
        <f>'RESUMEN TOTAL'!S236</f>
        <v>APAGADO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 t="str">
        <f>'RESUMEN TOTAL'!M237</f>
        <v>APAGADO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>
        <f>'RESUMEN TOTAL'!N241</f>
        <v>0</v>
      </c>
      <c r="I234" t="str">
        <f>'RESUMEN TOTAL'!O241</f>
        <v>APAGADO</v>
      </c>
      <c r="J234" t="str">
        <f>'RESUMEN TOTAL'!P241</f>
        <v>APAGADO</v>
      </c>
      <c r="K234" t="str">
        <f>'RESUMEN TOTAL'!Q241</f>
        <v>APAGADO</v>
      </c>
      <c r="L234" t="str">
        <f>'RESUMEN TOTAL'!R241</f>
        <v>APAGADO</v>
      </c>
      <c r="M234" t="str">
        <f>'RESUMEN TOTAL'!S241</f>
        <v>APAGADO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 t="str">
        <f>'RESUMEN TOTAL'!M247</f>
        <v>APAGADO</v>
      </c>
      <c r="H240">
        <f>'RESUMEN TOTAL'!N247</f>
        <v>0</v>
      </c>
      <c r="I240" t="str">
        <f>'RESUMEN TOTAL'!O247</f>
        <v>APAGADO</v>
      </c>
      <c r="J240" t="str">
        <f>'RESUMEN TOTAL'!P247</f>
        <v>APAGADO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 t="str">
        <f>'RESUMEN TOTAL'!M248</f>
        <v>APAGADO</v>
      </c>
      <c r="H241">
        <f>'RESUMEN TOTAL'!N248</f>
        <v>0</v>
      </c>
      <c r="I241" t="str">
        <f>'RESUMEN TOTAL'!O248</f>
        <v>APAGADO</v>
      </c>
      <c r="J241" t="str">
        <f>'RESUMEN TOTAL'!P248</f>
        <v>APAGADO</v>
      </c>
      <c r="K241" t="str">
        <f>'RESUMEN TOTAL'!Q248</f>
        <v>APAGADO</v>
      </c>
      <c r="L241" t="str">
        <f>'RESUMEN TOTAL'!R248</f>
        <v>APAGADO</v>
      </c>
      <c r="M241" t="str">
        <f>'RESUMEN TOTAL'!S248</f>
        <v>APAGADO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 t="str">
        <f>'RESUMEN TOTAL'!M249</f>
        <v>APAGADO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 t="str">
        <f>'RESUMEN TOTAL'!L250</f>
        <v>APAGADO</v>
      </c>
      <c r="G243" t="str">
        <f>'RESUMEN TOTAL'!M250</f>
        <v>APAGADO</v>
      </c>
      <c r="H243">
        <f>'RESUMEN TOTAL'!N250</f>
        <v>0</v>
      </c>
      <c r="I243" t="str">
        <f>'RESUMEN TOTAL'!O250</f>
        <v>APAGADO</v>
      </c>
      <c r="J243" t="str">
        <f>'RESUMEN TOTAL'!P250</f>
        <v>APAGADO</v>
      </c>
      <c r="K243" t="str">
        <f>'RESUMEN TOTAL'!Q250</f>
        <v>APAGADO</v>
      </c>
      <c r="L243" t="str">
        <f>'RESUMEN TOTAL'!R250</f>
        <v>APAGADO</v>
      </c>
      <c r="M243" t="str">
        <f>'RESUMEN TOTAL'!S250</f>
        <v>APAGADO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 t="str">
        <f>'RESUMEN TOTAL'!M251</f>
        <v>APAGADO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 t="str">
        <f>'RESUMEN TOTAL'!M252</f>
        <v>APAGADO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 t="str">
        <f>'RESUMEN TOTAL'!L260</f>
        <v>APAGADO</v>
      </c>
      <c r="G253" t="str">
        <f>'RESUMEN TOTAL'!M260</f>
        <v>APAGADO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 t="str">
        <f>'RESUMEN TOTAL'!M263</f>
        <v>APAGADO</v>
      </c>
      <c r="H256">
        <f>'RESUMEN TOTAL'!N263</f>
        <v>0</v>
      </c>
      <c r="I256" t="str">
        <f>'RESUMEN TOTAL'!O263</f>
        <v>APAGADO</v>
      </c>
      <c r="J256" t="str">
        <f>'RESUMEN TOTAL'!P263</f>
        <v>APAGADO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 t="str">
        <f>'RESUMEN TOTAL'!M264</f>
        <v>APAGADO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 t="str">
        <f>'RESUMEN TOTAL'!L281</f>
        <v>APAGADO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>
        <f>'RESUMEN TOTAL'!M289</f>
        <v>0</v>
      </c>
      <c r="H281">
        <f>'RESUMEN TOTAL'!N289</f>
        <v>0</v>
      </c>
      <c r="I281" t="str">
        <f>'RESUMEN TOTAL'!O289</f>
        <v>APAGADO</v>
      </c>
      <c r="J281" t="str">
        <f>'RESUMEN TOTAL'!P289</f>
        <v>APAGADO</v>
      </c>
      <c r="K281" t="str">
        <f>'RESUMEN TOTAL'!Q289</f>
        <v>APAGADO</v>
      </c>
      <c r="L281" t="str">
        <f>'RESUMEN TOTAL'!R289</f>
        <v>APAGADO</v>
      </c>
      <c r="M281" t="str">
        <f>'RESUMEN TOTAL'!S289</f>
        <v>APAGADO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>
        <f>'RESUMEN TOTAL'!M290</f>
        <v>0</v>
      </c>
      <c r="H282">
        <f>'RESUMEN TOTAL'!N290</f>
        <v>0</v>
      </c>
      <c r="I282" t="str">
        <f>'RESUMEN TOTAL'!O290</f>
        <v>APAGADO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 t="str">
        <f>'RESUMEN TOTAL'!S290</f>
        <v>APAGADO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>
        <f>'RESUMEN TOTAL'!N292</f>
        <v>0</v>
      </c>
      <c r="I284" t="str">
        <f>'RESUMEN TOTAL'!O292</f>
        <v>APAGADO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 t="str">
        <f>'RESUMEN TOTAL'!S292</f>
        <v>APAGADO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 t="str">
        <f>'RESUMEN TOTAL'!P309</f>
        <v>APAGADO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 t="str">
        <f>'RESUMEN TOTAL'!L314</f>
        <v>APAGADO</v>
      </c>
      <c r="G306" t="str">
        <f>'RESUMEN TOTAL'!M314</f>
        <v>APAGADO</v>
      </c>
      <c r="H306">
        <f>'RESUMEN TOTAL'!N314</f>
        <v>0</v>
      </c>
      <c r="I306" t="str">
        <f>'RESUMEN TOTAL'!O314</f>
        <v>APAGADO</v>
      </c>
      <c r="J306" t="str">
        <f>'RESUMEN TOTAL'!P314</f>
        <v>APAGADO</v>
      </c>
      <c r="K306" t="str">
        <f>'RESUMEN TOTAL'!Q314</f>
        <v>APAGADO</v>
      </c>
      <c r="L306" t="str">
        <f>'RESUMEN TOTAL'!R314</f>
        <v>APAGADO</v>
      </c>
      <c r="M306" t="str">
        <f>'RESUMEN TOTAL'!S314</f>
        <v>APAGADO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 t="str">
        <f>'RESUMEN TOTAL'!L315</f>
        <v>APAGADO</v>
      </c>
      <c r="G307" t="str">
        <f>'RESUMEN TOTAL'!M315</f>
        <v>APAGADO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 t="str">
        <f>'RESUMEN TOTAL'!Q315</f>
        <v>APAGADO</v>
      </c>
      <c r="L307" t="str">
        <f>'RESUMEN TOTAL'!R315</f>
        <v>APAGADO</v>
      </c>
      <c r="M307" t="str">
        <f>'RESUMEN TOTAL'!S315</f>
        <v>APAGADO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 t="str">
        <f>'RESUMEN TOTAL'!L320</f>
        <v>APAGADO</v>
      </c>
      <c r="G312" t="str">
        <f>'RESUMEN TOTAL'!M320</f>
        <v>APAGADO</v>
      </c>
      <c r="H312">
        <f>'RESUMEN TOTAL'!N320</f>
        <v>0</v>
      </c>
      <c r="I312" t="str">
        <f>'RESUMEN TOTAL'!O320</f>
        <v>APAGADO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 t="str">
        <f>'RESUMEN TOTAL'!S320</f>
        <v>APAGADO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>
        <f>'RESUMEN TOTAL'!N322</f>
        <v>0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 t="str">
        <f>'RESUMEN TOTAL'!S322</f>
        <v>APAGADO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 t="str">
        <f>'RESUMEN TOTAL'!L329</f>
        <v>APAGADO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 t="str">
        <f>'RESUMEN TOTAL'!L330</f>
        <v>APAGADO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 t="str">
        <f>'RESUMEN TOTAL'!L331</f>
        <v>APAGADO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 t="str">
        <f>'RESUMEN TOTAL'!L332</f>
        <v>APAGADO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 t="str">
        <f>'RESUMEN TOTAL'!M333</f>
        <v>APAGADO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Radio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 t="str">
        <f>'RESUMEN TOTAL'!L337</f>
        <v>APAGADO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 t="str">
        <f>'RESUMEN TOTAL'!R337</f>
        <v>APAGADO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Radio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Radio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 t="str">
        <f>'RESUMEN TOTAL'!O361</f>
        <v>APAGADO</v>
      </c>
      <c r="J352" t="str">
        <f>'RESUMEN TOTAL'!P361</f>
        <v>APAGADO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 t="str">
        <f>'RESUMEN TOTAL'!L362</f>
        <v>APAGADO</v>
      </c>
      <c r="G353" t="str">
        <f>'RESUMEN TOTAL'!M362</f>
        <v>APAGADO</v>
      </c>
      <c r="H353">
        <f>'RESUMEN TOTAL'!N362</f>
        <v>0</v>
      </c>
      <c r="I353" t="str">
        <f>'RESUMEN TOTAL'!O362</f>
        <v>APAGADO</v>
      </c>
      <c r="J353" t="str">
        <f>'RESUMEN TOTAL'!P362</f>
        <v>APAGADO</v>
      </c>
      <c r="K353" t="str">
        <f>'RESUMEN TOTAL'!Q362</f>
        <v>APAGADO</v>
      </c>
      <c r="L353" t="str">
        <f>'RESUMEN TOTAL'!R362</f>
        <v>APAGADO</v>
      </c>
      <c r="M353" t="str">
        <f>'RESUMEN TOTAL'!S362</f>
        <v>APAGADO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 t="str">
        <f>'RESUMEN TOTAL'!L369</f>
        <v>APAGADO</v>
      </c>
      <c r="G360" t="str">
        <f>'RESUMEN TOTAL'!M369</f>
        <v>APAGADO</v>
      </c>
      <c r="H360">
        <f>'RESUMEN TOTAL'!N369</f>
        <v>0</v>
      </c>
      <c r="I360" t="str">
        <f>'RESUMEN TOTAL'!O369</f>
        <v>APAGADO</v>
      </c>
      <c r="J360" t="str">
        <f>'RESUMEN TOTAL'!P369</f>
        <v>APAGADO</v>
      </c>
      <c r="K360" t="str">
        <f>'RESUMEN TOTAL'!Q369</f>
        <v>APAGADO</v>
      </c>
      <c r="L360" t="str">
        <f>'RESUMEN TOTAL'!R369</f>
        <v>APAGADO</v>
      </c>
      <c r="M360" t="str">
        <f>'RESUMEN TOTAL'!S369</f>
        <v>APAGADO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 t="str">
        <f>'RESUMEN TOTAL'!L370</f>
        <v>APAGADO</v>
      </c>
      <c r="G361" t="str">
        <f>'RESUMEN TOTAL'!M370</f>
        <v>APAGADO</v>
      </c>
      <c r="H361">
        <f>'RESUMEN TOTAL'!N370</f>
        <v>0</v>
      </c>
      <c r="I361" t="str">
        <f>'RESUMEN TOTAL'!O370</f>
        <v>APAGADO</v>
      </c>
      <c r="J361" t="str">
        <f>'RESUMEN TOTAL'!P370</f>
        <v>APAGADO</v>
      </c>
      <c r="K361" t="str">
        <f>'RESUMEN TOTAL'!Q370</f>
        <v>APAGADO</v>
      </c>
      <c r="L361" t="str">
        <f>'RESUMEN TOTAL'!R370</f>
        <v>APAGADO</v>
      </c>
      <c r="M361" t="str">
        <f>'RESUMEN TOTAL'!S370</f>
        <v>APAGADO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 t="str">
        <f>'RESUMEN TOTAL'!L371</f>
        <v>APAGADO</v>
      </c>
      <c r="G362" t="str">
        <f>'RESUMEN TOTAL'!M371</f>
        <v>APAGADO</v>
      </c>
      <c r="H362">
        <f>'RESUMEN TOTAL'!N371</f>
        <v>0</v>
      </c>
      <c r="I362" t="str">
        <f>'RESUMEN TOTAL'!O371</f>
        <v>APAGADO</v>
      </c>
      <c r="J362" t="str">
        <f>'RESUMEN TOTAL'!P371</f>
        <v>APAGADO</v>
      </c>
      <c r="K362" t="str">
        <f>'RESUMEN TOTAL'!Q371</f>
        <v>APAGADO</v>
      </c>
      <c r="L362" t="str">
        <f>'RESUMEN TOTAL'!R371</f>
        <v>APAGADO</v>
      </c>
      <c r="M362" t="str">
        <f>'RESUMEN TOTAL'!S371</f>
        <v>APAGADO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 t="str">
        <f>'RESUMEN TOTAL'!L377</f>
        <v>APAGADO</v>
      </c>
      <c r="G368" t="str">
        <f>'RESUMEN TOTAL'!M377</f>
        <v>APAGADO</v>
      </c>
      <c r="H368">
        <f>'RESUMEN TOTAL'!N377</f>
        <v>0</v>
      </c>
      <c r="I368" t="str">
        <f>'RESUMEN TOTAL'!O377</f>
        <v>APAGADO</v>
      </c>
      <c r="J368" t="str">
        <f>'RESUMEN TOTAL'!P377</f>
        <v>APAGADO</v>
      </c>
      <c r="K368" t="str">
        <f>'RESUMEN TOTAL'!Q377</f>
        <v>APAGADO</v>
      </c>
      <c r="L368" t="str">
        <f>'RESUMEN TOTAL'!R377</f>
        <v>APAGADO</v>
      </c>
      <c r="M368" t="str">
        <f>'RESUMEN TOTAL'!S377</f>
        <v>APAGADO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 t="str">
        <f>'RESUMEN TOTAL'!L378</f>
        <v>APAGADO</v>
      </c>
      <c r="G369" t="str">
        <f>'RESUMEN TOTAL'!M378</f>
        <v>APAGADO</v>
      </c>
      <c r="H369">
        <f>'RESUMEN TOTAL'!N378</f>
        <v>0</v>
      </c>
      <c r="I369" t="str">
        <f>'RESUMEN TOTAL'!O378</f>
        <v>APAGADO</v>
      </c>
      <c r="J369" t="str">
        <f>'RESUMEN TOTAL'!P378</f>
        <v>APAGADO</v>
      </c>
      <c r="K369" t="str">
        <f>'RESUMEN TOTAL'!Q378</f>
        <v>APAGADO</v>
      </c>
      <c r="L369" t="str">
        <f>'RESUMEN TOTAL'!R378</f>
        <v>APAGADO</v>
      </c>
      <c r="M369" t="str">
        <f>'RESUMEN TOTAL'!S378</f>
        <v>APAGADO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 t="str">
        <f>'RESUMEN TOTAL'!S380</f>
        <v>APAGADO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 t="str">
        <f>'RESUMEN TOTAL'!O388</f>
        <v>APAGADO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 t="str">
        <f>'RESUMEN TOTAL'!O389</f>
        <v>APAGADO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 t="str">
        <f>'RESUMEN TOTAL'!O390</f>
        <v>APAGADO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 t="str">
        <f>'RESUMEN TOTAL'!O391</f>
        <v>APAGADO</v>
      </c>
      <c r="J380" t="str">
        <f>'RESUMEN TOTAL'!P391</f>
        <v>APAGADO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 t="str">
        <f>'RESUMEN TOTAL'!O392</f>
        <v>APAGADO</v>
      </c>
      <c r="J381" t="str">
        <f>'RESUMEN TOTAL'!P392</f>
        <v>APAGADO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 t="str">
        <f>'RESUMEN TOTAL'!L393</f>
        <v>APAGADO</v>
      </c>
      <c r="G382" t="str">
        <f>'RESUMEN TOTAL'!M393</f>
        <v>APAGADO</v>
      </c>
      <c r="H382">
        <f>'RESUMEN TOTAL'!N393</f>
        <v>0</v>
      </c>
      <c r="I382" t="str">
        <f>'RESUMEN TOTAL'!O393</f>
        <v>APAGADO</v>
      </c>
      <c r="J382" t="str">
        <f>'RESUMEN TOTAL'!P393</f>
        <v>APAGADO</v>
      </c>
      <c r="K382" t="str">
        <f>'RESUMEN TOTAL'!Q393</f>
        <v>APAGADO</v>
      </c>
      <c r="L382" t="str">
        <f>'RESUMEN TOTAL'!R393</f>
        <v>APAGADO</v>
      </c>
      <c r="M382" t="str">
        <f>'RESUMEN TOTAL'!S393</f>
        <v>APAGADO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 t="str">
        <f>'RESUMEN TOTAL'!L400</f>
        <v>APAGADO</v>
      </c>
      <c r="G389" t="str">
        <f>'RESUMEN TOTAL'!M400</f>
        <v>APAGADO</v>
      </c>
      <c r="H389">
        <f>'RESUMEN TOTAL'!N400</f>
        <v>0</v>
      </c>
      <c r="I389" t="str">
        <f>'RESUMEN TOTAL'!O400</f>
        <v>APAGADO</v>
      </c>
      <c r="J389" t="str">
        <f>'RESUMEN TOTAL'!P400</f>
        <v>APAGADO</v>
      </c>
      <c r="K389" t="str">
        <f>'RESUMEN TOTAL'!Q400</f>
        <v>APAGADO</v>
      </c>
      <c r="L389" t="str">
        <f>'RESUMEN TOTAL'!R400</f>
        <v>APAGADO</v>
      </c>
      <c r="M389" t="str">
        <f>'RESUMEN TOTAL'!S400</f>
        <v>APAGADO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 t="str">
        <f>'RESUMEN TOTAL'!O403</f>
        <v>APAGADO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 t="str">
        <f>'RESUMEN TOTAL'!O404</f>
        <v>APAGADO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Radio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 t="str">
        <f>'RESUMEN TOTAL'!O410</f>
        <v>APAGADO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 t="str">
        <f>'RESUMEN TOTAL'!R413</f>
        <v>APAGADO</v>
      </c>
      <c r="M402" t="str">
        <f>'RESUMEN TOTAL'!S413</f>
        <v>APAGADO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 t="str">
        <f>'RESUMEN TOTAL'!O415</f>
        <v>APAGADO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 t="str">
        <f>'RESUMEN TOTAL'!O418</f>
        <v>APAGADO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Radio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 t="str">
        <f>'RESUMEN TOTAL'!O421</f>
        <v>APAGADO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 t="str">
        <f>'RESUMEN TOTAL'!O422</f>
        <v>APAGADO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 t="str">
        <f>'RESUMEN TOTAL'!O430</f>
        <v>APAGADO</v>
      </c>
      <c r="J419" t="str">
        <f>'RESUMEN TOTAL'!P430</f>
        <v>APAGADO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Radio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Radio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Radio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 t="str">
        <f>'RESUMEN TOTAL'!N453</f>
        <v>APAGADO</v>
      </c>
      <c r="I441" t="str">
        <f>'RESUMEN TOTAL'!O453</f>
        <v>APAGADO</v>
      </c>
      <c r="J441" t="str">
        <f>'RESUMEN TOTAL'!P453</f>
        <v>APAGADO</v>
      </c>
      <c r="K441" t="str">
        <f>'RESUMEN TOTAL'!Q453</f>
        <v>APAGADO</v>
      </c>
      <c r="L441" t="str">
        <f>'RESUMEN TOTAL'!R453</f>
        <v>APAGADO</v>
      </c>
      <c r="M441" t="str">
        <f>'RESUMEN TOTAL'!S453</f>
        <v>APAGADO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 t="str">
        <f>'RESUMEN TOTAL'!N454</f>
        <v>APAGADO</v>
      </c>
      <c r="I442" t="str">
        <f>'RESUMEN TOTAL'!O454</f>
        <v>APAGADO</v>
      </c>
      <c r="J442" t="str">
        <f>'RESUMEN TOTAL'!P454</f>
        <v>APAGADO</v>
      </c>
      <c r="K442" t="str">
        <f>'RESUMEN TOTAL'!Q454</f>
        <v>APAGADO</v>
      </c>
      <c r="L442" t="str">
        <f>'RESUMEN TOTAL'!R454</f>
        <v>APAGADO</v>
      </c>
      <c r="M442" t="str">
        <f>'RESUMEN TOTAL'!S454</f>
        <v>APAGADO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 t="str">
        <f>'RESUMEN TOTAL'!N455</f>
        <v>APAGADO</v>
      </c>
      <c r="I443" t="str">
        <f>'RESUMEN TOTAL'!O455</f>
        <v>APAGADO</v>
      </c>
      <c r="J443" t="str">
        <f>'RESUMEN TOTAL'!P455</f>
        <v>APAGADO</v>
      </c>
      <c r="K443" t="str">
        <f>'RESUMEN TOTAL'!Q455</f>
        <v>APAGADO</v>
      </c>
      <c r="L443" t="str">
        <f>'RESUMEN TOTAL'!R455</f>
        <v>APAGADO</v>
      </c>
      <c r="M443" t="str">
        <f>'RESUMEN TOTAL'!S455</f>
        <v>APAGADO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>
        <f>'RESUMEN TOTAL'!M456</f>
        <v>0</v>
      </c>
      <c r="H444" t="str">
        <f>'RESUMEN TOTAL'!N456</f>
        <v>APAGADO</v>
      </c>
      <c r="I444" t="str">
        <f>'RESUMEN TOTAL'!O456</f>
        <v>APAGADO</v>
      </c>
      <c r="J444" t="str">
        <f>'RESUMEN TOTAL'!P456</f>
        <v>APAGADO</v>
      </c>
      <c r="K444" t="str">
        <f>'RESUMEN TOTAL'!Q456</f>
        <v>APAGADO</v>
      </c>
      <c r="L444" t="str">
        <f>'RESUMEN TOTAL'!R456</f>
        <v>APAGADO</v>
      </c>
      <c r="M444" t="str">
        <f>'RESUMEN TOTAL'!S456</f>
        <v>APAGADO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>
        <f>'RESUMEN TOTAL'!M457</f>
        <v>0</v>
      </c>
      <c r="H445" t="str">
        <f>'RESUMEN TOTAL'!N457</f>
        <v>APAGADO</v>
      </c>
      <c r="I445" t="str">
        <f>'RESUMEN TOTAL'!O457</f>
        <v>APAGADO</v>
      </c>
      <c r="J445" t="str">
        <f>'RESUMEN TOTAL'!P457</f>
        <v>APAGADO</v>
      </c>
      <c r="K445" t="str">
        <f>'RESUMEN TOTAL'!Q457</f>
        <v>APAGADO</v>
      </c>
      <c r="L445" t="str">
        <f>'RESUMEN TOTAL'!R457</f>
        <v>APAGADO</v>
      </c>
      <c r="M445" t="str">
        <f>'RESUMEN TOTAL'!S457</f>
        <v>APAGADO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>
        <f>'RESUMEN TOTAL'!M458</f>
        <v>0</v>
      </c>
      <c r="H446" t="str">
        <f>'RESUMEN TOTAL'!N458</f>
        <v>APAGADO</v>
      </c>
      <c r="I446" t="str">
        <f>'RESUMEN TOTAL'!O458</f>
        <v>APAGADO</v>
      </c>
      <c r="J446" t="str">
        <f>'RESUMEN TOTAL'!P458</f>
        <v>APAGADO</v>
      </c>
      <c r="K446" t="str">
        <f>'RESUMEN TOTAL'!Q458</f>
        <v>APAGADO</v>
      </c>
      <c r="L446" t="str">
        <f>'RESUMEN TOTAL'!R458</f>
        <v>APAGADO</v>
      </c>
      <c r="M446" t="str">
        <f>'RESUMEN TOTAL'!S458</f>
        <v>APAGADO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 t="str">
        <f>'RESUMEN TOTAL'!N459</f>
        <v>APAGADO</v>
      </c>
      <c r="I447" t="str">
        <f>'RESUMEN TOTAL'!O459</f>
        <v>APAGADO</v>
      </c>
      <c r="J447" t="str">
        <f>'RESUMEN TOTAL'!P459</f>
        <v>APAGADO</v>
      </c>
      <c r="K447" t="str">
        <f>'RESUMEN TOTAL'!Q459</f>
        <v>APAGADO</v>
      </c>
      <c r="L447" t="str">
        <f>'RESUMEN TOTAL'!R459</f>
        <v>APAGADO</v>
      </c>
      <c r="M447" t="str">
        <f>'RESUMEN TOTAL'!S459</f>
        <v>APAGADO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 t="str">
        <f>'RESUMEN TOTAL'!N460</f>
        <v>APAGADO</v>
      </c>
      <c r="I448" t="str">
        <f>'RESUMEN TOTAL'!O460</f>
        <v>APAGADO</v>
      </c>
      <c r="J448" t="str">
        <f>'RESUMEN TOTAL'!P460</f>
        <v>APAGADO</v>
      </c>
      <c r="K448" t="str">
        <f>'RESUMEN TOTAL'!Q460</f>
        <v>APAGADO</v>
      </c>
      <c r="L448" t="str">
        <f>'RESUMEN TOTAL'!R460</f>
        <v>APAGADO</v>
      </c>
      <c r="M448" t="str">
        <f>'RESUMEN TOTAL'!S460</f>
        <v>APAGADO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>
        <f>'RESUMEN TOTAL'!AJ467</f>
        <v>0</v>
      </c>
      <c r="AE455">
        <f>'RESUMEN TOTAL'!AK467</f>
        <v>0</v>
      </c>
      <c r="AF455">
        <f>'RESUMEN TOTAL'!AL467</f>
        <v>0</v>
      </c>
      <c r="AG455">
        <f>'RESUMEN TOTAL'!AM467</f>
        <v>0</v>
      </c>
      <c r="AH455">
        <f>'RESUMEN TOTAL'!AN467</f>
        <v>0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Radio</v>
      </c>
      <c r="F456">
        <f>'RESUMEN TOTAL'!L468</f>
        <v>0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>
        <f>'RESUMEN TOTAL'!U468</f>
        <v>0</v>
      </c>
      <c r="P456">
        <f>'RESUMEN TOTAL'!V468</f>
        <v>0</v>
      </c>
      <c r="Q456">
        <f>'RESUMEN TOTAL'!W468</f>
        <v>0</v>
      </c>
      <c r="R456">
        <f>'RESUMEN TOTAL'!X468</f>
        <v>0</v>
      </c>
      <c r="S456">
        <f>'RESUMEN TOTAL'!Y468</f>
        <v>0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Radio</v>
      </c>
      <c r="F457">
        <f>'RESUMEN TOTAL'!L469</f>
        <v>0</v>
      </c>
      <c r="G457">
        <f>'RESUMEN TOTAL'!M469</f>
        <v>0</v>
      </c>
      <c r="H457">
        <f>'RESUMEN TOTAL'!N469</f>
        <v>0</v>
      </c>
      <c r="I457">
        <f>'RESUMEN TOTAL'!O469</f>
        <v>0</v>
      </c>
      <c r="J457">
        <f>'RESUMEN TOTAL'!P469</f>
        <v>0</v>
      </c>
      <c r="K457">
        <f>'RESUMEN TOTAL'!Q469</f>
        <v>0</v>
      </c>
      <c r="L457">
        <f>'RESUMEN TOTAL'!R469</f>
        <v>0</v>
      </c>
      <c r="M457">
        <f>'RESUMEN TOTAL'!S469</f>
        <v>0</v>
      </c>
      <c r="N457">
        <f>'RESUMEN TOTAL'!T469</f>
        <v>0</v>
      </c>
      <c r="O457">
        <f>'RESUMEN TOTAL'!U469</f>
        <v>0</v>
      </c>
      <c r="P457">
        <f>'RESUMEN TOTAL'!V469</f>
        <v>0</v>
      </c>
      <c r="Q457">
        <f>'RESUMEN TOTAL'!W469</f>
        <v>0</v>
      </c>
      <c r="R457">
        <f>'RESUMEN TOTAL'!X469</f>
        <v>0</v>
      </c>
      <c r="S457">
        <f>'RESUMEN TOTAL'!Y469</f>
        <v>0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Radio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>
        <f>'RESUMEN TOTAL'!S470</f>
        <v>0</v>
      </c>
      <c r="N458">
        <f>'RESUMEN TOTAL'!T470</f>
        <v>0</v>
      </c>
      <c r="O458">
        <f>'RESUMEN TOTAL'!U470</f>
        <v>0</v>
      </c>
      <c r="P458">
        <f>'RESUMEN TOTAL'!V470</f>
        <v>0</v>
      </c>
      <c r="Q458">
        <f>'RESUMEN TOTAL'!W470</f>
        <v>0</v>
      </c>
      <c r="R458">
        <f>'RESUMEN TOTAL'!X470</f>
        <v>0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Radio</v>
      </c>
      <c r="F459">
        <f>'RESUMEN TOTAL'!L471</f>
        <v>0</v>
      </c>
      <c r="G459">
        <f>'RESUMEN TOTAL'!M471</f>
        <v>0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>
        <f>'RESUMEN TOTAL'!S471</f>
        <v>0</v>
      </c>
      <c r="N459">
        <f>'RESUMEN TOTAL'!T471</f>
        <v>0</v>
      </c>
      <c r="O459">
        <f>'RESUMEN TOTAL'!U471</f>
        <v>0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 t="str">
        <f>'RESUMEN TOTAL'!L474</f>
        <v>APAGADO</v>
      </c>
      <c r="G462" t="str">
        <f>'RESUMEN TOTAL'!M474</f>
        <v>APAGADO</v>
      </c>
      <c r="H462">
        <f>'RESUMEN TOTAL'!N474</f>
        <v>0</v>
      </c>
      <c r="I462" t="str">
        <f>'RESUMEN TOTAL'!O474</f>
        <v>APAGADO</v>
      </c>
      <c r="J462" t="str">
        <f>'RESUMEN TOTAL'!P474</f>
        <v>APAGADO</v>
      </c>
      <c r="K462" t="str">
        <f>'RESUMEN TOTAL'!Q474</f>
        <v>APAGADO</v>
      </c>
      <c r="L462" t="str">
        <f>'RESUMEN TOTAL'!R474</f>
        <v>APAGADO</v>
      </c>
      <c r="M462" t="str">
        <f>'RESUMEN TOTAL'!S474</f>
        <v>APAGADO</v>
      </c>
      <c r="N462">
        <f>'RESUMEN TOTAL'!T474</f>
        <v>0</v>
      </c>
      <c r="O462">
        <f>'RESUMEN TOTAL'!U474</f>
        <v>0</v>
      </c>
      <c r="P462">
        <f>'RESUMEN TOTAL'!V474</f>
        <v>0</v>
      </c>
      <c r="Q462">
        <f>'RESUMEN TOTAL'!W474</f>
        <v>0</v>
      </c>
      <c r="R462">
        <f>'RESUMEN TOTAL'!X474</f>
        <v>0</v>
      </c>
      <c r="S462">
        <f>'RESUMEN TOTAL'!Y474</f>
        <v>0</v>
      </c>
      <c r="T462">
        <f>'RESUMEN TOTAL'!Z474</f>
        <v>0</v>
      </c>
      <c r="U462">
        <f>'RESUMEN TOTAL'!AA474</f>
        <v>0</v>
      </c>
      <c r="V462">
        <f>'RESUMEN TOTAL'!AB474</f>
        <v>0</v>
      </c>
      <c r="W462">
        <f>'RESUMEN TOTAL'!AC474</f>
        <v>0</v>
      </c>
      <c r="X462">
        <f>'RESUMEN TOTAL'!AD474</f>
        <v>0</v>
      </c>
      <c r="Y462">
        <f>'RESUMEN TOTAL'!AE474</f>
        <v>0</v>
      </c>
      <c r="Z462">
        <f>'RESUMEN TOTAL'!AF474</f>
        <v>0</v>
      </c>
      <c r="AA462">
        <f>'RESUMEN TOTAL'!AG474</f>
        <v>0</v>
      </c>
      <c r="AB462">
        <f>'RESUMEN TOTAL'!AH474</f>
        <v>0</v>
      </c>
      <c r="AC462">
        <f>'RESUMEN TOTAL'!AI474</f>
        <v>0</v>
      </c>
      <c r="AD462">
        <f>'RESUMEN TOTAL'!AJ474</f>
        <v>0</v>
      </c>
      <c r="AE462">
        <f>'RESUMEN TOTAL'!AK474</f>
        <v>0</v>
      </c>
      <c r="AF462">
        <f>'RESUMEN TOTAL'!AL474</f>
        <v>0</v>
      </c>
      <c r="AG462">
        <f>'RESUMEN TOTAL'!AM474</f>
        <v>0</v>
      </c>
      <c r="AH462">
        <f>'RESUMEN TOTAL'!AN474</f>
        <v>0</v>
      </c>
      <c r="AI462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 t="str">
        <f>'RESUMEN TOTAL'!L475</f>
        <v>APAGADO</v>
      </c>
      <c r="G463" t="str">
        <f>'RESUMEN TOTAL'!M475</f>
        <v>APAGADO</v>
      </c>
      <c r="H463">
        <f>'RESUMEN TOTAL'!N475</f>
        <v>0</v>
      </c>
      <c r="I463" t="str">
        <f>'RESUMEN TOTAL'!O475</f>
        <v>APAGADO</v>
      </c>
      <c r="J463" t="str">
        <f>'RESUMEN TOTAL'!P475</f>
        <v>APAGADO</v>
      </c>
      <c r="K463" t="str">
        <f>'RESUMEN TOTAL'!Q475</f>
        <v>APAGADO</v>
      </c>
      <c r="L463" t="str">
        <f>'RESUMEN TOTAL'!R475</f>
        <v>APAGADO</v>
      </c>
      <c r="M463" t="str">
        <f>'RESUMEN TOTAL'!S475</f>
        <v>APAGADO</v>
      </c>
      <c r="N463">
        <f>'RESUMEN TOTAL'!T475</f>
        <v>0</v>
      </c>
      <c r="O463">
        <f>'RESUMEN TOTAL'!U475</f>
        <v>0</v>
      </c>
      <c r="P463">
        <f>'RESUMEN TOTAL'!V475</f>
        <v>0</v>
      </c>
      <c r="Q463">
        <f>'RESUMEN TOTAL'!W475</f>
        <v>0</v>
      </c>
      <c r="R463">
        <f>'RESUMEN TOTAL'!X475</f>
        <v>0</v>
      </c>
      <c r="S463">
        <f>'RESUMEN TOTAL'!Y475</f>
        <v>0</v>
      </c>
      <c r="T463">
        <f>'RESUMEN TOTAL'!Z475</f>
        <v>0</v>
      </c>
      <c r="U463">
        <f>'RESUMEN TOTAL'!AA475</f>
        <v>0</v>
      </c>
      <c r="V463">
        <f>'RESUMEN TOTAL'!AB475</f>
        <v>0</v>
      </c>
      <c r="W463">
        <f>'RESUMEN TOTAL'!AC475</f>
        <v>0</v>
      </c>
      <c r="X463">
        <f>'RESUMEN TOTAL'!AD475</f>
        <v>0</v>
      </c>
      <c r="Y463">
        <f>'RESUMEN TOTAL'!AE475</f>
        <v>0</v>
      </c>
      <c r="Z463">
        <f>'RESUMEN TOTAL'!AF475</f>
        <v>0</v>
      </c>
      <c r="AA463">
        <f>'RESUMEN TOTAL'!AG475</f>
        <v>0</v>
      </c>
      <c r="AB463">
        <f>'RESUMEN TOTAL'!AH475</f>
        <v>0</v>
      </c>
      <c r="AC463">
        <f>'RESUMEN TOTAL'!AI475</f>
        <v>0</v>
      </c>
      <c r="AD463">
        <f>'RESUMEN TOTAL'!AJ475</f>
        <v>0</v>
      </c>
      <c r="AE463">
        <f>'RESUMEN TOTAL'!AK475</f>
        <v>0</v>
      </c>
      <c r="AF463">
        <f>'RESUMEN TOTAL'!AL475</f>
        <v>0</v>
      </c>
      <c r="AG463">
        <f>'RESUMEN TOTAL'!AM475</f>
        <v>0</v>
      </c>
      <c r="AH463">
        <f>'RESUMEN TOTAL'!AN475</f>
        <v>0</v>
      </c>
      <c r="AI463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 t="str">
        <f>'RESUMEN TOTAL'!L476</f>
        <v>APAGADO</v>
      </c>
      <c r="G464" t="str">
        <f>'RESUMEN TOTAL'!M476</f>
        <v>APAGADO</v>
      </c>
      <c r="H464">
        <f>'RESUMEN TOTAL'!N476</f>
        <v>0</v>
      </c>
      <c r="I464" t="str">
        <f>'RESUMEN TOTAL'!O476</f>
        <v>APAGADO</v>
      </c>
      <c r="J464" t="str">
        <f>'RESUMEN TOTAL'!P476</f>
        <v>APAGADO</v>
      </c>
      <c r="K464" t="str">
        <f>'RESUMEN TOTAL'!Q476</f>
        <v>APAGADO</v>
      </c>
      <c r="L464" t="str">
        <f>'RESUMEN TOTAL'!R476</f>
        <v>APAGADO</v>
      </c>
      <c r="M464" t="str">
        <f>'RESUMEN TOTAL'!S476</f>
        <v>APAGADO</v>
      </c>
      <c r="N464">
        <f>'RESUMEN TOTAL'!T476</f>
        <v>0</v>
      </c>
      <c r="O464">
        <f>'RESUMEN TOTAL'!U476</f>
        <v>0</v>
      </c>
      <c r="P464">
        <f>'RESUMEN TOTAL'!V476</f>
        <v>0</v>
      </c>
      <c r="Q464">
        <f>'RESUMEN TOTAL'!W476</f>
        <v>0</v>
      </c>
      <c r="R464">
        <f>'RESUMEN TOTAL'!X476</f>
        <v>0</v>
      </c>
      <c r="S464">
        <f>'RESUMEN TOTAL'!Y476</f>
        <v>0</v>
      </c>
      <c r="T464">
        <f>'RESUMEN TOTAL'!Z476</f>
        <v>0</v>
      </c>
      <c r="U464">
        <f>'RESUMEN TOTAL'!AA476</f>
        <v>0</v>
      </c>
      <c r="V464">
        <f>'RESUMEN TOTAL'!AB476</f>
        <v>0</v>
      </c>
      <c r="W464">
        <f>'RESUMEN TOTAL'!AC476</f>
        <v>0</v>
      </c>
      <c r="X464">
        <f>'RESUMEN TOTAL'!AD476</f>
        <v>0</v>
      </c>
      <c r="Y464">
        <f>'RESUMEN TOTAL'!AE476</f>
        <v>0</v>
      </c>
      <c r="Z464">
        <f>'RESUMEN TOTAL'!AF476</f>
        <v>0</v>
      </c>
      <c r="AA464">
        <f>'RESUMEN TOTAL'!AG476</f>
        <v>0</v>
      </c>
      <c r="AB464">
        <f>'RESUMEN TOTAL'!AH476</f>
        <v>0</v>
      </c>
      <c r="AC464">
        <f>'RESUMEN TOTAL'!AI476</f>
        <v>0</v>
      </c>
      <c r="AD464">
        <f>'RESUMEN TOTAL'!AJ476</f>
        <v>0</v>
      </c>
      <c r="AE464">
        <f>'RESUMEN TOTAL'!AK476</f>
        <v>0</v>
      </c>
      <c r="AF464">
        <f>'RESUMEN TOTAL'!AL476</f>
        <v>0</v>
      </c>
      <c r="AG464">
        <f>'RESUMEN TOTAL'!AM476</f>
        <v>0</v>
      </c>
      <c r="AH464">
        <f>'RESUMEN TOTAL'!AN476</f>
        <v>0</v>
      </c>
      <c r="AI464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>
        <f>'RESUMEN TOTAL'!W477</f>
        <v>0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>
        <f>'RESUMEN TOTAL'!AN477</f>
        <v>0</v>
      </c>
      <c r="AI465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 t="str">
        <f>'RESUMEN TOTAL'!L484</f>
        <v>APAGADO</v>
      </c>
      <c r="G472" t="str">
        <f>'RESUMEN TOTAL'!M484</f>
        <v>APAGADO</v>
      </c>
      <c r="H472">
        <f>'RESUMEN TOTAL'!N484</f>
        <v>0</v>
      </c>
      <c r="I472" t="str">
        <f>'RESUMEN TOTAL'!O484</f>
        <v>APAGADO</v>
      </c>
      <c r="J472" t="str">
        <f>'RESUMEN TOTAL'!P484</f>
        <v>APAGADO</v>
      </c>
      <c r="K472" t="str">
        <f>'RESUMEN TOTAL'!Q484</f>
        <v>APAGADO</v>
      </c>
      <c r="L472" t="str">
        <f>'RESUMEN TOTAL'!R484</f>
        <v>APAGADO</v>
      </c>
      <c r="M472" t="str">
        <f>'RESUMEN TOTAL'!S484</f>
        <v>APAGADO</v>
      </c>
      <c r="N472">
        <f>'RESUMEN TOTAL'!T484</f>
        <v>0</v>
      </c>
      <c r="O472">
        <f>'RESUMEN TOTAL'!U484</f>
        <v>0</v>
      </c>
      <c r="P472">
        <f>'RESUMEN TOTAL'!V484</f>
        <v>0</v>
      </c>
      <c r="Q472">
        <f>'RESUMEN TOTAL'!W484</f>
        <v>0</v>
      </c>
      <c r="R472">
        <f>'RESUMEN TOTAL'!X484</f>
        <v>0</v>
      </c>
      <c r="S472">
        <f>'RESUMEN TOTAL'!Y484</f>
        <v>0</v>
      </c>
      <c r="T472">
        <f>'RESUMEN TOTAL'!Z484</f>
        <v>0</v>
      </c>
      <c r="U472">
        <f>'RESUMEN TOTAL'!AA484</f>
        <v>0</v>
      </c>
      <c r="V472">
        <f>'RESUMEN TOTAL'!AB484</f>
        <v>0</v>
      </c>
      <c r="W472">
        <f>'RESUMEN TOTAL'!AC484</f>
        <v>0</v>
      </c>
      <c r="X472">
        <f>'RESUMEN TOTAL'!AD484</f>
        <v>0</v>
      </c>
      <c r="Y472">
        <f>'RESUMEN TOTAL'!AE484</f>
        <v>0</v>
      </c>
      <c r="Z472">
        <f>'RESUMEN TOTAL'!AF484</f>
        <v>0</v>
      </c>
      <c r="AA472">
        <f>'RESUMEN TOTAL'!AG484</f>
        <v>0</v>
      </c>
      <c r="AB472">
        <f>'RESUMEN TOTAL'!AH484</f>
        <v>0</v>
      </c>
      <c r="AC472">
        <f>'RESUMEN TOTAL'!AI484</f>
        <v>0</v>
      </c>
      <c r="AD472">
        <f>'RESUMEN TOTAL'!AJ484</f>
        <v>0</v>
      </c>
      <c r="AE472">
        <f>'RESUMEN TOTAL'!AK484</f>
        <v>0</v>
      </c>
      <c r="AF472">
        <f>'RESUMEN TOTAL'!AL484</f>
        <v>0</v>
      </c>
      <c r="AG472">
        <f>'RESUMEN TOTAL'!AM484</f>
        <v>0</v>
      </c>
      <c r="AH472">
        <f>'RESUMEN TOTAL'!AN484</f>
        <v>0</v>
      </c>
      <c r="AI472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 t="str">
        <f>'RESUMEN TOTAL'!L485</f>
        <v>APAGADO</v>
      </c>
      <c r="G473" t="str">
        <f>'RESUMEN TOTAL'!M485</f>
        <v>APAGADO</v>
      </c>
      <c r="H473">
        <f>'RESUMEN TOTAL'!N485</f>
        <v>0</v>
      </c>
      <c r="I473" t="str">
        <f>'RESUMEN TOTAL'!O485</f>
        <v>APAGADO</v>
      </c>
      <c r="J473" t="str">
        <f>'RESUMEN TOTAL'!P485</f>
        <v>APAGADO</v>
      </c>
      <c r="K473" t="str">
        <f>'RESUMEN TOTAL'!Q485</f>
        <v>APAGADO</v>
      </c>
      <c r="L473" t="str">
        <f>'RESUMEN TOTAL'!R485</f>
        <v>APAGADO</v>
      </c>
      <c r="M473" t="str">
        <f>'RESUMEN TOTAL'!S485</f>
        <v>APAGADO</v>
      </c>
      <c r="N473">
        <f>'RESUMEN TOTAL'!T485</f>
        <v>0</v>
      </c>
      <c r="O473">
        <f>'RESUMEN TOTAL'!U485</f>
        <v>0</v>
      </c>
      <c r="P473">
        <f>'RESUMEN TOTAL'!V485</f>
        <v>0</v>
      </c>
      <c r="Q473">
        <f>'RESUMEN TOTAL'!W485</f>
        <v>0</v>
      </c>
      <c r="R473">
        <f>'RESUMEN TOTAL'!X485</f>
        <v>0</v>
      </c>
      <c r="S473">
        <f>'RESUMEN TOTAL'!Y485</f>
        <v>0</v>
      </c>
      <c r="T473">
        <f>'RESUMEN TOTAL'!Z485</f>
        <v>0</v>
      </c>
      <c r="U473">
        <f>'RESUMEN TOTAL'!AA485</f>
        <v>0</v>
      </c>
      <c r="V473">
        <f>'RESUMEN TOTAL'!AB485</f>
        <v>0</v>
      </c>
      <c r="W473">
        <f>'RESUMEN TOTAL'!AC485</f>
        <v>0</v>
      </c>
      <c r="X473">
        <f>'RESUMEN TOTAL'!AD485</f>
        <v>0</v>
      </c>
      <c r="Y473">
        <f>'RESUMEN TOTAL'!AE485</f>
        <v>0</v>
      </c>
      <c r="Z473">
        <f>'RESUMEN TOTAL'!AF485</f>
        <v>0</v>
      </c>
      <c r="AA473">
        <f>'RESUMEN TOTAL'!AG485</f>
        <v>0</v>
      </c>
      <c r="AB473">
        <f>'RESUMEN TOTAL'!AH485</f>
        <v>0</v>
      </c>
      <c r="AC473">
        <f>'RESUMEN TOTAL'!AI485</f>
        <v>0</v>
      </c>
      <c r="AD473">
        <f>'RESUMEN TOTAL'!AJ485</f>
        <v>0</v>
      </c>
      <c r="AE473">
        <f>'RESUMEN TOTAL'!AK485</f>
        <v>0</v>
      </c>
      <c r="AF473">
        <f>'RESUMEN TOTAL'!AL485</f>
        <v>0</v>
      </c>
      <c r="AG473">
        <f>'RESUMEN TOTAL'!AM485</f>
        <v>0</v>
      </c>
      <c r="AH473">
        <f>'RESUMEN TOTAL'!AN485</f>
        <v>0</v>
      </c>
      <c r="AI473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>
        <f>'RESUMEN TOTAL'!M486</f>
        <v>0</v>
      </c>
      <c r="H474">
        <f>'RESUMEN TOTAL'!N486</f>
        <v>0</v>
      </c>
      <c r="I474">
        <f>'RESUMEN TOTAL'!O486</f>
        <v>0</v>
      </c>
      <c r="J474">
        <f>'RESUMEN TOTAL'!P486</f>
        <v>0</v>
      </c>
      <c r="K474">
        <f>'RESUMEN TOTAL'!Q486</f>
        <v>0</v>
      </c>
      <c r="L474">
        <f>'RESUMEN TOTAL'!R486</f>
        <v>0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>
        <f>'RESUMEN TOTAL'!M487</f>
        <v>0</v>
      </c>
      <c r="H475">
        <f>'RESUMEN TOTAL'!N487</f>
        <v>0</v>
      </c>
      <c r="I475">
        <f>'RESUMEN TOTAL'!O487</f>
        <v>0</v>
      </c>
      <c r="J475">
        <f>'RESUMEN TOTAL'!P487</f>
        <v>0</v>
      </c>
      <c r="K475">
        <f>'RESUMEN TOTAL'!Q487</f>
        <v>0</v>
      </c>
      <c r="L475">
        <f>'RESUMEN TOTAL'!R487</f>
        <v>0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 t="str">
        <f>'RESUMEN TOTAL'!L488</f>
        <v>APAGADO</v>
      </c>
      <c r="G476" t="str">
        <f>'RESUMEN TOTAL'!M488</f>
        <v>APAGADO</v>
      </c>
      <c r="H476">
        <f>'RESUMEN TOTAL'!N488</f>
        <v>0</v>
      </c>
      <c r="I476" t="str">
        <f>'RESUMEN TOTAL'!O488</f>
        <v>APAGADO</v>
      </c>
      <c r="J476" t="str">
        <f>'RESUMEN TOTAL'!P488</f>
        <v>APAGADO</v>
      </c>
      <c r="K476" t="str">
        <f>'RESUMEN TOTAL'!Q488</f>
        <v>APAGADO</v>
      </c>
      <c r="L476" t="str">
        <f>'RESUMEN TOTAL'!R488</f>
        <v>APAGADO</v>
      </c>
      <c r="M476" t="str">
        <f>'RESUMEN TOTAL'!S488</f>
        <v>APAGADO</v>
      </c>
      <c r="N476">
        <f>'RESUMEN TOTAL'!T488</f>
        <v>0</v>
      </c>
      <c r="O476">
        <f>'RESUMEN TOTAL'!U488</f>
        <v>0</v>
      </c>
      <c r="P476">
        <f>'RESUMEN TOTAL'!V488</f>
        <v>0</v>
      </c>
      <c r="Q476">
        <f>'RESUMEN TOTAL'!W488</f>
        <v>0</v>
      </c>
      <c r="R476">
        <f>'RESUMEN TOTAL'!X488</f>
        <v>0</v>
      </c>
      <c r="S476">
        <f>'RESUMEN TOTAL'!Y488</f>
        <v>0</v>
      </c>
      <c r="T476">
        <f>'RESUMEN TOTAL'!Z488</f>
        <v>0</v>
      </c>
      <c r="U476">
        <f>'RESUMEN TOTAL'!AA488</f>
        <v>0</v>
      </c>
      <c r="V476">
        <f>'RESUMEN TOTAL'!AB488</f>
        <v>0</v>
      </c>
      <c r="W476">
        <f>'RESUMEN TOTAL'!AC488</f>
        <v>0</v>
      </c>
      <c r="X476">
        <f>'RESUMEN TOTAL'!AD488</f>
        <v>0</v>
      </c>
      <c r="Y476">
        <f>'RESUMEN TOTAL'!AE488</f>
        <v>0</v>
      </c>
      <c r="Z476">
        <f>'RESUMEN TOTAL'!AF488</f>
        <v>0</v>
      </c>
      <c r="AA476">
        <f>'RESUMEN TOTAL'!AG488</f>
        <v>0</v>
      </c>
      <c r="AB476">
        <f>'RESUMEN TOTAL'!AH488</f>
        <v>0</v>
      </c>
      <c r="AC476">
        <f>'RESUMEN TOTAL'!AI488</f>
        <v>0</v>
      </c>
      <c r="AD476">
        <f>'RESUMEN TOTAL'!AJ488</f>
        <v>0</v>
      </c>
      <c r="AE476">
        <f>'RESUMEN TOTAL'!AK488</f>
        <v>0</v>
      </c>
      <c r="AF476">
        <f>'RESUMEN TOTAL'!AL488</f>
        <v>0</v>
      </c>
      <c r="AG476">
        <f>'RESUMEN TOTAL'!AM488</f>
        <v>0</v>
      </c>
      <c r="AH476">
        <f>'RESUMEN TOTAL'!AN488</f>
        <v>0</v>
      </c>
      <c r="AI47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 t="str">
        <f>'RESUMEN TOTAL'!L489</f>
        <v>APAGADO</v>
      </c>
      <c r="G477" t="str">
        <f>'RESUMEN TOTAL'!M489</f>
        <v>APAGADO</v>
      </c>
      <c r="H477">
        <f>'RESUMEN TOTAL'!N489</f>
        <v>0</v>
      </c>
      <c r="I477" t="str">
        <f>'RESUMEN TOTAL'!O489</f>
        <v>APAGADO</v>
      </c>
      <c r="J477" t="str">
        <f>'RESUMEN TOTAL'!P489</f>
        <v>APAGADO</v>
      </c>
      <c r="K477" t="str">
        <f>'RESUMEN TOTAL'!Q489</f>
        <v>APAGADO</v>
      </c>
      <c r="L477" t="str">
        <f>'RESUMEN TOTAL'!R489</f>
        <v>APAGADO</v>
      </c>
      <c r="M477" t="str">
        <f>'RESUMEN TOTAL'!S489</f>
        <v>APAGADO</v>
      </c>
      <c r="N477">
        <f>'RESUMEN TOTAL'!T489</f>
        <v>0</v>
      </c>
      <c r="O477">
        <f>'RESUMEN TOTAL'!U489</f>
        <v>0</v>
      </c>
      <c r="P477">
        <f>'RESUMEN TOTAL'!V489</f>
        <v>0</v>
      </c>
      <c r="Q477">
        <f>'RESUMEN TOTAL'!W489</f>
        <v>0</v>
      </c>
      <c r="R477">
        <f>'RESUMEN TOTAL'!X489</f>
        <v>0</v>
      </c>
      <c r="S477">
        <f>'RESUMEN TOTAL'!Y489</f>
        <v>0</v>
      </c>
      <c r="T477">
        <f>'RESUMEN TOTAL'!Z489</f>
        <v>0</v>
      </c>
      <c r="U477">
        <f>'RESUMEN TOTAL'!AA489</f>
        <v>0</v>
      </c>
      <c r="V477">
        <f>'RESUMEN TOTAL'!AB489</f>
        <v>0</v>
      </c>
      <c r="W477">
        <f>'RESUMEN TOTAL'!AC489</f>
        <v>0</v>
      </c>
      <c r="X477">
        <f>'RESUMEN TOTAL'!AD489</f>
        <v>0</v>
      </c>
      <c r="Y477">
        <f>'RESUMEN TOTAL'!AE489</f>
        <v>0</v>
      </c>
      <c r="Z477">
        <f>'RESUMEN TOTAL'!AF489</f>
        <v>0</v>
      </c>
      <c r="AA477">
        <f>'RESUMEN TOTAL'!AG489</f>
        <v>0</v>
      </c>
      <c r="AB477">
        <f>'RESUMEN TOTAL'!AH489</f>
        <v>0</v>
      </c>
      <c r="AC477">
        <f>'RESUMEN TOTAL'!AI489</f>
        <v>0</v>
      </c>
      <c r="AD477">
        <f>'RESUMEN TOTAL'!AJ489</f>
        <v>0</v>
      </c>
      <c r="AE477">
        <f>'RESUMEN TOTAL'!AK489</f>
        <v>0</v>
      </c>
      <c r="AF477">
        <f>'RESUMEN TOTAL'!AL489</f>
        <v>0</v>
      </c>
      <c r="AG477">
        <f>'RESUMEN TOTAL'!AM489</f>
        <v>0</v>
      </c>
      <c r="AH477">
        <f>'RESUMEN TOTAL'!AN489</f>
        <v>0</v>
      </c>
      <c r="AI477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 t="str">
        <f>'RESUMEN TOTAL'!L490</f>
        <v>APAGADO</v>
      </c>
      <c r="G478" t="str">
        <f>'RESUMEN TOTAL'!M490</f>
        <v>APAGADO</v>
      </c>
      <c r="H478">
        <f>'RESUMEN TOTAL'!N490</f>
        <v>0</v>
      </c>
      <c r="I478" t="str">
        <f>'RESUMEN TOTAL'!O490</f>
        <v>APAGADO</v>
      </c>
      <c r="J478" t="str">
        <f>'RESUMEN TOTAL'!P490</f>
        <v>APAGADO</v>
      </c>
      <c r="K478" t="str">
        <f>'RESUMEN TOTAL'!Q490</f>
        <v>APAGADO</v>
      </c>
      <c r="L478" t="str">
        <f>'RESUMEN TOTAL'!R490</f>
        <v>APAGADO</v>
      </c>
      <c r="M478" t="str">
        <f>'RESUMEN TOTAL'!S490</f>
        <v>APAGADO</v>
      </c>
      <c r="N478">
        <f>'RESUMEN TOTAL'!T490</f>
        <v>0</v>
      </c>
      <c r="O478">
        <f>'RESUMEN TOTAL'!U490</f>
        <v>0</v>
      </c>
      <c r="P478">
        <f>'RESUMEN TOTAL'!V490</f>
        <v>0</v>
      </c>
      <c r="Q478">
        <f>'RESUMEN TOTAL'!W490</f>
        <v>0</v>
      </c>
      <c r="R478">
        <f>'RESUMEN TOTAL'!X490</f>
        <v>0</v>
      </c>
      <c r="S478">
        <f>'RESUMEN TOTAL'!Y490</f>
        <v>0</v>
      </c>
      <c r="T478">
        <f>'RESUMEN TOTAL'!Z490</f>
        <v>0</v>
      </c>
      <c r="U478">
        <f>'RESUMEN TOTAL'!AA490</f>
        <v>0</v>
      </c>
      <c r="V478">
        <f>'RESUMEN TOTAL'!AB490</f>
        <v>0</v>
      </c>
      <c r="W478">
        <f>'RESUMEN TOTAL'!AC490</f>
        <v>0</v>
      </c>
      <c r="X478">
        <f>'RESUMEN TOTAL'!AD490</f>
        <v>0</v>
      </c>
      <c r="Y478">
        <f>'RESUMEN TOTAL'!AE490</f>
        <v>0</v>
      </c>
      <c r="Z478">
        <f>'RESUMEN TOTAL'!AF490</f>
        <v>0</v>
      </c>
      <c r="AA478">
        <f>'RESUMEN TOTAL'!AG490</f>
        <v>0</v>
      </c>
      <c r="AB478">
        <f>'RESUMEN TOTAL'!AH490</f>
        <v>0</v>
      </c>
      <c r="AC478">
        <f>'RESUMEN TOTAL'!AI490</f>
        <v>0</v>
      </c>
      <c r="AD478">
        <f>'RESUMEN TOTAL'!AJ490</f>
        <v>0</v>
      </c>
      <c r="AE478">
        <f>'RESUMEN TOTAL'!AK490</f>
        <v>0</v>
      </c>
      <c r="AF478">
        <f>'RESUMEN TOTAL'!AL490</f>
        <v>0</v>
      </c>
      <c r="AG478">
        <f>'RESUMEN TOTAL'!AM490</f>
        <v>0</v>
      </c>
      <c r="AH478">
        <f>'RESUMEN TOTAL'!AN490</f>
        <v>0</v>
      </c>
      <c r="AI478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 t="str">
        <f>'RESUMEN TOTAL'!L491</f>
        <v>APAGADO</v>
      </c>
      <c r="G479" t="str">
        <f>'RESUMEN TOTAL'!M491</f>
        <v>APAGADO</v>
      </c>
      <c r="H479">
        <f>'RESUMEN TOTAL'!N491</f>
        <v>0</v>
      </c>
      <c r="I479" t="str">
        <f>'RESUMEN TOTAL'!O491</f>
        <v>APAGADO</v>
      </c>
      <c r="J479" t="str">
        <f>'RESUMEN TOTAL'!P491</f>
        <v>APAGADO</v>
      </c>
      <c r="K479" t="str">
        <f>'RESUMEN TOTAL'!Q491</f>
        <v>APAGADO</v>
      </c>
      <c r="L479" t="str">
        <f>'RESUMEN TOTAL'!R491</f>
        <v>APAGADO</v>
      </c>
      <c r="M479" t="str">
        <f>'RESUMEN TOTAL'!S491</f>
        <v>APAGADO</v>
      </c>
      <c r="N479">
        <f>'RESUMEN TOTAL'!T491</f>
        <v>0</v>
      </c>
      <c r="O479">
        <f>'RESUMEN TOTAL'!U491</f>
        <v>0</v>
      </c>
      <c r="P479">
        <f>'RESUMEN TOTAL'!V491</f>
        <v>0</v>
      </c>
      <c r="Q479">
        <f>'RESUMEN TOTAL'!W491</f>
        <v>0</v>
      </c>
      <c r="R479">
        <f>'RESUMEN TOTAL'!X491</f>
        <v>0</v>
      </c>
      <c r="S479">
        <f>'RESUMEN TOTAL'!Y491</f>
        <v>0</v>
      </c>
      <c r="T479">
        <f>'RESUMEN TOTAL'!Z491</f>
        <v>0</v>
      </c>
      <c r="U479">
        <f>'RESUMEN TOTAL'!AA491</f>
        <v>0</v>
      </c>
      <c r="V479">
        <f>'RESUMEN TOTAL'!AB491</f>
        <v>0</v>
      </c>
      <c r="W479">
        <f>'RESUMEN TOTAL'!AC491</f>
        <v>0</v>
      </c>
      <c r="X479">
        <f>'RESUMEN TOTAL'!AD491</f>
        <v>0</v>
      </c>
      <c r="Y479">
        <f>'RESUMEN TOTAL'!AE491</f>
        <v>0</v>
      </c>
      <c r="Z479">
        <f>'RESUMEN TOTAL'!AF491</f>
        <v>0</v>
      </c>
      <c r="AA479">
        <f>'RESUMEN TOTAL'!AG491</f>
        <v>0</v>
      </c>
      <c r="AB479">
        <f>'RESUMEN TOTAL'!AH491</f>
        <v>0</v>
      </c>
      <c r="AC479">
        <f>'RESUMEN TOTAL'!AI491</f>
        <v>0</v>
      </c>
      <c r="AD479">
        <f>'RESUMEN TOTAL'!AJ491</f>
        <v>0</v>
      </c>
      <c r="AE479">
        <f>'RESUMEN TOTAL'!AK491</f>
        <v>0</v>
      </c>
      <c r="AF479">
        <f>'RESUMEN TOTAL'!AL491</f>
        <v>0</v>
      </c>
      <c r="AG479">
        <f>'RESUMEN TOTAL'!AM491</f>
        <v>0</v>
      </c>
      <c r="AH479">
        <f>'RESUMEN TOTAL'!AN491</f>
        <v>0</v>
      </c>
      <c r="AI479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>
        <f>'RESUMEN TOTAL'!L492</f>
        <v>0</v>
      </c>
      <c r="G480">
        <f>'RESUMEN TOTAL'!M492</f>
        <v>0</v>
      </c>
      <c r="H480">
        <f>'RESUMEN TOTAL'!N492</f>
        <v>0</v>
      </c>
      <c r="I480">
        <f>'RESUMEN TOTAL'!O492</f>
        <v>0</v>
      </c>
      <c r="J480">
        <f>'RESUMEN TOTAL'!P492</f>
        <v>0</v>
      </c>
      <c r="K480">
        <f>'RESUMEN TOTAL'!Q492</f>
        <v>0</v>
      </c>
      <c r="L480">
        <f>'RESUMEN TOTAL'!R492</f>
        <v>0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>
        <f>'RESUMEN TOTAL'!L493</f>
        <v>0</v>
      </c>
      <c r="G481">
        <f>'RESUMEN TOTAL'!M493</f>
        <v>0</v>
      </c>
      <c r="H481">
        <f>'RESUMEN TOTAL'!N493</f>
        <v>0</v>
      </c>
      <c r="I481">
        <f>'RESUMEN TOTAL'!O493</f>
        <v>0</v>
      </c>
      <c r="J481">
        <f>'RESUMEN TOTAL'!P493</f>
        <v>0</v>
      </c>
      <c r="K481">
        <f>'RESUMEN TOTAL'!Q493</f>
        <v>0</v>
      </c>
      <c r="L481">
        <f>'RESUMEN TOTAL'!R493</f>
        <v>0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 t="str">
        <f>'RESUMEN TOTAL'!L496</f>
        <v>APAGADO</v>
      </c>
      <c r="G484" t="str">
        <f>'RESUMEN TOTAL'!M496</f>
        <v>APAGADO</v>
      </c>
      <c r="H484">
        <f>'RESUMEN TOTAL'!N496</f>
        <v>0</v>
      </c>
      <c r="I484" t="str">
        <f>'RESUMEN TOTAL'!O496</f>
        <v>APAGADO</v>
      </c>
      <c r="J484" t="str">
        <f>'RESUMEN TOTAL'!P496</f>
        <v>APAGADO</v>
      </c>
      <c r="K484" t="str">
        <f>'RESUMEN TOTAL'!Q496</f>
        <v>APAGADO</v>
      </c>
      <c r="L484" t="str">
        <f>'RESUMEN TOTAL'!R496</f>
        <v>APAGADO</v>
      </c>
      <c r="M484" t="str">
        <f>'RESUMEN TOTAL'!S496</f>
        <v>APAGADO</v>
      </c>
      <c r="N484">
        <f>'RESUMEN TOTAL'!T496</f>
        <v>0</v>
      </c>
      <c r="O484">
        <f>'RESUMEN TOTAL'!U496</f>
        <v>0</v>
      </c>
      <c r="P484">
        <f>'RESUMEN TOTAL'!V496</f>
        <v>0</v>
      </c>
      <c r="Q484">
        <f>'RESUMEN TOTAL'!W496</f>
        <v>0</v>
      </c>
      <c r="R484">
        <f>'RESUMEN TOTAL'!X496</f>
        <v>0</v>
      </c>
      <c r="S484">
        <f>'RESUMEN TOTAL'!Y496</f>
        <v>0</v>
      </c>
      <c r="T484">
        <f>'RESUMEN TOTAL'!Z496</f>
        <v>0</v>
      </c>
      <c r="U484">
        <f>'RESUMEN TOTAL'!AA496</f>
        <v>0</v>
      </c>
      <c r="V484">
        <f>'RESUMEN TOTAL'!AB496</f>
        <v>0</v>
      </c>
      <c r="W484">
        <f>'RESUMEN TOTAL'!AC496</f>
        <v>0</v>
      </c>
      <c r="X484">
        <f>'RESUMEN TOTAL'!AD496</f>
        <v>0</v>
      </c>
      <c r="Y484">
        <f>'RESUMEN TOTAL'!AE496</f>
        <v>0</v>
      </c>
      <c r="Z484">
        <f>'RESUMEN TOTAL'!AF496</f>
        <v>0</v>
      </c>
      <c r="AA484">
        <f>'RESUMEN TOTAL'!AG496</f>
        <v>0</v>
      </c>
      <c r="AB484">
        <f>'RESUMEN TOTAL'!AH496</f>
        <v>0</v>
      </c>
      <c r="AC484">
        <f>'RESUMEN TOTAL'!AI496</f>
        <v>0</v>
      </c>
      <c r="AD484">
        <f>'RESUMEN TOTAL'!AJ496</f>
        <v>0</v>
      </c>
      <c r="AE484">
        <f>'RESUMEN TOTAL'!AK496</f>
        <v>0</v>
      </c>
      <c r="AF484">
        <f>'RESUMEN TOTAL'!AL496</f>
        <v>0</v>
      </c>
      <c r="AG484">
        <f>'RESUMEN TOTAL'!AM496</f>
        <v>0</v>
      </c>
      <c r="AH484">
        <f>'RESUMEN TOTAL'!AN496</f>
        <v>0</v>
      </c>
      <c r="AI484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 t="str">
        <f>'RESUMEN TOTAL'!L497</f>
        <v>APAGADO</v>
      </c>
      <c r="G485" t="str">
        <f>'RESUMEN TOTAL'!M497</f>
        <v>APAGADO</v>
      </c>
      <c r="H485">
        <f>'RESUMEN TOTAL'!N497</f>
        <v>0</v>
      </c>
      <c r="I485" t="str">
        <f>'RESUMEN TOTAL'!O497</f>
        <v>APAGADO</v>
      </c>
      <c r="J485" t="str">
        <f>'RESUMEN TOTAL'!P497</f>
        <v>APAGADO</v>
      </c>
      <c r="K485" t="str">
        <f>'RESUMEN TOTAL'!Q497</f>
        <v>APAGADO</v>
      </c>
      <c r="L485" t="str">
        <f>'RESUMEN TOTAL'!R497</f>
        <v>APAGADO</v>
      </c>
      <c r="M485" t="str">
        <f>'RESUMEN TOTAL'!S497</f>
        <v>APAGADO</v>
      </c>
      <c r="N485">
        <f>'RESUMEN TOTAL'!T497</f>
        <v>0</v>
      </c>
      <c r="O485">
        <f>'RESUMEN TOTAL'!U497</f>
        <v>0</v>
      </c>
      <c r="P485">
        <f>'RESUMEN TOTAL'!V497</f>
        <v>0</v>
      </c>
      <c r="Q485">
        <f>'RESUMEN TOTAL'!W497</f>
        <v>0</v>
      </c>
      <c r="R485">
        <f>'RESUMEN TOTAL'!X497</f>
        <v>0</v>
      </c>
      <c r="S485">
        <f>'RESUMEN TOTAL'!Y497</f>
        <v>0</v>
      </c>
      <c r="T485">
        <f>'RESUMEN TOTAL'!Z497</f>
        <v>0</v>
      </c>
      <c r="U485">
        <f>'RESUMEN TOTAL'!AA497</f>
        <v>0</v>
      </c>
      <c r="V485">
        <f>'RESUMEN TOTAL'!AB497</f>
        <v>0</v>
      </c>
      <c r="W485">
        <f>'RESUMEN TOTAL'!AC497</f>
        <v>0</v>
      </c>
      <c r="X485">
        <f>'RESUMEN TOTAL'!AD497</f>
        <v>0</v>
      </c>
      <c r="Y485">
        <f>'RESUMEN TOTAL'!AE497</f>
        <v>0</v>
      </c>
      <c r="Z485">
        <f>'RESUMEN TOTAL'!AF497</f>
        <v>0</v>
      </c>
      <c r="AA485">
        <f>'RESUMEN TOTAL'!AG497</f>
        <v>0</v>
      </c>
      <c r="AB485">
        <f>'RESUMEN TOTAL'!AH497</f>
        <v>0</v>
      </c>
      <c r="AC485">
        <f>'RESUMEN TOTAL'!AI497</f>
        <v>0</v>
      </c>
      <c r="AD485">
        <f>'RESUMEN TOTAL'!AJ497</f>
        <v>0</v>
      </c>
      <c r="AE485">
        <f>'RESUMEN TOTAL'!AK497</f>
        <v>0</v>
      </c>
      <c r="AF485">
        <f>'RESUMEN TOTAL'!AL497</f>
        <v>0</v>
      </c>
      <c r="AG485">
        <f>'RESUMEN TOTAL'!AM497</f>
        <v>0</v>
      </c>
      <c r="AH485">
        <f>'RESUMEN TOTAL'!AN497</f>
        <v>0</v>
      </c>
      <c r="AI485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 t="str">
        <f>'RESUMEN TOTAL'!L498</f>
        <v>APAGADO</v>
      </c>
      <c r="G486" t="str">
        <f>'RESUMEN TOTAL'!M498</f>
        <v>APAGADO</v>
      </c>
      <c r="H486">
        <f>'RESUMEN TOTAL'!N498</f>
        <v>0</v>
      </c>
      <c r="I486" t="str">
        <f>'RESUMEN TOTAL'!O498</f>
        <v>APAGADO</v>
      </c>
      <c r="J486" t="str">
        <f>'RESUMEN TOTAL'!P498</f>
        <v>APAGADO</v>
      </c>
      <c r="K486" t="str">
        <f>'RESUMEN TOTAL'!Q498</f>
        <v>APAGADO</v>
      </c>
      <c r="L486" t="str">
        <f>'RESUMEN TOTAL'!R498</f>
        <v>APAGADO</v>
      </c>
      <c r="M486" t="str">
        <f>'RESUMEN TOTAL'!S498</f>
        <v>APAGADO</v>
      </c>
      <c r="N486">
        <f>'RESUMEN TOTAL'!T498</f>
        <v>0</v>
      </c>
      <c r="O486">
        <f>'RESUMEN TOTAL'!U498</f>
        <v>0</v>
      </c>
      <c r="P486">
        <f>'RESUMEN TOTAL'!V498</f>
        <v>0</v>
      </c>
      <c r="Q486">
        <f>'RESUMEN TOTAL'!W498</f>
        <v>0</v>
      </c>
      <c r="R486">
        <f>'RESUMEN TOTAL'!X498</f>
        <v>0</v>
      </c>
      <c r="S486">
        <f>'RESUMEN TOTAL'!Y498</f>
        <v>0</v>
      </c>
      <c r="T486">
        <f>'RESUMEN TOTAL'!Z498</f>
        <v>0</v>
      </c>
      <c r="U486">
        <f>'RESUMEN TOTAL'!AA498</f>
        <v>0</v>
      </c>
      <c r="V486">
        <f>'RESUMEN TOTAL'!AB498</f>
        <v>0</v>
      </c>
      <c r="W486">
        <f>'RESUMEN TOTAL'!AC498</f>
        <v>0</v>
      </c>
      <c r="X486">
        <f>'RESUMEN TOTAL'!AD498</f>
        <v>0</v>
      </c>
      <c r="Y486">
        <f>'RESUMEN TOTAL'!AE498</f>
        <v>0</v>
      </c>
      <c r="Z486">
        <f>'RESUMEN TOTAL'!AF498</f>
        <v>0</v>
      </c>
      <c r="AA486">
        <f>'RESUMEN TOTAL'!AG498</f>
        <v>0</v>
      </c>
      <c r="AB486">
        <f>'RESUMEN TOTAL'!AH498</f>
        <v>0</v>
      </c>
      <c r="AC486">
        <f>'RESUMEN TOTAL'!AI498</f>
        <v>0</v>
      </c>
      <c r="AD486">
        <f>'RESUMEN TOTAL'!AJ498</f>
        <v>0</v>
      </c>
      <c r="AE486">
        <f>'RESUMEN TOTAL'!AK498</f>
        <v>0</v>
      </c>
      <c r="AF486">
        <f>'RESUMEN TOTAL'!AL498</f>
        <v>0</v>
      </c>
      <c r="AG486">
        <f>'RESUMEN TOTAL'!AM498</f>
        <v>0</v>
      </c>
      <c r="AH486">
        <f>'RESUMEN TOTAL'!AN498</f>
        <v>0</v>
      </c>
      <c r="AI4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 t="str">
        <f>'RESUMEN TOTAL'!L499</f>
        <v>APAGADO</v>
      </c>
      <c r="G487" t="str">
        <f>'RESUMEN TOTAL'!M499</f>
        <v>APAGADO</v>
      </c>
      <c r="H487">
        <f>'RESUMEN TOTAL'!N499</f>
        <v>0</v>
      </c>
      <c r="I487" t="str">
        <f>'RESUMEN TOTAL'!O499</f>
        <v>APAGADO</v>
      </c>
      <c r="J487" t="str">
        <f>'RESUMEN TOTAL'!P499</f>
        <v>APAGADO</v>
      </c>
      <c r="K487" t="str">
        <f>'RESUMEN TOTAL'!Q499</f>
        <v>APAGADO</v>
      </c>
      <c r="L487" t="str">
        <f>'RESUMEN TOTAL'!R499</f>
        <v>APAGADO</v>
      </c>
      <c r="M487" t="str">
        <f>'RESUMEN TOTAL'!S499</f>
        <v>APAGADO</v>
      </c>
      <c r="N487">
        <f>'RESUMEN TOTAL'!T499</f>
        <v>0</v>
      </c>
      <c r="O487">
        <f>'RESUMEN TOTAL'!U499</f>
        <v>0</v>
      </c>
      <c r="P487">
        <f>'RESUMEN TOTAL'!V499</f>
        <v>0</v>
      </c>
      <c r="Q487">
        <f>'RESUMEN TOTAL'!W499</f>
        <v>0</v>
      </c>
      <c r="R487">
        <f>'RESUMEN TOTAL'!X499</f>
        <v>0</v>
      </c>
      <c r="S487">
        <f>'RESUMEN TOTAL'!Y499</f>
        <v>0</v>
      </c>
      <c r="T487">
        <f>'RESUMEN TOTAL'!Z499</f>
        <v>0</v>
      </c>
      <c r="U487">
        <f>'RESUMEN TOTAL'!AA499</f>
        <v>0</v>
      </c>
      <c r="V487">
        <f>'RESUMEN TOTAL'!AB499</f>
        <v>0</v>
      </c>
      <c r="W487">
        <f>'RESUMEN TOTAL'!AC499</f>
        <v>0</v>
      </c>
      <c r="X487">
        <f>'RESUMEN TOTAL'!AD499</f>
        <v>0</v>
      </c>
      <c r="Y487">
        <f>'RESUMEN TOTAL'!AE499</f>
        <v>0</v>
      </c>
      <c r="Z487">
        <f>'RESUMEN TOTAL'!AF499</f>
        <v>0</v>
      </c>
      <c r="AA487">
        <f>'RESUMEN TOTAL'!AG499</f>
        <v>0</v>
      </c>
      <c r="AB487">
        <f>'RESUMEN TOTAL'!AH499</f>
        <v>0</v>
      </c>
      <c r="AC487">
        <f>'RESUMEN TOTAL'!AI499</f>
        <v>0</v>
      </c>
      <c r="AD487">
        <f>'RESUMEN TOTAL'!AJ499</f>
        <v>0</v>
      </c>
      <c r="AE487">
        <f>'RESUMEN TOTAL'!AK499</f>
        <v>0</v>
      </c>
      <c r="AF487">
        <f>'RESUMEN TOTAL'!AL499</f>
        <v>0</v>
      </c>
      <c r="AG487">
        <f>'RESUMEN TOTAL'!AM499</f>
        <v>0</v>
      </c>
      <c r="AH487">
        <f>'RESUMEN TOTAL'!AN499</f>
        <v>0</v>
      </c>
      <c r="AI487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 t="str">
        <f>'RESUMEN TOTAL'!L500</f>
        <v>APAGADO</v>
      </c>
      <c r="G488" t="str">
        <f>'RESUMEN TOTAL'!M500</f>
        <v>APAGADO</v>
      </c>
      <c r="H488">
        <f>'RESUMEN TOTAL'!N500</f>
        <v>0</v>
      </c>
      <c r="I488" t="str">
        <f>'RESUMEN TOTAL'!O500</f>
        <v>APAGADO</v>
      </c>
      <c r="J488" t="str">
        <f>'RESUMEN TOTAL'!P500</f>
        <v>APAGADO</v>
      </c>
      <c r="K488" t="str">
        <f>'RESUMEN TOTAL'!Q500</f>
        <v>APAGADO</v>
      </c>
      <c r="L488" t="str">
        <f>'RESUMEN TOTAL'!R500</f>
        <v>APAGADO</v>
      </c>
      <c r="M488" t="str">
        <f>'RESUMEN TOTAL'!S500</f>
        <v>APAGADO</v>
      </c>
      <c r="N488">
        <f>'RESUMEN TOTAL'!T500</f>
        <v>0</v>
      </c>
      <c r="O488">
        <f>'RESUMEN TOTAL'!U500</f>
        <v>0</v>
      </c>
      <c r="P488">
        <f>'RESUMEN TOTAL'!V500</f>
        <v>0</v>
      </c>
      <c r="Q488">
        <f>'RESUMEN TOTAL'!W500</f>
        <v>0</v>
      </c>
      <c r="R488">
        <f>'RESUMEN TOTAL'!X500</f>
        <v>0</v>
      </c>
      <c r="S488">
        <f>'RESUMEN TOTAL'!Y500</f>
        <v>0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>
        <f>'RESUMEN TOTAL'!AE500</f>
        <v>0</v>
      </c>
      <c r="Z488">
        <f>'RESUMEN TOTAL'!AF500</f>
        <v>0</v>
      </c>
      <c r="AA488">
        <f>'RESUMEN TOTAL'!AG500</f>
        <v>0</v>
      </c>
      <c r="AB488">
        <f>'RESUMEN TOTAL'!AH500</f>
        <v>0</v>
      </c>
      <c r="AC488">
        <f>'RESUMEN TOTAL'!AI500</f>
        <v>0</v>
      </c>
      <c r="AD488">
        <f>'RESUMEN TOTAL'!AJ500</f>
        <v>0</v>
      </c>
      <c r="AE488">
        <f>'RESUMEN TOTAL'!AK500</f>
        <v>0</v>
      </c>
      <c r="AF488">
        <f>'RESUMEN TOTAL'!AL500</f>
        <v>0</v>
      </c>
      <c r="AG488">
        <f>'RESUMEN TOTAL'!AM500</f>
        <v>0</v>
      </c>
      <c r="AH488">
        <f>'RESUMEN TOTAL'!AN500</f>
        <v>0</v>
      </c>
      <c r="AI488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 t="str">
        <f>'RESUMEN TOTAL'!L501</f>
        <v>APAGADO</v>
      </c>
      <c r="G489" t="str">
        <f>'RESUMEN TOTAL'!M501</f>
        <v>APAGADO</v>
      </c>
      <c r="H489">
        <f>'RESUMEN TOTAL'!N501</f>
        <v>0</v>
      </c>
      <c r="I489" t="str">
        <f>'RESUMEN TOTAL'!O501</f>
        <v>APAGADO</v>
      </c>
      <c r="J489" t="str">
        <f>'RESUMEN TOTAL'!P501</f>
        <v>APAGADO</v>
      </c>
      <c r="K489" t="str">
        <f>'RESUMEN TOTAL'!Q501</f>
        <v>APAGADO</v>
      </c>
      <c r="L489" t="str">
        <f>'RESUMEN TOTAL'!R501</f>
        <v>APAGADO</v>
      </c>
      <c r="M489" t="str">
        <f>'RESUMEN TOTAL'!S501</f>
        <v>APAGADO</v>
      </c>
      <c r="N489">
        <f>'RESUMEN TOTAL'!T501</f>
        <v>0</v>
      </c>
      <c r="O489">
        <f>'RESUMEN TOTAL'!U501</f>
        <v>0</v>
      </c>
      <c r="P489">
        <f>'RESUMEN TOTAL'!V501</f>
        <v>0</v>
      </c>
      <c r="Q489">
        <f>'RESUMEN TOTAL'!W501</f>
        <v>0</v>
      </c>
      <c r="R489">
        <f>'RESUMEN TOTAL'!X501</f>
        <v>0</v>
      </c>
      <c r="S489">
        <f>'RESUMEN TOTAL'!Y501</f>
        <v>0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>
        <f>'RESUMEN TOTAL'!AE501</f>
        <v>0</v>
      </c>
      <c r="Z489">
        <f>'RESUMEN TOTAL'!AF501</f>
        <v>0</v>
      </c>
      <c r="AA489">
        <f>'RESUMEN TOTAL'!AG501</f>
        <v>0</v>
      </c>
      <c r="AB489">
        <f>'RESUMEN TOTAL'!AH501</f>
        <v>0</v>
      </c>
      <c r="AC489">
        <f>'RESUMEN TOTAL'!AI501</f>
        <v>0</v>
      </c>
      <c r="AD489">
        <f>'RESUMEN TOTAL'!AJ501</f>
        <v>0</v>
      </c>
      <c r="AE489">
        <f>'RESUMEN TOTAL'!AK501</f>
        <v>0</v>
      </c>
      <c r="AF489">
        <f>'RESUMEN TOTAL'!AL501</f>
        <v>0</v>
      </c>
      <c r="AG489">
        <f>'RESUMEN TOTAL'!AM501</f>
        <v>0</v>
      </c>
      <c r="AH489">
        <f>'RESUMEN TOTAL'!AN501</f>
        <v>0</v>
      </c>
      <c r="AI489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 t="str">
        <f>'RESUMEN TOTAL'!L502</f>
        <v>APAGADO</v>
      </c>
      <c r="G490" t="str">
        <f>'RESUMEN TOTAL'!M502</f>
        <v>APAGADO</v>
      </c>
      <c r="H490">
        <f>'RESUMEN TOTAL'!N502</f>
        <v>0</v>
      </c>
      <c r="I490" t="str">
        <f>'RESUMEN TOTAL'!O502</f>
        <v>APAGADO</v>
      </c>
      <c r="J490" t="str">
        <f>'RESUMEN TOTAL'!P502</f>
        <v>APAGADO</v>
      </c>
      <c r="K490" t="str">
        <f>'RESUMEN TOTAL'!Q502</f>
        <v>APAGADO</v>
      </c>
      <c r="L490" t="str">
        <f>'RESUMEN TOTAL'!R502</f>
        <v>APAGADO</v>
      </c>
      <c r="M490" t="str">
        <f>'RESUMEN TOTAL'!S502</f>
        <v>APAGADO</v>
      </c>
      <c r="N490">
        <f>'RESUMEN TOTAL'!T502</f>
        <v>0</v>
      </c>
      <c r="O490">
        <f>'RESUMEN TOTAL'!U502</f>
        <v>0</v>
      </c>
      <c r="P490">
        <f>'RESUMEN TOTAL'!V502</f>
        <v>0</v>
      </c>
      <c r="Q490">
        <f>'RESUMEN TOTAL'!W502</f>
        <v>0</v>
      </c>
      <c r="R490">
        <f>'RESUMEN TOTAL'!X502</f>
        <v>0</v>
      </c>
      <c r="S490">
        <f>'RESUMEN TOTAL'!Y502</f>
        <v>0</v>
      </c>
      <c r="T490">
        <f>'RESUMEN TOTAL'!Z502</f>
        <v>0</v>
      </c>
      <c r="U490">
        <f>'RESUMEN TOTAL'!AA502</f>
        <v>0</v>
      </c>
      <c r="V490">
        <f>'RESUMEN TOTAL'!AB502</f>
        <v>0</v>
      </c>
      <c r="W490">
        <f>'RESUMEN TOTAL'!AC502</f>
        <v>0</v>
      </c>
      <c r="X490">
        <f>'RESUMEN TOTAL'!AD502</f>
        <v>0</v>
      </c>
      <c r="Y490">
        <f>'RESUMEN TOTAL'!AE502</f>
        <v>0</v>
      </c>
      <c r="Z490">
        <f>'RESUMEN TOTAL'!AF502</f>
        <v>0</v>
      </c>
      <c r="AA490">
        <f>'RESUMEN TOTAL'!AG502</f>
        <v>0</v>
      </c>
      <c r="AB490">
        <f>'RESUMEN TOTAL'!AH502</f>
        <v>0</v>
      </c>
      <c r="AC490">
        <f>'RESUMEN TOTAL'!AI502</f>
        <v>0</v>
      </c>
      <c r="AD490">
        <f>'RESUMEN TOTAL'!AJ502</f>
        <v>0</v>
      </c>
      <c r="AE490">
        <f>'RESUMEN TOTAL'!AK502</f>
        <v>0</v>
      </c>
      <c r="AF490">
        <f>'RESUMEN TOTAL'!AL502</f>
        <v>0</v>
      </c>
      <c r="AG490">
        <f>'RESUMEN TOTAL'!AM502</f>
        <v>0</v>
      </c>
      <c r="AH490">
        <f>'RESUMEN TOTAL'!AN502</f>
        <v>0</v>
      </c>
      <c r="AI490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 t="str">
        <f>'RESUMEN TOTAL'!L503</f>
        <v>APAGADO</v>
      </c>
      <c r="G491" t="str">
        <f>'RESUMEN TOTAL'!M503</f>
        <v>APAGADO</v>
      </c>
      <c r="H491">
        <f>'RESUMEN TOTAL'!N503</f>
        <v>0</v>
      </c>
      <c r="I491" t="str">
        <f>'RESUMEN TOTAL'!O503</f>
        <v>APAGADO</v>
      </c>
      <c r="J491" t="str">
        <f>'RESUMEN TOTAL'!P503</f>
        <v>APAGADO</v>
      </c>
      <c r="K491" t="str">
        <f>'RESUMEN TOTAL'!Q503</f>
        <v>APAGADO</v>
      </c>
      <c r="L491" t="str">
        <f>'RESUMEN TOTAL'!R503</f>
        <v>APAGADO</v>
      </c>
      <c r="M491" t="str">
        <f>'RESUMEN TOTAL'!S503</f>
        <v>APAGADO</v>
      </c>
      <c r="N491">
        <f>'RESUMEN TOTAL'!T503</f>
        <v>0</v>
      </c>
      <c r="O491">
        <f>'RESUMEN TOTAL'!U503</f>
        <v>0</v>
      </c>
      <c r="P491">
        <f>'RESUMEN TOTAL'!V503</f>
        <v>0</v>
      </c>
      <c r="Q491">
        <f>'RESUMEN TOTAL'!W503</f>
        <v>0</v>
      </c>
      <c r="R491">
        <f>'RESUMEN TOTAL'!X503</f>
        <v>0</v>
      </c>
      <c r="S491">
        <f>'RESUMEN TOTAL'!Y503</f>
        <v>0</v>
      </c>
      <c r="T491">
        <f>'RESUMEN TOTAL'!Z503</f>
        <v>0</v>
      </c>
      <c r="U491">
        <f>'RESUMEN TOTAL'!AA503</f>
        <v>0</v>
      </c>
      <c r="V491">
        <f>'RESUMEN TOTAL'!AB503</f>
        <v>0</v>
      </c>
      <c r="W491">
        <f>'RESUMEN TOTAL'!AC503</f>
        <v>0</v>
      </c>
      <c r="X491">
        <f>'RESUMEN TOTAL'!AD503</f>
        <v>0</v>
      </c>
      <c r="Y491">
        <f>'RESUMEN TOTAL'!AE503</f>
        <v>0</v>
      </c>
      <c r="Z491">
        <f>'RESUMEN TOTAL'!AF503</f>
        <v>0</v>
      </c>
      <c r="AA491">
        <f>'RESUMEN TOTAL'!AG503</f>
        <v>0</v>
      </c>
      <c r="AB491">
        <f>'RESUMEN TOTAL'!AH503</f>
        <v>0</v>
      </c>
      <c r="AC491">
        <f>'RESUMEN TOTAL'!AI503</f>
        <v>0</v>
      </c>
      <c r="AD491">
        <f>'RESUMEN TOTAL'!AJ503</f>
        <v>0</v>
      </c>
      <c r="AE491">
        <f>'RESUMEN TOTAL'!AK503</f>
        <v>0</v>
      </c>
      <c r="AF491">
        <f>'RESUMEN TOTAL'!AL503</f>
        <v>0</v>
      </c>
      <c r="AG491">
        <f>'RESUMEN TOTAL'!AM503</f>
        <v>0</v>
      </c>
      <c r="AH491">
        <f>'RESUMEN TOTAL'!AN503</f>
        <v>0</v>
      </c>
      <c r="AI491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 t="str">
        <f>'RESUMEN TOTAL'!L504</f>
        <v>APAGADO</v>
      </c>
      <c r="G492" t="str">
        <f>'RESUMEN TOTAL'!M504</f>
        <v>APAGADO</v>
      </c>
      <c r="H492">
        <f>'RESUMEN TOTAL'!N504</f>
        <v>0</v>
      </c>
      <c r="I492" t="str">
        <f>'RESUMEN TOTAL'!O504</f>
        <v>APAGADO</v>
      </c>
      <c r="J492" t="str">
        <f>'RESUMEN TOTAL'!P504</f>
        <v>APAGADO</v>
      </c>
      <c r="K492" t="str">
        <f>'RESUMEN TOTAL'!Q504</f>
        <v>APAGADO</v>
      </c>
      <c r="L492" t="str">
        <f>'RESUMEN TOTAL'!R504</f>
        <v>APAGADO</v>
      </c>
      <c r="M492" t="str">
        <f>'RESUMEN TOTAL'!S504</f>
        <v>APAGADO</v>
      </c>
      <c r="N492">
        <f>'RESUMEN TOTAL'!T504</f>
        <v>0</v>
      </c>
      <c r="O492">
        <f>'RESUMEN TOTAL'!U504</f>
        <v>0</v>
      </c>
      <c r="P492">
        <f>'RESUMEN TOTAL'!V504</f>
        <v>0</v>
      </c>
      <c r="Q492">
        <f>'RESUMEN TOTAL'!W504</f>
        <v>0</v>
      </c>
      <c r="R492">
        <f>'RESUMEN TOTAL'!X504</f>
        <v>0</v>
      </c>
      <c r="S492">
        <f>'RESUMEN TOTAL'!Y504</f>
        <v>0</v>
      </c>
      <c r="T492">
        <f>'RESUMEN TOTAL'!Z504</f>
        <v>0</v>
      </c>
      <c r="U492">
        <f>'RESUMEN TOTAL'!AA504</f>
        <v>0</v>
      </c>
      <c r="V492">
        <f>'RESUMEN TOTAL'!AB504</f>
        <v>0</v>
      </c>
      <c r="W492">
        <f>'RESUMEN TOTAL'!AC504</f>
        <v>0</v>
      </c>
      <c r="X492">
        <f>'RESUMEN TOTAL'!AD504</f>
        <v>0</v>
      </c>
      <c r="Y492">
        <f>'RESUMEN TOTAL'!AE504</f>
        <v>0</v>
      </c>
      <c r="Z492">
        <f>'RESUMEN TOTAL'!AF504</f>
        <v>0</v>
      </c>
      <c r="AA492">
        <f>'RESUMEN TOTAL'!AG504</f>
        <v>0</v>
      </c>
      <c r="AB492">
        <f>'RESUMEN TOTAL'!AH504</f>
        <v>0</v>
      </c>
      <c r="AC492">
        <f>'RESUMEN TOTAL'!AI504</f>
        <v>0</v>
      </c>
      <c r="AD492">
        <f>'RESUMEN TOTAL'!AJ504</f>
        <v>0</v>
      </c>
      <c r="AE492">
        <f>'RESUMEN TOTAL'!AK504</f>
        <v>0</v>
      </c>
      <c r="AF492">
        <f>'RESUMEN TOTAL'!AL504</f>
        <v>0</v>
      </c>
      <c r="AG492">
        <f>'RESUMEN TOTAL'!AM504</f>
        <v>0</v>
      </c>
      <c r="AH492">
        <f>'RESUMEN TOTAL'!AN504</f>
        <v>0</v>
      </c>
      <c r="AI492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 t="str">
        <f>'RESUMEN TOTAL'!L505</f>
        <v>APAGADO</v>
      </c>
      <c r="G493" t="str">
        <f>'RESUMEN TOTAL'!M505</f>
        <v>APAGADO</v>
      </c>
      <c r="H493">
        <f>'RESUMEN TOTAL'!N505</f>
        <v>0</v>
      </c>
      <c r="I493" t="str">
        <f>'RESUMEN TOTAL'!O505</f>
        <v>APAGADO</v>
      </c>
      <c r="J493" t="str">
        <f>'RESUMEN TOTAL'!P505</f>
        <v>APAGADO</v>
      </c>
      <c r="K493" t="str">
        <f>'RESUMEN TOTAL'!Q505</f>
        <v>APAGADO</v>
      </c>
      <c r="L493" t="str">
        <f>'RESUMEN TOTAL'!R505</f>
        <v>APAGADO</v>
      </c>
      <c r="M493" t="str">
        <f>'RESUMEN TOTAL'!S505</f>
        <v>APAGADO</v>
      </c>
      <c r="N493">
        <f>'RESUMEN TOTAL'!T505</f>
        <v>0</v>
      </c>
      <c r="O493">
        <f>'RESUMEN TOTAL'!U505</f>
        <v>0</v>
      </c>
      <c r="P493">
        <f>'RESUMEN TOTAL'!V505</f>
        <v>0</v>
      </c>
      <c r="Q493">
        <f>'RESUMEN TOTAL'!W505</f>
        <v>0</v>
      </c>
      <c r="R493">
        <f>'RESUMEN TOTAL'!X505</f>
        <v>0</v>
      </c>
      <c r="S493">
        <f>'RESUMEN TOTAL'!Y505</f>
        <v>0</v>
      </c>
      <c r="T493">
        <f>'RESUMEN TOTAL'!Z505</f>
        <v>0</v>
      </c>
      <c r="U493">
        <f>'RESUMEN TOTAL'!AA505</f>
        <v>0</v>
      </c>
      <c r="V493">
        <f>'RESUMEN TOTAL'!AB505</f>
        <v>0</v>
      </c>
      <c r="W493">
        <f>'RESUMEN TOTAL'!AC505</f>
        <v>0</v>
      </c>
      <c r="X493">
        <f>'RESUMEN TOTAL'!AD505</f>
        <v>0</v>
      </c>
      <c r="Y493">
        <f>'RESUMEN TOTAL'!AE505</f>
        <v>0</v>
      </c>
      <c r="Z493">
        <f>'RESUMEN TOTAL'!AF505</f>
        <v>0</v>
      </c>
      <c r="AA493">
        <f>'RESUMEN TOTAL'!AG505</f>
        <v>0</v>
      </c>
      <c r="AB493">
        <f>'RESUMEN TOTAL'!AH505</f>
        <v>0</v>
      </c>
      <c r="AC493">
        <f>'RESUMEN TOTAL'!AI505</f>
        <v>0</v>
      </c>
      <c r="AD493">
        <f>'RESUMEN TOTAL'!AJ505</f>
        <v>0</v>
      </c>
      <c r="AE493">
        <f>'RESUMEN TOTAL'!AK505</f>
        <v>0</v>
      </c>
      <c r="AF493">
        <f>'RESUMEN TOTAL'!AL505</f>
        <v>0</v>
      </c>
      <c r="AG493">
        <f>'RESUMEN TOTAL'!AM505</f>
        <v>0</v>
      </c>
      <c r="AH493">
        <f>'RESUMEN TOTAL'!AN505</f>
        <v>0</v>
      </c>
      <c r="AI493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 t="str">
        <f>'RESUMEN TOTAL'!L506</f>
        <v>APAGADO</v>
      </c>
      <c r="G494" t="str">
        <f>'RESUMEN TOTAL'!M506</f>
        <v>APAGADO</v>
      </c>
      <c r="H494">
        <f>'RESUMEN TOTAL'!N506</f>
        <v>0</v>
      </c>
      <c r="I494" t="str">
        <f>'RESUMEN TOTAL'!O506</f>
        <v>APAGADO</v>
      </c>
      <c r="J494" t="str">
        <f>'RESUMEN TOTAL'!P506</f>
        <v>APAGADO</v>
      </c>
      <c r="K494" t="str">
        <f>'RESUMEN TOTAL'!Q506</f>
        <v>APAGADO</v>
      </c>
      <c r="L494" t="str">
        <f>'RESUMEN TOTAL'!R506</f>
        <v>APAGADO</v>
      </c>
      <c r="M494" t="str">
        <f>'RESUMEN TOTAL'!S506</f>
        <v>APAGADO</v>
      </c>
      <c r="N494">
        <f>'RESUMEN TOTAL'!T506</f>
        <v>0</v>
      </c>
      <c r="O494">
        <f>'RESUMEN TOTAL'!U506</f>
        <v>0</v>
      </c>
      <c r="P494">
        <f>'RESUMEN TOTAL'!V506</f>
        <v>0</v>
      </c>
      <c r="Q494">
        <f>'RESUMEN TOTAL'!W506</f>
        <v>0</v>
      </c>
      <c r="R494">
        <f>'RESUMEN TOTAL'!X506</f>
        <v>0</v>
      </c>
      <c r="S494">
        <f>'RESUMEN TOTAL'!Y506</f>
        <v>0</v>
      </c>
      <c r="T494">
        <f>'RESUMEN TOTAL'!Z506</f>
        <v>0</v>
      </c>
      <c r="U494">
        <f>'RESUMEN TOTAL'!AA506</f>
        <v>0</v>
      </c>
      <c r="V494">
        <f>'RESUMEN TOTAL'!AB506</f>
        <v>0</v>
      </c>
      <c r="W494">
        <f>'RESUMEN TOTAL'!AC506</f>
        <v>0</v>
      </c>
      <c r="X494">
        <f>'RESUMEN TOTAL'!AD506</f>
        <v>0</v>
      </c>
      <c r="Y494">
        <f>'RESUMEN TOTAL'!AE506</f>
        <v>0</v>
      </c>
      <c r="Z494">
        <f>'RESUMEN TOTAL'!AF506</f>
        <v>0</v>
      </c>
      <c r="AA494">
        <f>'RESUMEN TOTAL'!AG506</f>
        <v>0</v>
      </c>
      <c r="AB494">
        <f>'RESUMEN TOTAL'!AH506</f>
        <v>0</v>
      </c>
      <c r="AC494">
        <f>'RESUMEN TOTAL'!AI506</f>
        <v>0</v>
      </c>
      <c r="AD494">
        <f>'RESUMEN TOTAL'!AJ506</f>
        <v>0</v>
      </c>
      <c r="AE494">
        <f>'RESUMEN TOTAL'!AK506</f>
        <v>0</v>
      </c>
      <c r="AF494">
        <f>'RESUMEN TOTAL'!AL506</f>
        <v>0</v>
      </c>
      <c r="AG494">
        <f>'RESUMEN TOTAL'!AM506</f>
        <v>0</v>
      </c>
      <c r="AH494">
        <f>'RESUMEN TOTAL'!AN506</f>
        <v>0</v>
      </c>
      <c r="AI494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 t="str">
        <f>'RESUMEN TOTAL'!L507</f>
        <v>APAGADO</v>
      </c>
      <c r="G495" t="str">
        <f>'RESUMEN TOTAL'!M507</f>
        <v>APAGADO</v>
      </c>
      <c r="H495">
        <f>'RESUMEN TOTAL'!N507</f>
        <v>0</v>
      </c>
      <c r="I495" t="str">
        <f>'RESUMEN TOTAL'!O507</f>
        <v>APAGADO</v>
      </c>
      <c r="J495" t="str">
        <f>'RESUMEN TOTAL'!P507</f>
        <v>APAGADO</v>
      </c>
      <c r="K495" t="str">
        <f>'RESUMEN TOTAL'!Q507</f>
        <v>APAGADO</v>
      </c>
      <c r="L495" t="str">
        <f>'RESUMEN TOTAL'!R507</f>
        <v>APAGADO</v>
      </c>
      <c r="M495" t="str">
        <f>'RESUMEN TOTAL'!S507</f>
        <v>APAGADO</v>
      </c>
      <c r="N495">
        <f>'RESUMEN TOTAL'!T507</f>
        <v>0</v>
      </c>
      <c r="O495">
        <f>'RESUMEN TOTAL'!U507</f>
        <v>0</v>
      </c>
      <c r="P495">
        <f>'RESUMEN TOTAL'!V507</f>
        <v>0</v>
      </c>
      <c r="Q495">
        <f>'RESUMEN TOTAL'!W507</f>
        <v>0</v>
      </c>
      <c r="R495">
        <f>'RESUMEN TOTAL'!X507</f>
        <v>0</v>
      </c>
      <c r="S495">
        <f>'RESUMEN TOTAL'!Y507</f>
        <v>0</v>
      </c>
      <c r="T495">
        <f>'RESUMEN TOTAL'!Z507</f>
        <v>0</v>
      </c>
      <c r="U495">
        <f>'RESUMEN TOTAL'!AA507</f>
        <v>0</v>
      </c>
      <c r="V495">
        <f>'RESUMEN TOTAL'!AB507</f>
        <v>0</v>
      </c>
      <c r="W495">
        <f>'RESUMEN TOTAL'!AC507</f>
        <v>0</v>
      </c>
      <c r="X495">
        <f>'RESUMEN TOTAL'!AD507</f>
        <v>0</v>
      </c>
      <c r="Y495">
        <f>'RESUMEN TOTAL'!AE507</f>
        <v>0</v>
      </c>
      <c r="Z495">
        <f>'RESUMEN TOTAL'!AF507</f>
        <v>0</v>
      </c>
      <c r="AA495">
        <f>'RESUMEN TOTAL'!AG507</f>
        <v>0</v>
      </c>
      <c r="AB495">
        <f>'RESUMEN TOTAL'!AH507</f>
        <v>0</v>
      </c>
      <c r="AC495">
        <f>'RESUMEN TOTAL'!AI507</f>
        <v>0</v>
      </c>
      <c r="AD495">
        <f>'RESUMEN TOTAL'!AJ507</f>
        <v>0</v>
      </c>
      <c r="AE495">
        <f>'RESUMEN TOTAL'!AK507</f>
        <v>0</v>
      </c>
      <c r="AF495">
        <f>'RESUMEN TOTAL'!AL507</f>
        <v>0</v>
      </c>
      <c r="AG495">
        <f>'RESUMEN TOTAL'!AM507</f>
        <v>0</v>
      </c>
      <c r="AH495">
        <f>'RESUMEN TOTAL'!AN507</f>
        <v>0</v>
      </c>
      <c r="AI495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 t="str">
        <f>'RESUMEN TOTAL'!L508</f>
        <v>APAGADO</v>
      </c>
      <c r="G496" t="str">
        <f>'RESUMEN TOTAL'!M508</f>
        <v>APAGADO</v>
      </c>
      <c r="H496">
        <f>'RESUMEN TOTAL'!N508</f>
        <v>0</v>
      </c>
      <c r="I496">
        <f>'RESUMEN TOTAL'!O508</f>
        <v>0</v>
      </c>
      <c r="J496">
        <f>'RESUMEN TOTAL'!P508</f>
        <v>0</v>
      </c>
      <c r="K496">
        <f>'RESUMEN TOTAL'!Q508</f>
        <v>0</v>
      </c>
      <c r="L496">
        <f>'RESUMEN TOTAL'!R508</f>
        <v>0</v>
      </c>
      <c r="M496">
        <f>'RESUMEN TOTAL'!S508</f>
        <v>0</v>
      </c>
      <c r="N496">
        <f>'RESUMEN TOTAL'!T508</f>
        <v>0</v>
      </c>
      <c r="O496">
        <f>'RESUMEN TOTAL'!U508</f>
        <v>0</v>
      </c>
      <c r="P496">
        <f>'RESUMEN TOTAL'!V508</f>
        <v>0</v>
      </c>
      <c r="Q496">
        <f>'RESUMEN TOTAL'!W508</f>
        <v>0</v>
      </c>
      <c r="R496">
        <f>'RESUMEN TOTAL'!X508</f>
        <v>0</v>
      </c>
      <c r="S496">
        <f>'RESUMEN TOTAL'!Y508</f>
        <v>0</v>
      </c>
      <c r="T496">
        <f>'RESUMEN TOTAL'!Z508</f>
        <v>0</v>
      </c>
      <c r="U496">
        <f>'RESUMEN TOTAL'!AA508</f>
        <v>0</v>
      </c>
      <c r="V496">
        <f>'RESUMEN TOTAL'!AB508</f>
        <v>0</v>
      </c>
      <c r="W496">
        <f>'RESUMEN TOTAL'!AC508</f>
        <v>0</v>
      </c>
      <c r="X496">
        <f>'RESUMEN TOTAL'!AD508</f>
        <v>0</v>
      </c>
      <c r="Y496">
        <f>'RESUMEN TOTAL'!AE508</f>
        <v>0</v>
      </c>
      <c r="Z496">
        <f>'RESUMEN TOTAL'!AF508</f>
        <v>0</v>
      </c>
      <c r="AA496">
        <f>'RESUMEN TOTAL'!AG508</f>
        <v>0</v>
      </c>
      <c r="AB496">
        <f>'RESUMEN TOTAL'!AH508</f>
        <v>0</v>
      </c>
      <c r="AC496">
        <f>'RESUMEN TOTAL'!AI508</f>
        <v>0</v>
      </c>
      <c r="AD496">
        <f>'RESUMEN TOTAL'!AJ508</f>
        <v>0</v>
      </c>
      <c r="AE496">
        <f>'RESUMEN TOTAL'!AK508</f>
        <v>0</v>
      </c>
      <c r="AF496">
        <f>'RESUMEN TOTAL'!AL508</f>
        <v>0</v>
      </c>
      <c r="AG496">
        <f>'RESUMEN TOTAL'!AM508</f>
        <v>0</v>
      </c>
      <c r="AH496">
        <f>'RESUMEN TOTAL'!AN508</f>
        <v>0</v>
      </c>
      <c r="AI49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>
        <f>'RESUMEN TOTAL'!L509</f>
        <v>0</v>
      </c>
      <c r="G497" t="str">
        <f>'RESUMEN TOTAL'!M509</f>
        <v>APAGADO</v>
      </c>
      <c r="H497">
        <f>'RESUMEN TOTAL'!N509</f>
        <v>0</v>
      </c>
      <c r="I497" t="str">
        <f>'RESUMEN TOTAL'!O509</f>
        <v>APAGADO</v>
      </c>
      <c r="J497" t="str">
        <f>'RESUMEN TOTAL'!P509</f>
        <v>APAGADO</v>
      </c>
      <c r="K497" t="str">
        <f>'RESUMEN TOTAL'!Q509</f>
        <v>APAGADO</v>
      </c>
      <c r="L497" t="str">
        <f>'RESUMEN TOTAL'!R509</f>
        <v>APAGADO</v>
      </c>
      <c r="M497" t="str">
        <f>'RESUMEN TOTAL'!S509</f>
        <v>APAGADO</v>
      </c>
      <c r="N497">
        <f>'RESUMEN TOTAL'!T509</f>
        <v>0</v>
      </c>
      <c r="O497">
        <f>'RESUMEN TOTAL'!U509</f>
        <v>0</v>
      </c>
      <c r="P497">
        <f>'RESUMEN TOTAL'!V509</f>
        <v>0</v>
      </c>
      <c r="Q497">
        <f>'RESUMEN TOTAL'!W509</f>
        <v>0</v>
      </c>
      <c r="R497">
        <f>'RESUMEN TOTAL'!X509</f>
        <v>0</v>
      </c>
      <c r="S497">
        <f>'RESUMEN TOTAL'!Y509</f>
        <v>0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>
        <f>'RESUMEN TOTAL'!AF509</f>
        <v>0</v>
      </c>
      <c r="AA497">
        <f>'RESUMEN TOTAL'!AG509</f>
        <v>0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 t="str">
        <f>'RESUMEN TOTAL'!L510</f>
        <v>APAGADO</v>
      </c>
      <c r="G498" t="str">
        <f>'RESUMEN TOTAL'!M510</f>
        <v>APAGADO</v>
      </c>
      <c r="H498">
        <f>'RESUMEN TOTAL'!N510</f>
        <v>0</v>
      </c>
      <c r="I498" t="str">
        <f>'RESUMEN TOTAL'!O510</f>
        <v>APAGADO</v>
      </c>
      <c r="J498" t="str">
        <f>'RESUMEN TOTAL'!P510</f>
        <v>APAGADO</v>
      </c>
      <c r="K498" t="str">
        <f>'RESUMEN TOTAL'!Q510</f>
        <v>APAGADO</v>
      </c>
      <c r="L498" t="str">
        <f>'RESUMEN TOTAL'!R510</f>
        <v>APAGADO</v>
      </c>
      <c r="M498" t="str">
        <f>'RESUMEN TOTAL'!S510</f>
        <v>APAGADO</v>
      </c>
      <c r="N498">
        <f>'RESUMEN TOTAL'!T510</f>
        <v>0</v>
      </c>
      <c r="O498">
        <f>'RESUMEN TOTAL'!U510</f>
        <v>0</v>
      </c>
      <c r="P498">
        <f>'RESUMEN TOTAL'!V510</f>
        <v>0</v>
      </c>
      <c r="Q498">
        <f>'RESUMEN TOTAL'!W510</f>
        <v>0</v>
      </c>
      <c r="R498">
        <f>'RESUMEN TOTAL'!X510</f>
        <v>0</v>
      </c>
      <c r="S498">
        <f>'RESUMEN TOTAL'!Y510</f>
        <v>0</v>
      </c>
      <c r="T498">
        <f>'RESUMEN TOTAL'!Z510</f>
        <v>0</v>
      </c>
      <c r="U498">
        <f>'RESUMEN TOTAL'!AA510</f>
        <v>0</v>
      </c>
      <c r="V498">
        <f>'RESUMEN TOTAL'!AB510</f>
        <v>0</v>
      </c>
      <c r="W498">
        <f>'RESUMEN TOTAL'!AC510</f>
        <v>0</v>
      </c>
      <c r="X498">
        <f>'RESUMEN TOTAL'!AD510</f>
        <v>0</v>
      </c>
      <c r="Y498">
        <f>'RESUMEN TOTAL'!AE510</f>
        <v>0</v>
      </c>
      <c r="Z498">
        <f>'RESUMEN TOTAL'!AF510</f>
        <v>0</v>
      </c>
      <c r="AA498">
        <f>'RESUMEN TOTAL'!AG510</f>
        <v>0</v>
      </c>
      <c r="AB498">
        <f>'RESUMEN TOTAL'!AH510</f>
        <v>0</v>
      </c>
      <c r="AC498">
        <f>'RESUMEN TOTAL'!AI510</f>
        <v>0</v>
      </c>
      <c r="AD498">
        <f>'RESUMEN TOTAL'!AJ510</f>
        <v>0</v>
      </c>
      <c r="AE498">
        <f>'RESUMEN TOTAL'!AK510</f>
        <v>0</v>
      </c>
      <c r="AF498">
        <f>'RESUMEN TOTAL'!AL510</f>
        <v>0</v>
      </c>
      <c r="AG498">
        <f>'RESUMEN TOTAL'!AM510</f>
        <v>0</v>
      </c>
      <c r="AH498">
        <f>'RESUMEN TOTAL'!AN510</f>
        <v>0</v>
      </c>
      <c r="AI498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 t="str">
        <f>'RESUMEN TOTAL'!L511</f>
        <v>APAGADO</v>
      </c>
      <c r="G499" t="str">
        <f>'RESUMEN TOTAL'!M511</f>
        <v>APAGADO</v>
      </c>
      <c r="H499">
        <f>'RESUMEN TOTAL'!N511</f>
        <v>0</v>
      </c>
      <c r="I499" t="str">
        <f>'RESUMEN TOTAL'!O511</f>
        <v>APAGADO</v>
      </c>
      <c r="J499" t="str">
        <f>'RESUMEN TOTAL'!P511</f>
        <v>APAGADO</v>
      </c>
      <c r="K499" t="str">
        <f>'RESUMEN TOTAL'!Q511</f>
        <v>APAGADO</v>
      </c>
      <c r="L499" t="str">
        <f>'RESUMEN TOTAL'!R511</f>
        <v>APAGADO</v>
      </c>
      <c r="M499" t="str">
        <f>'RESUMEN TOTAL'!S511</f>
        <v>APAGADO</v>
      </c>
      <c r="N499">
        <f>'RESUMEN TOTAL'!T511</f>
        <v>0</v>
      </c>
      <c r="O499">
        <f>'RESUMEN TOTAL'!U511</f>
        <v>0</v>
      </c>
      <c r="P499">
        <f>'RESUMEN TOTAL'!V511</f>
        <v>0</v>
      </c>
      <c r="Q499">
        <f>'RESUMEN TOTAL'!W511</f>
        <v>0</v>
      </c>
      <c r="R499">
        <f>'RESUMEN TOTAL'!X511</f>
        <v>0</v>
      </c>
      <c r="S499">
        <f>'RESUMEN TOTAL'!Y511</f>
        <v>0</v>
      </c>
      <c r="T499">
        <f>'RESUMEN TOTAL'!Z511</f>
        <v>0</v>
      </c>
      <c r="U499">
        <f>'RESUMEN TOTAL'!AA511</f>
        <v>0</v>
      </c>
      <c r="V499">
        <f>'RESUMEN TOTAL'!AB511</f>
        <v>0</v>
      </c>
      <c r="W499">
        <f>'RESUMEN TOTAL'!AC511</f>
        <v>0</v>
      </c>
      <c r="X499">
        <f>'RESUMEN TOTAL'!AD511</f>
        <v>0</v>
      </c>
      <c r="Y499">
        <f>'RESUMEN TOTAL'!AE511</f>
        <v>0</v>
      </c>
      <c r="Z499">
        <f>'RESUMEN TOTAL'!AF511</f>
        <v>0</v>
      </c>
      <c r="AA499">
        <f>'RESUMEN TOTAL'!AG511</f>
        <v>0</v>
      </c>
      <c r="AB499">
        <f>'RESUMEN TOTAL'!AH511</f>
        <v>0</v>
      </c>
      <c r="AC499">
        <f>'RESUMEN TOTAL'!AI511</f>
        <v>0</v>
      </c>
      <c r="AD499">
        <f>'RESUMEN TOTAL'!AJ511</f>
        <v>0</v>
      </c>
      <c r="AE499">
        <f>'RESUMEN TOTAL'!AK511</f>
        <v>0</v>
      </c>
      <c r="AF499">
        <f>'RESUMEN TOTAL'!AL511</f>
        <v>0</v>
      </c>
      <c r="AG499">
        <f>'RESUMEN TOTAL'!AM511</f>
        <v>0</v>
      </c>
      <c r="AH499">
        <f>'RESUMEN TOTAL'!AN511</f>
        <v>0</v>
      </c>
      <c r="AI499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 t="str">
        <f>'RESUMEN TOTAL'!L512</f>
        <v>APAGADO</v>
      </c>
      <c r="G500" t="str">
        <f>'RESUMEN TOTAL'!M512</f>
        <v>APAGADO</v>
      </c>
      <c r="H500">
        <f>'RESUMEN TOTAL'!N512</f>
        <v>0</v>
      </c>
      <c r="I500" t="str">
        <f>'RESUMEN TOTAL'!O512</f>
        <v>APAGADO</v>
      </c>
      <c r="J500" t="str">
        <f>'RESUMEN TOTAL'!P512</f>
        <v>APAGADO</v>
      </c>
      <c r="K500" t="str">
        <f>'RESUMEN TOTAL'!Q512</f>
        <v>APAGADO</v>
      </c>
      <c r="L500" t="str">
        <f>'RESUMEN TOTAL'!R512</f>
        <v>APAGADO</v>
      </c>
      <c r="M500" t="str">
        <f>'RESUMEN TOTAL'!S512</f>
        <v>APAGADO</v>
      </c>
      <c r="N500">
        <f>'RESUMEN TOTAL'!T512</f>
        <v>0</v>
      </c>
      <c r="O500">
        <f>'RESUMEN TOTAL'!U512</f>
        <v>0</v>
      </c>
      <c r="P500">
        <f>'RESUMEN TOTAL'!V512</f>
        <v>0</v>
      </c>
      <c r="Q500">
        <f>'RESUMEN TOTAL'!W512</f>
        <v>0</v>
      </c>
      <c r="R500">
        <f>'RESUMEN TOTAL'!X512</f>
        <v>0</v>
      </c>
      <c r="S500">
        <f>'RESUMEN TOTAL'!Y512</f>
        <v>0</v>
      </c>
      <c r="T500">
        <f>'RESUMEN TOTAL'!Z512</f>
        <v>0</v>
      </c>
      <c r="U500">
        <f>'RESUMEN TOTAL'!AA512</f>
        <v>0</v>
      </c>
      <c r="V500">
        <f>'RESUMEN TOTAL'!AB512</f>
        <v>0</v>
      </c>
      <c r="W500">
        <f>'RESUMEN TOTAL'!AC512</f>
        <v>0</v>
      </c>
      <c r="X500">
        <f>'RESUMEN TOTAL'!AD512</f>
        <v>0</v>
      </c>
      <c r="Y500">
        <f>'RESUMEN TOTAL'!AE512</f>
        <v>0</v>
      </c>
      <c r="Z500">
        <f>'RESUMEN TOTAL'!AF512</f>
        <v>0</v>
      </c>
      <c r="AA500">
        <f>'RESUMEN TOTAL'!AG512</f>
        <v>0</v>
      </c>
      <c r="AB500">
        <f>'RESUMEN TOTAL'!AH512</f>
        <v>0</v>
      </c>
      <c r="AC500">
        <f>'RESUMEN TOTAL'!AI512</f>
        <v>0</v>
      </c>
      <c r="AD500">
        <f>'RESUMEN TOTAL'!AJ512</f>
        <v>0</v>
      </c>
      <c r="AE500">
        <f>'RESUMEN TOTAL'!AK512</f>
        <v>0</v>
      </c>
      <c r="AF500">
        <f>'RESUMEN TOTAL'!AL512</f>
        <v>0</v>
      </c>
      <c r="AG500">
        <f>'RESUMEN TOTAL'!AM512</f>
        <v>0</v>
      </c>
      <c r="AH500">
        <f>'RESUMEN TOTAL'!AN512</f>
        <v>0</v>
      </c>
      <c r="AI500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 t="str">
        <f>'RESUMEN TOTAL'!L513</f>
        <v>APAGADO</v>
      </c>
      <c r="G501" t="str">
        <f>'RESUMEN TOTAL'!M513</f>
        <v>APAGADO</v>
      </c>
      <c r="H501">
        <f>'RESUMEN TOTAL'!N513</f>
        <v>0</v>
      </c>
      <c r="I501" t="str">
        <f>'RESUMEN TOTAL'!O513</f>
        <v>APAGADO</v>
      </c>
      <c r="J501" t="str">
        <f>'RESUMEN TOTAL'!P513</f>
        <v>APAGADO</v>
      </c>
      <c r="K501" t="str">
        <f>'RESUMEN TOTAL'!Q513</f>
        <v>APAGADO</v>
      </c>
      <c r="L501" t="str">
        <f>'RESUMEN TOTAL'!R513</f>
        <v>APAGADO</v>
      </c>
      <c r="M501" t="str">
        <f>'RESUMEN TOTAL'!S513</f>
        <v>APAGADO</v>
      </c>
      <c r="N501">
        <f>'RESUMEN TOTAL'!T513</f>
        <v>0</v>
      </c>
      <c r="O501">
        <f>'RESUMEN TOTAL'!U513</f>
        <v>0</v>
      </c>
      <c r="P501">
        <f>'RESUMEN TOTAL'!V513</f>
        <v>0</v>
      </c>
      <c r="Q501">
        <f>'RESUMEN TOTAL'!W513</f>
        <v>0</v>
      </c>
      <c r="R501">
        <f>'RESUMEN TOTAL'!X513</f>
        <v>0</v>
      </c>
      <c r="S501">
        <f>'RESUMEN TOTAL'!Y513</f>
        <v>0</v>
      </c>
      <c r="T501">
        <f>'RESUMEN TOTAL'!Z513</f>
        <v>0</v>
      </c>
      <c r="U501">
        <f>'RESUMEN TOTAL'!AA513</f>
        <v>0</v>
      </c>
      <c r="V501">
        <f>'RESUMEN TOTAL'!AB513</f>
        <v>0</v>
      </c>
      <c r="W501">
        <f>'RESUMEN TOTAL'!AC513</f>
        <v>0</v>
      </c>
      <c r="X501">
        <f>'RESUMEN TOTAL'!AD513</f>
        <v>0</v>
      </c>
      <c r="Y501">
        <f>'RESUMEN TOTAL'!AE513</f>
        <v>0</v>
      </c>
      <c r="Z501">
        <f>'RESUMEN TOTAL'!AF513</f>
        <v>0</v>
      </c>
      <c r="AA501">
        <f>'RESUMEN TOTAL'!AG513</f>
        <v>0</v>
      </c>
      <c r="AB501">
        <f>'RESUMEN TOTAL'!AH513</f>
        <v>0</v>
      </c>
      <c r="AC501">
        <f>'RESUMEN TOTAL'!AI513</f>
        <v>0</v>
      </c>
      <c r="AD501">
        <f>'RESUMEN TOTAL'!AJ513</f>
        <v>0</v>
      </c>
      <c r="AE501">
        <f>'RESUMEN TOTAL'!AK513</f>
        <v>0</v>
      </c>
      <c r="AF501">
        <f>'RESUMEN TOTAL'!AL513</f>
        <v>0</v>
      </c>
      <c r="AG501">
        <f>'RESUMEN TOTAL'!AM513</f>
        <v>0</v>
      </c>
      <c r="AH501">
        <f>'RESUMEN TOTAL'!AN513</f>
        <v>0</v>
      </c>
      <c r="AI501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 t="str">
        <f>'RESUMEN TOTAL'!L514</f>
        <v>APAGADO</v>
      </c>
      <c r="G502" t="str">
        <f>'RESUMEN TOTAL'!M514</f>
        <v>APAGADO</v>
      </c>
      <c r="H502">
        <f>'RESUMEN TOTAL'!N514</f>
        <v>0</v>
      </c>
      <c r="I502" t="str">
        <f>'RESUMEN TOTAL'!O514</f>
        <v>APAGADO</v>
      </c>
      <c r="J502" t="str">
        <f>'RESUMEN TOTAL'!P514</f>
        <v>APAGADO</v>
      </c>
      <c r="K502" t="str">
        <f>'RESUMEN TOTAL'!Q514</f>
        <v>APAGADO</v>
      </c>
      <c r="L502" t="str">
        <f>'RESUMEN TOTAL'!R514</f>
        <v>APAGADO</v>
      </c>
      <c r="M502" t="str">
        <f>'RESUMEN TOTAL'!S514</f>
        <v>APAGADO</v>
      </c>
      <c r="N502">
        <f>'RESUMEN TOTAL'!T514</f>
        <v>0</v>
      </c>
      <c r="O502">
        <f>'RESUMEN TOTAL'!U514</f>
        <v>0</v>
      </c>
      <c r="P502">
        <f>'RESUMEN TOTAL'!V514</f>
        <v>0</v>
      </c>
      <c r="Q502">
        <f>'RESUMEN TOTAL'!W514</f>
        <v>0</v>
      </c>
      <c r="R502">
        <f>'RESUMEN TOTAL'!X514</f>
        <v>0</v>
      </c>
      <c r="S502">
        <f>'RESUMEN TOTAL'!Y514</f>
        <v>0</v>
      </c>
      <c r="T502">
        <f>'RESUMEN TOTAL'!Z514</f>
        <v>0</v>
      </c>
      <c r="U502">
        <f>'RESUMEN TOTAL'!AA514</f>
        <v>0</v>
      </c>
      <c r="V502">
        <f>'RESUMEN TOTAL'!AB514</f>
        <v>0</v>
      </c>
      <c r="W502">
        <f>'RESUMEN TOTAL'!AC514</f>
        <v>0</v>
      </c>
      <c r="X502">
        <f>'RESUMEN TOTAL'!AD514</f>
        <v>0</v>
      </c>
      <c r="Y502">
        <f>'RESUMEN TOTAL'!AE514</f>
        <v>0</v>
      </c>
      <c r="Z502">
        <f>'RESUMEN TOTAL'!AF514</f>
        <v>0</v>
      </c>
      <c r="AA502">
        <f>'RESUMEN TOTAL'!AG514</f>
        <v>0</v>
      </c>
      <c r="AB502">
        <f>'RESUMEN TOTAL'!AH514</f>
        <v>0</v>
      </c>
      <c r="AC502">
        <f>'RESUMEN TOTAL'!AI514</f>
        <v>0</v>
      </c>
      <c r="AD502">
        <f>'RESUMEN TOTAL'!AJ514</f>
        <v>0</v>
      </c>
      <c r="AE502">
        <f>'RESUMEN TOTAL'!AK514</f>
        <v>0</v>
      </c>
      <c r="AF502">
        <f>'RESUMEN TOTAL'!AL514</f>
        <v>0</v>
      </c>
      <c r="AG502">
        <f>'RESUMEN TOTAL'!AM514</f>
        <v>0</v>
      </c>
      <c r="AH502">
        <f>'RESUMEN TOTAL'!AN514</f>
        <v>0</v>
      </c>
      <c r="AI502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>
        <f>'RESUMEN TOTAL'!M515</f>
        <v>0</v>
      </c>
      <c r="H503">
        <f>'RESUMEN TOTAL'!N515</f>
        <v>0</v>
      </c>
      <c r="I503">
        <f>'RESUMEN TOTAL'!O515</f>
        <v>0</v>
      </c>
      <c r="J503">
        <f>'RESUMEN TOTAL'!P515</f>
        <v>0</v>
      </c>
      <c r="K503">
        <f>'RESUMEN TOTAL'!Q515</f>
        <v>0</v>
      </c>
      <c r="L503">
        <f>'RESUMEN TOTAL'!R515</f>
        <v>0</v>
      </c>
      <c r="M503">
        <f>'RESUMEN TOTAL'!S515</f>
        <v>0</v>
      </c>
      <c r="N503">
        <f>'RESUMEN TOTAL'!T515</f>
        <v>0</v>
      </c>
      <c r="O503">
        <f>'RESUMEN TOTAL'!U515</f>
        <v>0</v>
      </c>
      <c r="P503">
        <f>'RESUMEN TOTAL'!V515</f>
        <v>0</v>
      </c>
      <c r="Q503">
        <f>'RESUMEN TOTAL'!W515</f>
        <v>0</v>
      </c>
      <c r="R503">
        <f>'RESUMEN TOTAL'!X515</f>
        <v>0</v>
      </c>
      <c r="S503">
        <f>'RESUMEN TOTAL'!Y515</f>
        <v>0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>
        <f>'RESUMEN TOTAL'!M516</f>
        <v>0</v>
      </c>
      <c r="H504">
        <f>'RESUMEN TOTAL'!N516</f>
        <v>0</v>
      </c>
      <c r="I504">
        <f>'RESUMEN TOTAL'!O516</f>
        <v>0</v>
      </c>
      <c r="J504">
        <f>'RESUMEN TOTAL'!P516</f>
        <v>0</v>
      </c>
      <c r="K504">
        <f>'RESUMEN TOTAL'!Q516</f>
        <v>0</v>
      </c>
      <c r="L504">
        <f>'RESUMEN TOTAL'!R516</f>
        <v>0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>
        <f>'RESUMEN TOTAL'!M518</f>
        <v>0</v>
      </c>
      <c r="H506">
        <f>'RESUMEN TOTAL'!N518</f>
        <v>0</v>
      </c>
      <c r="I506">
        <f>'RESUMEN TOTAL'!O518</f>
        <v>0</v>
      </c>
      <c r="J506">
        <f>'RESUMEN TOTAL'!P518</f>
        <v>0</v>
      </c>
      <c r="K506">
        <f>'RESUMEN TOTAL'!Q518</f>
        <v>0</v>
      </c>
      <c r="L506">
        <f>'RESUMEN TOTAL'!R518</f>
        <v>0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>
        <f>'RESUMEN TOTAL'!M519</f>
        <v>0</v>
      </c>
      <c r="H507">
        <f>'RESUMEN TOTAL'!N519</f>
        <v>0</v>
      </c>
      <c r="I507">
        <f>'RESUMEN TOTAL'!O519</f>
        <v>0</v>
      </c>
      <c r="J507">
        <f>'RESUMEN TOTAL'!P519</f>
        <v>0</v>
      </c>
      <c r="K507">
        <f>'RESUMEN TOTAL'!Q519</f>
        <v>0</v>
      </c>
      <c r="L507">
        <f>'RESUMEN TOTAL'!R519</f>
        <v>0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 t="str">
        <f>'RESUMEN TOTAL'!L520</f>
        <v>APAGADO</v>
      </c>
      <c r="G508" t="str">
        <f>'RESUMEN TOTAL'!M520</f>
        <v>APAGADO</v>
      </c>
      <c r="H508">
        <f>'RESUMEN TOTAL'!N520</f>
        <v>0</v>
      </c>
      <c r="I508" t="str">
        <f>'RESUMEN TOTAL'!O520</f>
        <v>APAGADO</v>
      </c>
      <c r="J508" t="str">
        <f>'RESUMEN TOTAL'!P520</f>
        <v>APAGADO</v>
      </c>
      <c r="K508" t="str">
        <f>'RESUMEN TOTAL'!Q520</f>
        <v>APAGADO</v>
      </c>
      <c r="L508" t="str">
        <f>'RESUMEN TOTAL'!R520</f>
        <v>APAGADO</v>
      </c>
      <c r="M508" t="str">
        <f>'RESUMEN TOTAL'!S520</f>
        <v>APAGADO</v>
      </c>
      <c r="N508">
        <f>'RESUMEN TOTAL'!T520</f>
        <v>0</v>
      </c>
      <c r="O508">
        <f>'RESUMEN TOTAL'!U520</f>
        <v>0</v>
      </c>
      <c r="P508">
        <f>'RESUMEN TOTAL'!V520</f>
        <v>0</v>
      </c>
      <c r="Q508">
        <f>'RESUMEN TOTAL'!W520</f>
        <v>0</v>
      </c>
      <c r="R508">
        <f>'RESUMEN TOTAL'!X520</f>
        <v>0</v>
      </c>
      <c r="S508">
        <f>'RESUMEN TOTAL'!Y520</f>
        <v>0</v>
      </c>
      <c r="T508">
        <f>'RESUMEN TOTAL'!Z520</f>
        <v>0</v>
      </c>
      <c r="U508">
        <f>'RESUMEN TOTAL'!AA520</f>
        <v>0</v>
      </c>
      <c r="V508">
        <f>'RESUMEN TOTAL'!AB520</f>
        <v>0</v>
      </c>
      <c r="W508">
        <f>'RESUMEN TOTAL'!AC520</f>
        <v>0</v>
      </c>
      <c r="X508">
        <f>'RESUMEN TOTAL'!AD520</f>
        <v>0</v>
      </c>
      <c r="Y508">
        <f>'RESUMEN TOTAL'!AE520</f>
        <v>0</v>
      </c>
      <c r="Z508">
        <f>'RESUMEN TOTAL'!AF520</f>
        <v>0</v>
      </c>
      <c r="AA508">
        <f>'RESUMEN TOTAL'!AG520</f>
        <v>0</v>
      </c>
      <c r="AB508">
        <f>'RESUMEN TOTAL'!AH520</f>
        <v>0</v>
      </c>
      <c r="AC508">
        <f>'RESUMEN TOTAL'!AI520</f>
        <v>0</v>
      </c>
      <c r="AD508">
        <f>'RESUMEN TOTAL'!AJ520</f>
        <v>0</v>
      </c>
      <c r="AE508">
        <f>'RESUMEN TOTAL'!AK520</f>
        <v>0</v>
      </c>
      <c r="AF508">
        <f>'RESUMEN TOTAL'!AL520</f>
        <v>0</v>
      </c>
      <c r="AG508">
        <f>'RESUMEN TOTAL'!AM520</f>
        <v>0</v>
      </c>
      <c r="AH508">
        <f>'RESUMEN TOTAL'!AN520</f>
        <v>0</v>
      </c>
      <c r="AI508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 t="str">
        <f>'RESUMEN TOTAL'!L521</f>
        <v>APAGADO</v>
      </c>
      <c r="G509" t="str">
        <f>'RESUMEN TOTAL'!M521</f>
        <v>APAGADO</v>
      </c>
      <c r="H509">
        <f>'RESUMEN TOTAL'!N521</f>
        <v>0</v>
      </c>
      <c r="I509" t="str">
        <f>'RESUMEN TOTAL'!O521</f>
        <v>APAGADO</v>
      </c>
      <c r="J509" t="str">
        <f>'RESUMEN TOTAL'!P521</f>
        <v>APAGADO</v>
      </c>
      <c r="K509" t="str">
        <f>'RESUMEN TOTAL'!Q521</f>
        <v>APAGADO</v>
      </c>
      <c r="L509" t="str">
        <f>'RESUMEN TOTAL'!R521</f>
        <v>APAGADO</v>
      </c>
      <c r="M509" t="str">
        <f>'RESUMEN TOTAL'!S521</f>
        <v>APAGADO</v>
      </c>
      <c r="N509">
        <f>'RESUMEN TOTAL'!T521</f>
        <v>0</v>
      </c>
      <c r="O509">
        <f>'RESUMEN TOTAL'!U521</f>
        <v>0</v>
      </c>
      <c r="P509">
        <f>'RESUMEN TOTAL'!V521</f>
        <v>0</v>
      </c>
      <c r="Q509">
        <f>'RESUMEN TOTAL'!W521</f>
        <v>0</v>
      </c>
      <c r="R509">
        <f>'RESUMEN TOTAL'!X521</f>
        <v>0</v>
      </c>
      <c r="S509">
        <f>'RESUMEN TOTAL'!Y521</f>
        <v>0</v>
      </c>
      <c r="T509">
        <f>'RESUMEN TOTAL'!Z521</f>
        <v>0</v>
      </c>
      <c r="U509">
        <f>'RESUMEN TOTAL'!AA521</f>
        <v>0</v>
      </c>
      <c r="V509">
        <f>'RESUMEN TOTAL'!AB521</f>
        <v>0</v>
      </c>
      <c r="W509">
        <f>'RESUMEN TOTAL'!AC521</f>
        <v>0</v>
      </c>
      <c r="X509">
        <f>'RESUMEN TOTAL'!AD521</f>
        <v>0</v>
      </c>
      <c r="Y509">
        <f>'RESUMEN TOTAL'!AE521</f>
        <v>0</v>
      </c>
      <c r="Z509">
        <f>'RESUMEN TOTAL'!AF521</f>
        <v>0</v>
      </c>
      <c r="AA509">
        <f>'RESUMEN TOTAL'!AG521</f>
        <v>0</v>
      </c>
      <c r="AB509">
        <f>'RESUMEN TOTAL'!AH521</f>
        <v>0</v>
      </c>
      <c r="AC509">
        <f>'RESUMEN TOTAL'!AI521</f>
        <v>0</v>
      </c>
      <c r="AD509">
        <f>'RESUMEN TOTAL'!AJ521</f>
        <v>0</v>
      </c>
      <c r="AE509">
        <f>'RESUMEN TOTAL'!AK521</f>
        <v>0</v>
      </c>
      <c r="AF509">
        <f>'RESUMEN TOTAL'!AL521</f>
        <v>0</v>
      </c>
      <c r="AG509">
        <f>'RESUMEN TOTAL'!AM521</f>
        <v>0</v>
      </c>
      <c r="AH509">
        <f>'RESUMEN TOTAL'!AN521</f>
        <v>0</v>
      </c>
      <c r="AI509">
        <f>'RESUMEN TOTAL'!AO521</f>
        <v>0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 t="str">
        <f>'RESUMEN TOTAL'!L522</f>
        <v>APAGADO</v>
      </c>
      <c r="G510" t="str">
        <f>'RESUMEN TOTAL'!M522</f>
        <v>APAGADO</v>
      </c>
      <c r="H510">
        <f>'RESUMEN TOTAL'!N522</f>
        <v>0</v>
      </c>
      <c r="I510" t="str">
        <f>'RESUMEN TOTAL'!O522</f>
        <v>APAGADO</v>
      </c>
      <c r="J510" t="str">
        <f>'RESUMEN TOTAL'!P522</f>
        <v>APAGADO</v>
      </c>
      <c r="K510" t="str">
        <f>'RESUMEN TOTAL'!Q522</f>
        <v>APAGADO</v>
      </c>
      <c r="L510" t="str">
        <f>'RESUMEN TOTAL'!R522</f>
        <v>APAGADO</v>
      </c>
      <c r="M510" t="str">
        <f>'RESUMEN TOTAL'!S522</f>
        <v>APAGADO</v>
      </c>
      <c r="N510">
        <f>'RESUMEN TOTAL'!T522</f>
        <v>0</v>
      </c>
      <c r="O510">
        <f>'RESUMEN TOTAL'!U522</f>
        <v>0</v>
      </c>
      <c r="P510">
        <f>'RESUMEN TOTAL'!V522</f>
        <v>0</v>
      </c>
      <c r="Q510">
        <f>'RESUMEN TOTAL'!W522</f>
        <v>0</v>
      </c>
      <c r="R510">
        <f>'RESUMEN TOTAL'!X522</f>
        <v>0</v>
      </c>
      <c r="S510">
        <f>'RESUMEN TOTAL'!Y522</f>
        <v>0</v>
      </c>
      <c r="T510">
        <f>'RESUMEN TOTAL'!Z522</f>
        <v>0</v>
      </c>
      <c r="U510">
        <f>'RESUMEN TOTAL'!AA522</f>
        <v>0</v>
      </c>
      <c r="V510">
        <f>'RESUMEN TOTAL'!AB522</f>
        <v>0</v>
      </c>
      <c r="W510">
        <f>'RESUMEN TOTAL'!AC522</f>
        <v>0</v>
      </c>
      <c r="X510">
        <f>'RESUMEN TOTAL'!AD522</f>
        <v>0</v>
      </c>
      <c r="Y510">
        <f>'RESUMEN TOTAL'!AE522</f>
        <v>0</v>
      </c>
      <c r="Z510">
        <f>'RESUMEN TOTAL'!AF522</f>
        <v>0</v>
      </c>
      <c r="AA510">
        <f>'RESUMEN TOTAL'!AG522</f>
        <v>0</v>
      </c>
      <c r="AB510">
        <f>'RESUMEN TOTAL'!AH522</f>
        <v>0</v>
      </c>
      <c r="AC510">
        <f>'RESUMEN TOTAL'!AI522</f>
        <v>0</v>
      </c>
      <c r="AD510">
        <f>'RESUMEN TOTAL'!AJ522</f>
        <v>0</v>
      </c>
      <c r="AE510">
        <f>'RESUMEN TOTAL'!AK522</f>
        <v>0</v>
      </c>
      <c r="AF510">
        <f>'RESUMEN TOTAL'!AL522</f>
        <v>0</v>
      </c>
      <c r="AG510">
        <f>'RESUMEN TOTAL'!AM522</f>
        <v>0</v>
      </c>
      <c r="AH510">
        <f>'RESUMEN TOTAL'!AN522</f>
        <v>0</v>
      </c>
      <c r="AI510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 t="str">
        <f>'RESUMEN TOTAL'!L523</f>
        <v>APAGADO</v>
      </c>
      <c r="G511" t="str">
        <f>'RESUMEN TOTAL'!M523</f>
        <v>APAGADO</v>
      </c>
      <c r="H511">
        <f>'RESUMEN TOTAL'!N523</f>
        <v>0</v>
      </c>
      <c r="I511" t="str">
        <f>'RESUMEN TOTAL'!O523</f>
        <v>APAGADO</v>
      </c>
      <c r="J511" t="str">
        <f>'RESUMEN TOTAL'!P523</f>
        <v>APAGADO</v>
      </c>
      <c r="K511" t="str">
        <f>'RESUMEN TOTAL'!Q523</f>
        <v>APAGADO</v>
      </c>
      <c r="L511" t="str">
        <f>'RESUMEN TOTAL'!R523</f>
        <v>APAGADO</v>
      </c>
      <c r="M511" t="str">
        <f>'RESUMEN TOTAL'!S523</f>
        <v>APAGADO</v>
      </c>
      <c r="N511">
        <f>'RESUMEN TOTAL'!T523</f>
        <v>0</v>
      </c>
      <c r="O511">
        <f>'RESUMEN TOTAL'!U523</f>
        <v>0</v>
      </c>
      <c r="P511">
        <f>'RESUMEN TOTAL'!V523</f>
        <v>0</v>
      </c>
      <c r="Q511">
        <f>'RESUMEN TOTAL'!W523</f>
        <v>0</v>
      </c>
      <c r="R511">
        <f>'RESUMEN TOTAL'!X523</f>
        <v>0</v>
      </c>
      <c r="S511">
        <f>'RESUMEN TOTAL'!Y523</f>
        <v>0</v>
      </c>
      <c r="T511">
        <f>'RESUMEN TOTAL'!Z523</f>
        <v>0</v>
      </c>
      <c r="U511">
        <f>'RESUMEN TOTAL'!AA523</f>
        <v>0</v>
      </c>
      <c r="V511">
        <f>'RESUMEN TOTAL'!AB523</f>
        <v>0</v>
      </c>
      <c r="W511">
        <f>'RESUMEN TOTAL'!AC523</f>
        <v>0</v>
      </c>
      <c r="X511">
        <f>'RESUMEN TOTAL'!AD523</f>
        <v>0</v>
      </c>
      <c r="Y511">
        <f>'RESUMEN TOTAL'!AE523</f>
        <v>0</v>
      </c>
      <c r="Z511">
        <f>'RESUMEN TOTAL'!AF523</f>
        <v>0</v>
      </c>
      <c r="AA511">
        <f>'RESUMEN TOTAL'!AG523</f>
        <v>0</v>
      </c>
      <c r="AB511">
        <f>'RESUMEN TOTAL'!AH523</f>
        <v>0</v>
      </c>
      <c r="AC511">
        <f>'RESUMEN TOTAL'!AI523</f>
        <v>0</v>
      </c>
      <c r="AD511">
        <f>'RESUMEN TOTAL'!AJ523</f>
        <v>0</v>
      </c>
      <c r="AE511">
        <f>'RESUMEN TOTAL'!AK523</f>
        <v>0</v>
      </c>
      <c r="AF511">
        <f>'RESUMEN TOTAL'!AL523</f>
        <v>0</v>
      </c>
      <c r="AG511">
        <f>'RESUMEN TOTAL'!AM523</f>
        <v>0</v>
      </c>
      <c r="AH511">
        <f>'RESUMEN TOTAL'!AN523</f>
        <v>0</v>
      </c>
      <c r="AI511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>
        <f>'RESUMEN TOTAL'!M524</f>
        <v>0</v>
      </c>
      <c r="H512">
        <f>'RESUMEN TOTAL'!N524</f>
        <v>0</v>
      </c>
      <c r="I512">
        <f>'RESUMEN TOTAL'!O524</f>
        <v>0</v>
      </c>
      <c r="J512">
        <f>'RESUMEN TOTAL'!P524</f>
        <v>0</v>
      </c>
      <c r="K512">
        <f>'RESUMEN TOTAL'!Q524</f>
        <v>0</v>
      </c>
      <c r="L512">
        <f>'RESUMEN TOTAL'!R524</f>
        <v>0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>
        <f>'RESUMEN TOTAL'!M526</f>
        <v>0</v>
      </c>
      <c r="H514">
        <f>'RESUMEN TOTAL'!N526</f>
        <v>0</v>
      </c>
      <c r="I514">
        <f>'RESUMEN TOTAL'!O526</f>
        <v>0</v>
      </c>
      <c r="J514">
        <f>'RESUMEN TOTAL'!P526</f>
        <v>0</v>
      </c>
      <c r="K514">
        <f>'RESUMEN TOTAL'!Q526</f>
        <v>0</v>
      </c>
      <c r="L514">
        <f>'RESUMEN TOTAL'!R526</f>
        <v>0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>
        <f>'RESUMEN TOTAL'!M527</f>
        <v>0</v>
      </c>
      <c r="H515">
        <f>'RESUMEN TOTAL'!N527</f>
        <v>0</v>
      </c>
      <c r="I515">
        <f>'RESUMEN TOTAL'!O527</f>
        <v>0</v>
      </c>
      <c r="J515">
        <f>'RESUMEN TOTAL'!P527</f>
        <v>0</v>
      </c>
      <c r="K515">
        <f>'RESUMEN TOTAL'!Q527</f>
        <v>0</v>
      </c>
      <c r="L515">
        <f>'RESUMEN TOTAL'!R527</f>
        <v>0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 t="str">
        <f>'RESUMEN TOTAL'!L528</f>
        <v>APAGADO</v>
      </c>
      <c r="G516" t="str">
        <f>'RESUMEN TOTAL'!M528</f>
        <v>APAGADO</v>
      </c>
      <c r="H516">
        <f>'RESUMEN TOTAL'!N528</f>
        <v>0</v>
      </c>
      <c r="I516">
        <f>'RESUMEN TOTAL'!O528</f>
        <v>0</v>
      </c>
      <c r="J516">
        <f>'RESUMEN TOTAL'!P528</f>
        <v>0</v>
      </c>
      <c r="K516">
        <f>'RESUMEN TOTAL'!Q528</f>
        <v>0</v>
      </c>
      <c r="L516">
        <f>'RESUMEN TOTAL'!R528</f>
        <v>0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>
        <f>'RESUMEN TOTAL'!W528</f>
        <v>0</v>
      </c>
      <c r="R516">
        <f>'RESUMEN TOTAL'!X528</f>
        <v>0</v>
      </c>
      <c r="S516">
        <f>'RESUMEN TOTAL'!Y528</f>
        <v>0</v>
      </c>
      <c r="T516">
        <f>'RESUMEN TOTAL'!Z528</f>
        <v>0</v>
      </c>
      <c r="U516">
        <f>'RESUMEN TOTAL'!AA528</f>
        <v>0</v>
      </c>
      <c r="V516">
        <f>'RESUMEN TOTAL'!AB528</f>
        <v>0</v>
      </c>
      <c r="W516">
        <f>'RESUMEN TOTAL'!AC528</f>
        <v>0</v>
      </c>
      <c r="X516">
        <f>'RESUMEN TOTAL'!AD528</f>
        <v>0</v>
      </c>
      <c r="Y516">
        <f>'RESUMEN TOTAL'!AE528</f>
        <v>0</v>
      </c>
      <c r="Z516">
        <f>'RESUMEN TOTAL'!AF528</f>
        <v>0</v>
      </c>
      <c r="AA516">
        <f>'RESUMEN TOTAL'!AG528</f>
        <v>0</v>
      </c>
      <c r="AB516">
        <f>'RESUMEN TOTAL'!AH528</f>
        <v>0</v>
      </c>
      <c r="AC516">
        <f>'RESUMEN TOTAL'!AI528</f>
        <v>0</v>
      </c>
      <c r="AD516">
        <f>'RESUMEN TOTAL'!AJ528</f>
        <v>0</v>
      </c>
      <c r="AE516">
        <f>'RESUMEN TOTAL'!AK528</f>
        <v>0</v>
      </c>
      <c r="AF516">
        <f>'RESUMEN TOTAL'!AL528</f>
        <v>0</v>
      </c>
      <c r="AG516">
        <f>'RESUMEN TOTAL'!AM528</f>
        <v>0</v>
      </c>
      <c r="AH516">
        <f>'RESUMEN TOTAL'!AN528</f>
        <v>0</v>
      </c>
      <c r="AI51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>
        <f>'RESUMEN TOTAL'!M529</f>
        <v>0</v>
      </c>
      <c r="H517">
        <f>'RESUMEN TOTAL'!N529</f>
        <v>0</v>
      </c>
      <c r="I517" t="str">
        <f>'RESUMEN TOTAL'!O529</f>
        <v>APAGADO</v>
      </c>
      <c r="J517" t="str">
        <f>'RESUMEN TOTAL'!P529</f>
        <v>APAGADO</v>
      </c>
      <c r="K517" t="str">
        <f>'RESUMEN TOTAL'!Q529</f>
        <v>APAGADO</v>
      </c>
      <c r="L517" t="str">
        <f>'RESUMEN TOTAL'!R529</f>
        <v>APAGADO</v>
      </c>
      <c r="M517" t="str">
        <f>'RESUMEN TOTAL'!S529</f>
        <v>APAGADO</v>
      </c>
      <c r="N517">
        <f>'RESUMEN TOTAL'!T529</f>
        <v>0</v>
      </c>
      <c r="O517">
        <f>'RESUMEN TOTAL'!U529</f>
        <v>0</v>
      </c>
      <c r="P517">
        <f>'RESUMEN TOTAL'!V529</f>
        <v>0</v>
      </c>
      <c r="Q517">
        <f>'RESUMEN TOTAL'!W529</f>
        <v>0</v>
      </c>
      <c r="R517">
        <f>'RESUMEN TOTAL'!X529</f>
        <v>0</v>
      </c>
      <c r="S517">
        <f>'RESUMEN TOTAL'!Y529</f>
        <v>0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>
        <f>'RESUMEN TOTAL'!AF529</f>
        <v>0</v>
      </c>
      <c r="AA517">
        <f>'RESUMEN TOTAL'!AG529</f>
        <v>0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>
        <f>'RESUMEN TOTAL'!M530</f>
        <v>0</v>
      </c>
      <c r="H518">
        <f>'RESUMEN TOTAL'!N530</f>
        <v>0</v>
      </c>
      <c r="I518">
        <f>'RESUMEN TOTAL'!O530</f>
        <v>0</v>
      </c>
      <c r="J518">
        <f>'RESUMEN TOTAL'!P530</f>
        <v>0</v>
      </c>
      <c r="K518">
        <f>'RESUMEN TOTAL'!Q530</f>
        <v>0</v>
      </c>
      <c r="L518">
        <f>'RESUMEN TOTAL'!R530</f>
        <v>0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>
        <f>'RESUMEN TOTAL'!L531</f>
        <v>0</v>
      </c>
      <c r="G519">
        <f>'RESUMEN TOTAL'!M531</f>
        <v>0</v>
      </c>
      <c r="H519">
        <f>'RESUMEN TOTAL'!N531</f>
        <v>0</v>
      </c>
      <c r="I519">
        <f>'RESUMEN TOTAL'!O531</f>
        <v>0</v>
      </c>
      <c r="J519">
        <f>'RESUMEN TOTAL'!P531</f>
        <v>0</v>
      </c>
      <c r="K519">
        <f>'RESUMEN TOTAL'!Q531</f>
        <v>0</v>
      </c>
      <c r="L519">
        <f>'RESUMEN TOTAL'!R531</f>
        <v>0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 t="str">
        <f>'RESUMEN TOTAL'!L532</f>
        <v>APAGADO</v>
      </c>
      <c r="G520" t="str">
        <f>'RESUMEN TOTAL'!M532</f>
        <v>APAGADO</v>
      </c>
      <c r="H520">
        <f>'RESUMEN TOTAL'!N532</f>
        <v>0</v>
      </c>
      <c r="I520" t="str">
        <f>'RESUMEN TOTAL'!O532</f>
        <v>APAGADO</v>
      </c>
      <c r="J520" t="str">
        <f>'RESUMEN TOTAL'!P532</f>
        <v>APAGADO</v>
      </c>
      <c r="K520" t="str">
        <f>'RESUMEN TOTAL'!Q532</f>
        <v>APAGADO</v>
      </c>
      <c r="L520" t="str">
        <f>'RESUMEN TOTAL'!R532</f>
        <v>APAGADO</v>
      </c>
      <c r="M520" t="str">
        <f>'RESUMEN TOTAL'!S532</f>
        <v>APAGADO</v>
      </c>
      <c r="N520">
        <f>'RESUMEN TOTAL'!T532</f>
        <v>0</v>
      </c>
      <c r="O520">
        <f>'RESUMEN TOTAL'!U532</f>
        <v>0</v>
      </c>
      <c r="P520">
        <f>'RESUMEN TOTAL'!V532</f>
        <v>0</v>
      </c>
      <c r="Q520">
        <f>'RESUMEN TOTAL'!W532</f>
        <v>0</v>
      </c>
      <c r="R520">
        <f>'RESUMEN TOTAL'!X532</f>
        <v>0</v>
      </c>
      <c r="S520">
        <f>'RESUMEN TOTAL'!Y532</f>
        <v>0</v>
      </c>
      <c r="T520">
        <f>'RESUMEN TOTAL'!Z532</f>
        <v>0</v>
      </c>
      <c r="U520">
        <f>'RESUMEN TOTAL'!AA532</f>
        <v>0</v>
      </c>
      <c r="V520">
        <f>'RESUMEN TOTAL'!AB532</f>
        <v>0</v>
      </c>
      <c r="W520">
        <f>'RESUMEN TOTAL'!AC532</f>
        <v>0</v>
      </c>
      <c r="X520">
        <f>'RESUMEN TOTAL'!AD532</f>
        <v>0</v>
      </c>
      <c r="Y520">
        <f>'RESUMEN TOTAL'!AE532</f>
        <v>0</v>
      </c>
      <c r="Z520">
        <f>'RESUMEN TOTAL'!AF532</f>
        <v>0</v>
      </c>
      <c r="AA520">
        <f>'RESUMEN TOTAL'!AG532</f>
        <v>0</v>
      </c>
      <c r="AB520">
        <f>'RESUMEN TOTAL'!AH532</f>
        <v>0</v>
      </c>
      <c r="AC520">
        <f>'RESUMEN TOTAL'!AI532</f>
        <v>0</v>
      </c>
      <c r="AD520">
        <f>'RESUMEN TOTAL'!AJ532</f>
        <v>0</v>
      </c>
      <c r="AE520">
        <f>'RESUMEN TOTAL'!AK532</f>
        <v>0</v>
      </c>
      <c r="AF520">
        <f>'RESUMEN TOTAL'!AL532</f>
        <v>0</v>
      </c>
      <c r="AG520">
        <f>'RESUMEN TOTAL'!AM532</f>
        <v>0</v>
      </c>
      <c r="AH520">
        <f>'RESUMEN TOTAL'!AN532</f>
        <v>0</v>
      </c>
      <c r="AI520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 t="str">
        <f>'RESUMEN TOTAL'!L533</f>
        <v>APAGADO</v>
      </c>
      <c r="G521" t="str">
        <f>'RESUMEN TOTAL'!M533</f>
        <v>APAGADO</v>
      </c>
      <c r="H521">
        <f>'RESUMEN TOTAL'!N533</f>
        <v>0</v>
      </c>
      <c r="I521" t="str">
        <f>'RESUMEN TOTAL'!O533</f>
        <v>APAGADO</v>
      </c>
      <c r="J521" t="str">
        <f>'RESUMEN TOTAL'!P533</f>
        <v>APAGADO</v>
      </c>
      <c r="K521" t="str">
        <f>'RESUMEN TOTAL'!Q533</f>
        <v>APAGADO</v>
      </c>
      <c r="L521" t="str">
        <f>'RESUMEN TOTAL'!R533</f>
        <v>APAGADO</v>
      </c>
      <c r="M521" t="str">
        <f>'RESUMEN TOTAL'!S533</f>
        <v>APAGADO</v>
      </c>
      <c r="N521">
        <f>'RESUMEN TOTAL'!T533</f>
        <v>0</v>
      </c>
      <c r="O521">
        <f>'RESUMEN TOTAL'!U533</f>
        <v>0</v>
      </c>
      <c r="P521">
        <f>'RESUMEN TOTAL'!V533</f>
        <v>0</v>
      </c>
      <c r="Q521">
        <f>'RESUMEN TOTAL'!W533</f>
        <v>0</v>
      </c>
      <c r="R521">
        <f>'RESUMEN TOTAL'!X533</f>
        <v>0</v>
      </c>
      <c r="S521">
        <f>'RESUMEN TOTAL'!Y533</f>
        <v>0</v>
      </c>
      <c r="T521">
        <f>'RESUMEN TOTAL'!Z533</f>
        <v>0</v>
      </c>
      <c r="U521">
        <f>'RESUMEN TOTAL'!AA533</f>
        <v>0</v>
      </c>
      <c r="V521">
        <f>'RESUMEN TOTAL'!AB533</f>
        <v>0</v>
      </c>
      <c r="W521">
        <f>'RESUMEN TOTAL'!AC533</f>
        <v>0</v>
      </c>
      <c r="X521">
        <f>'RESUMEN TOTAL'!AD533</f>
        <v>0</v>
      </c>
      <c r="Y521">
        <f>'RESUMEN TOTAL'!AE533</f>
        <v>0</v>
      </c>
      <c r="Z521">
        <f>'RESUMEN TOTAL'!AF533</f>
        <v>0</v>
      </c>
      <c r="AA521">
        <f>'RESUMEN TOTAL'!AG533</f>
        <v>0</v>
      </c>
      <c r="AB521">
        <f>'RESUMEN TOTAL'!AH533</f>
        <v>0</v>
      </c>
      <c r="AC521">
        <f>'RESUMEN TOTAL'!AI533</f>
        <v>0</v>
      </c>
      <c r="AD521">
        <f>'RESUMEN TOTAL'!AJ533</f>
        <v>0</v>
      </c>
      <c r="AE521">
        <f>'RESUMEN TOTAL'!AK533</f>
        <v>0</v>
      </c>
      <c r="AF521">
        <f>'RESUMEN TOTAL'!AL533</f>
        <v>0</v>
      </c>
      <c r="AG521">
        <f>'RESUMEN TOTAL'!AM533</f>
        <v>0</v>
      </c>
      <c r="AH521">
        <f>'RESUMEN TOTAL'!AN533</f>
        <v>0</v>
      </c>
      <c r="AI521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 t="str">
        <f>'RESUMEN TOTAL'!L536</f>
        <v>APAGADO</v>
      </c>
      <c r="G524" t="str">
        <f>'RESUMEN TOTAL'!M536</f>
        <v>APAGADO</v>
      </c>
      <c r="H524">
        <f>'RESUMEN TOTAL'!N536</f>
        <v>0</v>
      </c>
      <c r="I524" t="str">
        <f>'RESUMEN TOTAL'!O536</f>
        <v>APAGADO</v>
      </c>
      <c r="J524" t="str">
        <f>'RESUMEN TOTAL'!P536</f>
        <v>APAGADO</v>
      </c>
      <c r="K524" t="str">
        <f>'RESUMEN TOTAL'!Q536</f>
        <v>APAGADO</v>
      </c>
      <c r="L524" t="str">
        <f>'RESUMEN TOTAL'!R536</f>
        <v>APAGADO</v>
      </c>
      <c r="M524" t="str">
        <f>'RESUMEN TOTAL'!S536</f>
        <v>APAGADO</v>
      </c>
      <c r="N524">
        <f>'RESUMEN TOTAL'!T536</f>
        <v>0</v>
      </c>
      <c r="O524">
        <f>'RESUMEN TOTAL'!U536</f>
        <v>0</v>
      </c>
      <c r="P524">
        <f>'RESUMEN TOTAL'!V536</f>
        <v>0</v>
      </c>
      <c r="Q524">
        <f>'RESUMEN TOTAL'!W536</f>
        <v>0</v>
      </c>
      <c r="R524">
        <f>'RESUMEN TOTAL'!X536</f>
        <v>0</v>
      </c>
      <c r="S524">
        <f>'RESUMEN TOTAL'!Y536</f>
        <v>0</v>
      </c>
      <c r="T524">
        <f>'RESUMEN TOTAL'!Z536</f>
        <v>0</v>
      </c>
      <c r="U524">
        <f>'RESUMEN TOTAL'!AA536</f>
        <v>0</v>
      </c>
      <c r="V524">
        <f>'RESUMEN TOTAL'!AB536</f>
        <v>0</v>
      </c>
      <c r="W524">
        <f>'RESUMEN TOTAL'!AC536</f>
        <v>0</v>
      </c>
      <c r="X524">
        <f>'RESUMEN TOTAL'!AD536</f>
        <v>0</v>
      </c>
      <c r="Y524">
        <f>'RESUMEN TOTAL'!AE536</f>
        <v>0</v>
      </c>
      <c r="Z524">
        <f>'RESUMEN TOTAL'!AF536</f>
        <v>0</v>
      </c>
      <c r="AA524">
        <f>'RESUMEN TOTAL'!AG536</f>
        <v>0</v>
      </c>
      <c r="AB524">
        <f>'RESUMEN TOTAL'!AH536</f>
        <v>0</v>
      </c>
      <c r="AC524">
        <f>'RESUMEN TOTAL'!AI536</f>
        <v>0</v>
      </c>
      <c r="AD524">
        <f>'RESUMEN TOTAL'!AJ536</f>
        <v>0</v>
      </c>
      <c r="AE524">
        <f>'RESUMEN TOTAL'!AK536</f>
        <v>0</v>
      </c>
      <c r="AF524">
        <f>'RESUMEN TOTAL'!AL536</f>
        <v>0</v>
      </c>
      <c r="AG524">
        <f>'RESUMEN TOTAL'!AM536</f>
        <v>0</v>
      </c>
      <c r="AH524">
        <f>'RESUMEN TOTAL'!AN536</f>
        <v>0</v>
      </c>
      <c r="AI524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 t="str">
        <f>'RESUMEN TOTAL'!L537</f>
        <v>APAGADO</v>
      </c>
      <c r="G525" t="str">
        <f>'RESUMEN TOTAL'!M537</f>
        <v>APAGADO</v>
      </c>
      <c r="H525">
        <f>'RESUMEN TOTAL'!N537</f>
        <v>0</v>
      </c>
      <c r="I525" t="str">
        <f>'RESUMEN TOTAL'!O537</f>
        <v>APAGADO</v>
      </c>
      <c r="J525" t="str">
        <f>'RESUMEN TOTAL'!P537</f>
        <v>APAGADO</v>
      </c>
      <c r="K525" t="str">
        <f>'RESUMEN TOTAL'!Q537</f>
        <v>APAGADO</v>
      </c>
      <c r="L525" t="str">
        <f>'RESUMEN TOTAL'!R537</f>
        <v>APAGADO</v>
      </c>
      <c r="M525" t="str">
        <f>'RESUMEN TOTAL'!S537</f>
        <v>APAGADO</v>
      </c>
      <c r="N525">
        <f>'RESUMEN TOTAL'!T537</f>
        <v>0</v>
      </c>
      <c r="O525">
        <f>'RESUMEN TOTAL'!U537</f>
        <v>0</v>
      </c>
      <c r="P525">
        <f>'RESUMEN TOTAL'!V537</f>
        <v>0</v>
      </c>
      <c r="Q525">
        <f>'RESUMEN TOTAL'!W537</f>
        <v>0</v>
      </c>
      <c r="R525">
        <f>'RESUMEN TOTAL'!X537</f>
        <v>0</v>
      </c>
      <c r="S525">
        <f>'RESUMEN TOTAL'!Y537</f>
        <v>0</v>
      </c>
      <c r="T525">
        <f>'RESUMEN TOTAL'!Z537</f>
        <v>0</v>
      </c>
      <c r="U525">
        <f>'RESUMEN TOTAL'!AA537</f>
        <v>0</v>
      </c>
      <c r="V525">
        <f>'RESUMEN TOTAL'!AB537</f>
        <v>0</v>
      </c>
      <c r="W525">
        <f>'RESUMEN TOTAL'!AC537</f>
        <v>0</v>
      </c>
      <c r="X525">
        <f>'RESUMEN TOTAL'!AD537</f>
        <v>0</v>
      </c>
      <c r="Y525">
        <f>'RESUMEN TOTAL'!AE537</f>
        <v>0</v>
      </c>
      <c r="Z525">
        <f>'RESUMEN TOTAL'!AF537</f>
        <v>0</v>
      </c>
      <c r="AA525">
        <f>'RESUMEN TOTAL'!AG537</f>
        <v>0</v>
      </c>
      <c r="AB525">
        <f>'RESUMEN TOTAL'!AH537</f>
        <v>0</v>
      </c>
      <c r="AC525">
        <f>'RESUMEN TOTAL'!AI537</f>
        <v>0</v>
      </c>
      <c r="AD525">
        <f>'RESUMEN TOTAL'!AJ537</f>
        <v>0</v>
      </c>
      <c r="AE525">
        <f>'RESUMEN TOTAL'!AK537</f>
        <v>0</v>
      </c>
      <c r="AF525">
        <f>'RESUMEN TOTAL'!AL537</f>
        <v>0</v>
      </c>
      <c r="AG525">
        <f>'RESUMEN TOTAL'!AM537</f>
        <v>0</v>
      </c>
      <c r="AH525">
        <f>'RESUMEN TOTAL'!AN537</f>
        <v>0</v>
      </c>
      <c r="AI525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 t="str">
        <f>'RESUMEN TOTAL'!L540</f>
        <v>APAGADO</v>
      </c>
      <c r="G528" t="str">
        <f>'RESUMEN TOTAL'!M540</f>
        <v>APAGADO</v>
      </c>
      <c r="H528">
        <f>'RESUMEN TOTAL'!N540</f>
        <v>0</v>
      </c>
      <c r="I528" t="str">
        <f>'RESUMEN TOTAL'!O540</f>
        <v>APAGADO</v>
      </c>
      <c r="J528" t="str">
        <f>'RESUMEN TOTAL'!P540</f>
        <v>APAGADO</v>
      </c>
      <c r="K528" t="str">
        <f>'RESUMEN TOTAL'!Q540</f>
        <v>APAGADO</v>
      </c>
      <c r="L528" t="str">
        <f>'RESUMEN TOTAL'!R540</f>
        <v>APAGADO</v>
      </c>
      <c r="M528" t="str">
        <f>'RESUMEN TOTAL'!S540</f>
        <v>APAGADO</v>
      </c>
      <c r="N528">
        <f>'RESUMEN TOTAL'!T540</f>
        <v>0</v>
      </c>
      <c r="O528">
        <f>'RESUMEN TOTAL'!U540</f>
        <v>0</v>
      </c>
      <c r="P528">
        <f>'RESUMEN TOTAL'!V540</f>
        <v>0</v>
      </c>
      <c r="Q528">
        <f>'RESUMEN TOTAL'!W540</f>
        <v>0</v>
      </c>
      <c r="R528">
        <f>'RESUMEN TOTAL'!X540</f>
        <v>0</v>
      </c>
      <c r="S528">
        <f>'RESUMEN TOTAL'!Y540</f>
        <v>0</v>
      </c>
      <c r="T528">
        <f>'RESUMEN TOTAL'!Z540</f>
        <v>0</v>
      </c>
      <c r="U528">
        <f>'RESUMEN TOTAL'!AA540</f>
        <v>0</v>
      </c>
      <c r="V528">
        <f>'RESUMEN TOTAL'!AB540</f>
        <v>0</v>
      </c>
      <c r="W528">
        <f>'RESUMEN TOTAL'!AC540</f>
        <v>0</v>
      </c>
      <c r="X528">
        <f>'RESUMEN TOTAL'!AD540</f>
        <v>0</v>
      </c>
      <c r="Y528">
        <f>'RESUMEN TOTAL'!AE540</f>
        <v>0</v>
      </c>
      <c r="Z528">
        <f>'RESUMEN TOTAL'!AF540</f>
        <v>0</v>
      </c>
      <c r="AA528">
        <f>'RESUMEN TOTAL'!AG540</f>
        <v>0</v>
      </c>
      <c r="AB528">
        <f>'RESUMEN TOTAL'!AH540</f>
        <v>0</v>
      </c>
      <c r="AC528">
        <f>'RESUMEN TOTAL'!AI540</f>
        <v>0</v>
      </c>
      <c r="AD528">
        <f>'RESUMEN TOTAL'!AJ540</f>
        <v>0</v>
      </c>
      <c r="AE528">
        <f>'RESUMEN TOTAL'!AK540</f>
        <v>0</v>
      </c>
      <c r="AF528">
        <f>'RESUMEN TOTAL'!AL540</f>
        <v>0</v>
      </c>
      <c r="AG528">
        <f>'RESUMEN TOTAL'!AM540</f>
        <v>0</v>
      </c>
      <c r="AH528">
        <f>'RESUMEN TOTAL'!AN540</f>
        <v>0</v>
      </c>
      <c r="AI528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 t="str">
        <f>'RESUMEN TOTAL'!L541</f>
        <v>APAGADO</v>
      </c>
      <c r="G529" t="str">
        <f>'RESUMEN TOTAL'!M541</f>
        <v>APAGADO</v>
      </c>
      <c r="H529">
        <f>'RESUMEN TOTAL'!N541</f>
        <v>0</v>
      </c>
      <c r="I529" t="str">
        <f>'RESUMEN TOTAL'!O541</f>
        <v>APAGADO</v>
      </c>
      <c r="J529" t="str">
        <f>'RESUMEN TOTAL'!P541</f>
        <v>APAGADO</v>
      </c>
      <c r="K529" t="str">
        <f>'RESUMEN TOTAL'!Q541</f>
        <v>APAGADO</v>
      </c>
      <c r="L529" t="str">
        <f>'RESUMEN TOTAL'!R541</f>
        <v>APAGADO</v>
      </c>
      <c r="M529" t="str">
        <f>'RESUMEN TOTAL'!S541</f>
        <v>APAGADO</v>
      </c>
      <c r="N529">
        <f>'RESUMEN TOTAL'!T541</f>
        <v>0</v>
      </c>
      <c r="O529">
        <f>'RESUMEN TOTAL'!U541</f>
        <v>0</v>
      </c>
      <c r="P529">
        <f>'RESUMEN TOTAL'!V541</f>
        <v>0</v>
      </c>
      <c r="Q529">
        <f>'RESUMEN TOTAL'!W541</f>
        <v>0</v>
      </c>
      <c r="R529">
        <f>'RESUMEN TOTAL'!X541</f>
        <v>0</v>
      </c>
      <c r="S529">
        <f>'RESUMEN TOTAL'!Y541</f>
        <v>0</v>
      </c>
      <c r="T529">
        <f>'RESUMEN TOTAL'!Z541</f>
        <v>0</v>
      </c>
      <c r="U529">
        <f>'RESUMEN TOTAL'!AA541</f>
        <v>0</v>
      </c>
      <c r="V529">
        <f>'RESUMEN TOTAL'!AB541</f>
        <v>0</v>
      </c>
      <c r="W529">
        <f>'RESUMEN TOTAL'!AC541</f>
        <v>0</v>
      </c>
      <c r="X529">
        <f>'RESUMEN TOTAL'!AD541</f>
        <v>0</v>
      </c>
      <c r="Y529">
        <f>'RESUMEN TOTAL'!AE541</f>
        <v>0</v>
      </c>
      <c r="Z529">
        <f>'RESUMEN TOTAL'!AF541</f>
        <v>0</v>
      </c>
      <c r="AA529">
        <f>'RESUMEN TOTAL'!AG541</f>
        <v>0</v>
      </c>
      <c r="AB529">
        <f>'RESUMEN TOTAL'!AH541</f>
        <v>0</v>
      </c>
      <c r="AC529">
        <f>'RESUMEN TOTAL'!AI541</f>
        <v>0</v>
      </c>
      <c r="AD529">
        <f>'RESUMEN TOTAL'!AJ541</f>
        <v>0</v>
      </c>
      <c r="AE529">
        <f>'RESUMEN TOTAL'!AK541</f>
        <v>0</v>
      </c>
      <c r="AF529">
        <f>'RESUMEN TOTAL'!AL541</f>
        <v>0</v>
      </c>
      <c r="AG529">
        <f>'RESUMEN TOTAL'!AM541</f>
        <v>0</v>
      </c>
      <c r="AH529">
        <f>'RESUMEN TOTAL'!AN541</f>
        <v>0</v>
      </c>
      <c r="AI529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 t="str">
        <f>'RESUMEN TOTAL'!L544</f>
        <v>APAGADO</v>
      </c>
      <c r="G532" t="str">
        <f>'RESUMEN TOTAL'!M544</f>
        <v>APAGADO</v>
      </c>
      <c r="H532">
        <f>'RESUMEN TOTAL'!N544</f>
        <v>0</v>
      </c>
      <c r="I532" t="str">
        <f>'RESUMEN TOTAL'!O544</f>
        <v>APAGADO</v>
      </c>
      <c r="J532" t="str">
        <f>'RESUMEN TOTAL'!P544</f>
        <v>APAGADO</v>
      </c>
      <c r="K532" t="str">
        <f>'RESUMEN TOTAL'!Q544</f>
        <v>APAGADO</v>
      </c>
      <c r="L532" t="str">
        <f>'RESUMEN TOTAL'!R544</f>
        <v>APAGADO</v>
      </c>
      <c r="M532" t="str">
        <f>'RESUMEN TOTAL'!S544</f>
        <v>APAGADO</v>
      </c>
      <c r="N532">
        <f>'RESUMEN TOTAL'!T544</f>
        <v>0</v>
      </c>
      <c r="O532">
        <f>'RESUMEN TOTAL'!U544</f>
        <v>0</v>
      </c>
      <c r="P532">
        <f>'RESUMEN TOTAL'!V544</f>
        <v>0</v>
      </c>
      <c r="Q532">
        <f>'RESUMEN TOTAL'!W544</f>
        <v>0</v>
      </c>
      <c r="R532">
        <f>'RESUMEN TOTAL'!X544</f>
        <v>0</v>
      </c>
      <c r="S532">
        <f>'RESUMEN TOTAL'!Y544</f>
        <v>0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>
        <f>'RESUMEN TOTAL'!AE544</f>
        <v>0</v>
      </c>
      <c r="Z532">
        <f>'RESUMEN TOTAL'!AF544</f>
        <v>0</v>
      </c>
      <c r="AA532">
        <f>'RESUMEN TOTAL'!AG544</f>
        <v>0</v>
      </c>
      <c r="AB532">
        <f>'RESUMEN TOTAL'!AH544</f>
        <v>0</v>
      </c>
      <c r="AC532">
        <f>'RESUMEN TOTAL'!AI544</f>
        <v>0</v>
      </c>
      <c r="AD532">
        <f>'RESUMEN TOTAL'!AJ544</f>
        <v>0</v>
      </c>
      <c r="AE532">
        <f>'RESUMEN TOTAL'!AK544</f>
        <v>0</v>
      </c>
      <c r="AF532">
        <f>'RESUMEN TOTAL'!AL544</f>
        <v>0</v>
      </c>
      <c r="AG532">
        <f>'RESUMEN TOTAL'!AM544</f>
        <v>0</v>
      </c>
      <c r="AH532">
        <f>'RESUMEN TOTAL'!AN544</f>
        <v>0</v>
      </c>
      <c r="AI532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 t="str">
        <f>'RESUMEN TOTAL'!L545</f>
        <v>APAGADO</v>
      </c>
      <c r="G533" t="str">
        <f>'RESUMEN TOTAL'!M545</f>
        <v>APAGADO</v>
      </c>
      <c r="H533">
        <f>'RESUMEN TOTAL'!N545</f>
        <v>0</v>
      </c>
      <c r="I533" t="str">
        <f>'RESUMEN TOTAL'!O545</f>
        <v>APAGADO</v>
      </c>
      <c r="J533" t="str">
        <f>'RESUMEN TOTAL'!P545</f>
        <v>APAGADO</v>
      </c>
      <c r="K533" t="str">
        <f>'RESUMEN TOTAL'!Q545</f>
        <v>APAGADO</v>
      </c>
      <c r="L533" t="str">
        <f>'RESUMEN TOTAL'!R545</f>
        <v>APAGADO</v>
      </c>
      <c r="M533" t="str">
        <f>'RESUMEN TOTAL'!S545</f>
        <v>APAGADO</v>
      </c>
      <c r="N533">
        <f>'RESUMEN TOTAL'!T545</f>
        <v>0</v>
      </c>
      <c r="O533">
        <f>'RESUMEN TOTAL'!U545</f>
        <v>0</v>
      </c>
      <c r="P533">
        <f>'RESUMEN TOTAL'!V545</f>
        <v>0</v>
      </c>
      <c r="Q533">
        <f>'RESUMEN TOTAL'!W545</f>
        <v>0</v>
      </c>
      <c r="R533">
        <f>'RESUMEN TOTAL'!X545</f>
        <v>0</v>
      </c>
      <c r="S533">
        <f>'RESUMEN TOTAL'!Y545</f>
        <v>0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>
        <f>'RESUMEN TOTAL'!AE545</f>
        <v>0</v>
      </c>
      <c r="Z533">
        <f>'RESUMEN TOTAL'!AF545</f>
        <v>0</v>
      </c>
      <c r="AA533">
        <f>'RESUMEN TOTAL'!AG545</f>
        <v>0</v>
      </c>
      <c r="AB533">
        <f>'RESUMEN TOTAL'!AH545</f>
        <v>0</v>
      </c>
      <c r="AC533">
        <f>'RESUMEN TOTAL'!AI545</f>
        <v>0</v>
      </c>
      <c r="AD533">
        <f>'RESUMEN TOTAL'!AJ545</f>
        <v>0</v>
      </c>
      <c r="AE533">
        <f>'RESUMEN TOTAL'!AK545</f>
        <v>0</v>
      </c>
      <c r="AF533">
        <f>'RESUMEN TOTAL'!AL545</f>
        <v>0</v>
      </c>
      <c r="AG533">
        <f>'RESUMEN TOTAL'!AM545</f>
        <v>0</v>
      </c>
      <c r="AH533">
        <f>'RESUMEN TOTAL'!AN545</f>
        <v>0</v>
      </c>
      <c r="AI533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 t="str">
        <f>'RESUMEN TOTAL'!L546</f>
        <v>APAGADO</v>
      </c>
      <c r="G534" t="str">
        <f>'RESUMEN TOTAL'!M546</f>
        <v>APAGADO</v>
      </c>
      <c r="H534">
        <f>'RESUMEN TOTAL'!N546</f>
        <v>0</v>
      </c>
      <c r="I534" t="str">
        <f>'RESUMEN TOTAL'!O546</f>
        <v>APAGADO</v>
      </c>
      <c r="J534" t="str">
        <f>'RESUMEN TOTAL'!P546</f>
        <v>APAGADO</v>
      </c>
      <c r="K534" t="str">
        <f>'RESUMEN TOTAL'!Q546</f>
        <v>APAGADO</v>
      </c>
      <c r="L534" t="str">
        <f>'RESUMEN TOTAL'!R546</f>
        <v>APAGADO</v>
      </c>
      <c r="M534" t="str">
        <f>'RESUMEN TOTAL'!S546</f>
        <v>APAGADO</v>
      </c>
      <c r="N534">
        <f>'RESUMEN TOTAL'!T546</f>
        <v>0</v>
      </c>
      <c r="O534">
        <f>'RESUMEN TOTAL'!U546</f>
        <v>0</v>
      </c>
      <c r="P534">
        <f>'RESUMEN TOTAL'!V546</f>
        <v>0</v>
      </c>
      <c r="Q534">
        <f>'RESUMEN TOTAL'!W546</f>
        <v>0</v>
      </c>
      <c r="R534">
        <f>'RESUMEN TOTAL'!X546</f>
        <v>0</v>
      </c>
      <c r="S534">
        <f>'RESUMEN TOTAL'!Y546</f>
        <v>0</v>
      </c>
      <c r="T534">
        <f>'RESUMEN TOTAL'!Z546</f>
        <v>0</v>
      </c>
      <c r="U534">
        <f>'RESUMEN TOTAL'!AA546</f>
        <v>0</v>
      </c>
      <c r="V534">
        <f>'RESUMEN TOTAL'!AB546</f>
        <v>0</v>
      </c>
      <c r="W534">
        <f>'RESUMEN TOTAL'!AC546</f>
        <v>0</v>
      </c>
      <c r="X534">
        <f>'RESUMEN TOTAL'!AD546</f>
        <v>0</v>
      </c>
      <c r="Y534">
        <f>'RESUMEN TOTAL'!AE546</f>
        <v>0</v>
      </c>
      <c r="Z534">
        <f>'RESUMEN TOTAL'!AF546</f>
        <v>0</v>
      </c>
      <c r="AA534">
        <f>'RESUMEN TOTAL'!AG546</f>
        <v>0</v>
      </c>
      <c r="AB534">
        <f>'RESUMEN TOTAL'!AH546</f>
        <v>0</v>
      </c>
      <c r="AC534">
        <f>'RESUMEN TOTAL'!AI546</f>
        <v>0</v>
      </c>
      <c r="AD534">
        <f>'RESUMEN TOTAL'!AJ546</f>
        <v>0</v>
      </c>
      <c r="AE534">
        <f>'RESUMEN TOTAL'!AK546</f>
        <v>0</v>
      </c>
      <c r="AF534">
        <f>'RESUMEN TOTAL'!AL546</f>
        <v>0</v>
      </c>
      <c r="AG534">
        <f>'RESUMEN TOTAL'!AM546</f>
        <v>0</v>
      </c>
      <c r="AH534">
        <f>'RESUMEN TOTAL'!AN546</f>
        <v>0</v>
      </c>
      <c r="AI534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 t="str">
        <f>'RESUMEN TOTAL'!L547</f>
        <v>APAGADO</v>
      </c>
      <c r="G535" t="str">
        <f>'RESUMEN TOTAL'!M547</f>
        <v>APAGADO</v>
      </c>
      <c r="H535">
        <f>'RESUMEN TOTAL'!N547</f>
        <v>0</v>
      </c>
      <c r="I535" t="str">
        <f>'RESUMEN TOTAL'!O547</f>
        <v>APAGADO</v>
      </c>
      <c r="J535" t="str">
        <f>'RESUMEN TOTAL'!P547</f>
        <v>APAGADO</v>
      </c>
      <c r="K535" t="str">
        <f>'RESUMEN TOTAL'!Q547</f>
        <v>APAGADO</v>
      </c>
      <c r="L535" t="str">
        <f>'RESUMEN TOTAL'!R547</f>
        <v>APAGADO</v>
      </c>
      <c r="M535" t="str">
        <f>'RESUMEN TOTAL'!S547</f>
        <v>APAGADO</v>
      </c>
      <c r="N535">
        <f>'RESUMEN TOTAL'!T547</f>
        <v>0</v>
      </c>
      <c r="O535">
        <f>'RESUMEN TOTAL'!U547</f>
        <v>0</v>
      </c>
      <c r="P535">
        <f>'RESUMEN TOTAL'!V547</f>
        <v>0</v>
      </c>
      <c r="Q535">
        <f>'RESUMEN TOTAL'!W547</f>
        <v>0</v>
      </c>
      <c r="R535">
        <f>'RESUMEN TOTAL'!X547</f>
        <v>0</v>
      </c>
      <c r="S535">
        <f>'RESUMEN TOTAL'!Y547</f>
        <v>0</v>
      </c>
      <c r="T535">
        <f>'RESUMEN TOTAL'!Z547</f>
        <v>0</v>
      </c>
      <c r="U535">
        <f>'RESUMEN TOTAL'!AA547</f>
        <v>0</v>
      </c>
      <c r="V535">
        <f>'RESUMEN TOTAL'!AB547</f>
        <v>0</v>
      </c>
      <c r="W535">
        <f>'RESUMEN TOTAL'!AC547</f>
        <v>0</v>
      </c>
      <c r="X535">
        <f>'RESUMEN TOTAL'!AD547</f>
        <v>0</v>
      </c>
      <c r="Y535">
        <f>'RESUMEN TOTAL'!AE547</f>
        <v>0</v>
      </c>
      <c r="Z535">
        <f>'RESUMEN TOTAL'!AF547</f>
        <v>0</v>
      </c>
      <c r="AA535">
        <f>'RESUMEN TOTAL'!AG547</f>
        <v>0</v>
      </c>
      <c r="AB535">
        <f>'RESUMEN TOTAL'!AH547</f>
        <v>0</v>
      </c>
      <c r="AC535">
        <f>'RESUMEN TOTAL'!AI547</f>
        <v>0</v>
      </c>
      <c r="AD535">
        <f>'RESUMEN TOTAL'!AJ547</f>
        <v>0</v>
      </c>
      <c r="AE535">
        <f>'RESUMEN TOTAL'!AK547</f>
        <v>0</v>
      </c>
      <c r="AF535">
        <f>'RESUMEN TOTAL'!AL547</f>
        <v>0</v>
      </c>
      <c r="AG535">
        <f>'RESUMEN TOTAL'!AM547</f>
        <v>0</v>
      </c>
      <c r="AH535">
        <f>'RESUMEN TOTAL'!AN547</f>
        <v>0</v>
      </c>
      <c r="AI535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 t="str">
        <f>'RESUMEN TOTAL'!L548</f>
        <v>APAGADO</v>
      </c>
      <c r="G536" t="str">
        <f>'RESUMEN TOTAL'!M548</f>
        <v>APAGADO</v>
      </c>
      <c r="H536">
        <f>'RESUMEN TOTAL'!N548</f>
        <v>0</v>
      </c>
      <c r="I536" t="str">
        <f>'RESUMEN TOTAL'!O548</f>
        <v>APAGADO</v>
      </c>
      <c r="J536" t="str">
        <f>'RESUMEN TOTAL'!P548</f>
        <v>APAGADO</v>
      </c>
      <c r="K536" t="str">
        <f>'RESUMEN TOTAL'!Q548</f>
        <v>APAGADO</v>
      </c>
      <c r="L536" t="str">
        <f>'RESUMEN TOTAL'!R548</f>
        <v>APAGADO</v>
      </c>
      <c r="M536" t="str">
        <f>'RESUMEN TOTAL'!S548</f>
        <v>APAGADO</v>
      </c>
      <c r="N536">
        <f>'RESUMEN TOTAL'!T548</f>
        <v>0</v>
      </c>
      <c r="O536">
        <f>'RESUMEN TOTAL'!U548</f>
        <v>0</v>
      </c>
      <c r="P536">
        <f>'RESUMEN TOTAL'!V548</f>
        <v>0</v>
      </c>
      <c r="Q536">
        <f>'RESUMEN TOTAL'!W548</f>
        <v>0</v>
      </c>
      <c r="R536">
        <f>'RESUMEN TOTAL'!X548</f>
        <v>0</v>
      </c>
      <c r="S536">
        <f>'RESUMEN TOTAL'!Y548</f>
        <v>0</v>
      </c>
      <c r="T536">
        <f>'RESUMEN TOTAL'!Z548</f>
        <v>0</v>
      </c>
      <c r="U536">
        <f>'RESUMEN TOTAL'!AA548</f>
        <v>0</v>
      </c>
      <c r="V536">
        <f>'RESUMEN TOTAL'!AB548</f>
        <v>0</v>
      </c>
      <c r="W536">
        <f>'RESUMEN TOTAL'!AC548</f>
        <v>0</v>
      </c>
      <c r="X536">
        <f>'RESUMEN TOTAL'!AD548</f>
        <v>0</v>
      </c>
      <c r="Y536">
        <f>'RESUMEN TOTAL'!AE548</f>
        <v>0</v>
      </c>
      <c r="Z536">
        <f>'RESUMEN TOTAL'!AF548</f>
        <v>0</v>
      </c>
      <c r="AA536">
        <f>'RESUMEN TOTAL'!AG548</f>
        <v>0</v>
      </c>
      <c r="AB536">
        <f>'RESUMEN TOTAL'!AH548</f>
        <v>0</v>
      </c>
      <c r="AC536">
        <f>'RESUMEN TOTAL'!AI548</f>
        <v>0</v>
      </c>
      <c r="AD536">
        <f>'RESUMEN TOTAL'!AJ548</f>
        <v>0</v>
      </c>
      <c r="AE536">
        <f>'RESUMEN TOTAL'!AK548</f>
        <v>0</v>
      </c>
      <c r="AF536">
        <f>'RESUMEN TOTAL'!AL548</f>
        <v>0</v>
      </c>
      <c r="AG536">
        <f>'RESUMEN TOTAL'!AM548</f>
        <v>0</v>
      </c>
      <c r="AH536">
        <f>'RESUMEN TOTAL'!AN548</f>
        <v>0</v>
      </c>
      <c r="AI53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 t="str">
        <f>'RESUMEN TOTAL'!L549</f>
        <v>APAGADO</v>
      </c>
      <c r="G537" t="str">
        <f>'RESUMEN TOTAL'!M549</f>
        <v>APAGADO</v>
      </c>
      <c r="H537">
        <f>'RESUMEN TOTAL'!N549</f>
        <v>0</v>
      </c>
      <c r="I537" t="str">
        <f>'RESUMEN TOTAL'!O549</f>
        <v>APAGADO</v>
      </c>
      <c r="J537" t="str">
        <f>'RESUMEN TOTAL'!P549</f>
        <v>APAGADO</v>
      </c>
      <c r="K537" t="str">
        <f>'RESUMEN TOTAL'!Q549</f>
        <v>APAGADO</v>
      </c>
      <c r="L537" t="str">
        <f>'RESUMEN TOTAL'!R549</f>
        <v>APAGADO</v>
      </c>
      <c r="M537" t="str">
        <f>'RESUMEN TOTAL'!S549</f>
        <v>APAGADO</v>
      </c>
      <c r="N537">
        <f>'RESUMEN TOTAL'!T549</f>
        <v>0</v>
      </c>
      <c r="O537">
        <f>'RESUMEN TOTAL'!U549</f>
        <v>0</v>
      </c>
      <c r="P537">
        <f>'RESUMEN TOTAL'!V549</f>
        <v>0</v>
      </c>
      <c r="Q537">
        <f>'RESUMEN TOTAL'!W549</f>
        <v>0</v>
      </c>
      <c r="R537">
        <f>'RESUMEN TOTAL'!X549</f>
        <v>0</v>
      </c>
      <c r="S537">
        <f>'RESUMEN TOTAL'!Y549</f>
        <v>0</v>
      </c>
      <c r="T537">
        <f>'RESUMEN TOTAL'!Z549</f>
        <v>0</v>
      </c>
      <c r="U537">
        <f>'RESUMEN TOTAL'!AA549</f>
        <v>0</v>
      </c>
      <c r="V537">
        <f>'RESUMEN TOTAL'!AB549</f>
        <v>0</v>
      </c>
      <c r="W537">
        <f>'RESUMEN TOTAL'!AC549</f>
        <v>0</v>
      </c>
      <c r="X537">
        <f>'RESUMEN TOTAL'!AD549</f>
        <v>0</v>
      </c>
      <c r="Y537">
        <f>'RESUMEN TOTAL'!AE549</f>
        <v>0</v>
      </c>
      <c r="Z537">
        <f>'RESUMEN TOTAL'!AF549</f>
        <v>0</v>
      </c>
      <c r="AA537">
        <f>'RESUMEN TOTAL'!AG549</f>
        <v>0</v>
      </c>
      <c r="AB537">
        <f>'RESUMEN TOTAL'!AH549</f>
        <v>0</v>
      </c>
      <c r="AC537">
        <f>'RESUMEN TOTAL'!AI549</f>
        <v>0</v>
      </c>
      <c r="AD537">
        <f>'RESUMEN TOTAL'!AJ549</f>
        <v>0</v>
      </c>
      <c r="AE537">
        <f>'RESUMEN TOTAL'!AK549</f>
        <v>0</v>
      </c>
      <c r="AF537">
        <f>'RESUMEN TOTAL'!AL549</f>
        <v>0</v>
      </c>
      <c r="AG537">
        <f>'RESUMEN TOTAL'!AM549</f>
        <v>0</v>
      </c>
      <c r="AH537">
        <f>'RESUMEN TOTAL'!AN549</f>
        <v>0</v>
      </c>
      <c r="AI537">
        <f>'RESUMEN TOTAL'!AO549</f>
        <v>0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 t="str">
        <f>'RESUMEN TOTAL'!L550</f>
        <v>APAGADO</v>
      </c>
      <c r="G538">
        <f>'RESUMEN TOTAL'!M550</f>
        <v>0</v>
      </c>
      <c r="H538">
        <f>'RESUMEN TOTAL'!N550</f>
        <v>0</v>
      </c>
      <c r="I538" t="str">
        <f>'RESUMEN TOTAL'!O550</f>
        <v>APAGADO</v>
      </c>
      <c r="J538" t="str">
        <f>'RESUMEN TOTAL'!P550</f>
        <v>APAGADO</v>
      </c>
      <c r="K538" t="str">
        <f>'RESUMEN TOTAL'!Q550</f>
        <v>APAGADO</v>
      </c>
      <c r="L538" t="str">
        <f>'RESUMEN TOTAL'!R550</f>
        <v>APAGADO</v>
      </c>
      <c r="M538" t="str">
        <f>'RESUMEN TOTAL'!S550</f>
        <v>APAGADO</v>
      </c>
      <c r="N538">
        <f>'RESUMEN TOTAL'!T550</f>
        <v>0</v>
      </c>
      <c r="O538">
        <f>'RESUMEN TOTAL'!U550</f>
        <v>0</v>
      </c>
      <c r="P538">
        <f>'RESUMEN TOTAL'!V550</f>
        <v>0</v>
      </c>
      <c r="Q538">
        <f>'RESUMEN TOTAL'!W550</f>
        <v>0</v>
      </c>
      <c r="R538">
        <f>'RESUMEN TOTAL'!X550</f>
        <v>0</v>
      </c>
      <c r="S538">
        <f>'RESUMEN TOTAL'!Y550</f>
        <v>0</v>
      </c>
      <c r="T538">
        <f>'RESUMEN TOTAL'!Z550</f>
        <v>0</v>
      </c>
      <c r="U538">
        <f>'RESUMEN TOTAL'!AA550</f>
        <v>0</v>
      </c>
      <c r="V538">
        <f>'RESUMEN TOTAL'!AB550</f>
        <v>0</v>
      </c>
      <c r="W538">
        <f>'RESUMEN TOTAL'!AC550</f>
        <v>0</v>
      </c>
      <c r="X538">
        <f>'RESUMEN TOTAL'!AD550</f>
        <v>0</v>
      </c>
      <c r="Y538">
        <f>'RESUMEN TOTAL'!AE550</f>
        <v>0</v>
      </c>
      <c r="Z538">
        <f>'RESUMEN TOTAL'!AF550</f>
        <v>0</v>
      </c>
      <c r="AA538">
        <f>'RESUMEN TOTAL'!AG550</f>
        <v>0</v>
      </c>
      <c r="AB538">
        <f>'RESUMEN TOTAL'!AH550</f>
        <v>0</v>
      </c>
      <c r="AC538">
        <f>'RESUMEN TOTAL'!AI550</f>
        <v>0</v>
      </c>
      <c r="AD538">
        <f>'RESUMEN TOTAL'!AJ550</f>
        <v>0</v>
      </c>
      <c r="AE538">
        <f>'RESUMEN TOTAL'!AK550</f>
        <v>0</v>
      </c>
      <c r="AF538">
        <f>'RESUMEN TOTAL'!AL550</f>
        <v>0</v>
      </c>
      <c r="AG538">
        <f>'RESUMEN TOTAL'!AM550</f>
        <v>0</v>
      </c>
      <c r="AH538">
        <f>'RESUMEN TOTAL'!AN550</f>
        <v>0</v>
      </c>
      <c r="AI538">
        <f>'RESUMEN TOTAL'!AO550</f>
        <v>0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 t="str">
        <f>'RESUMEN TOTAL'!L551</f>
        <v>APAGADO</v>
      </c>
      <c r="G539">
        <f>'RESUMEN TOTAL'!M551</f>
        <v>0</v>
      </c>
      <c r="H539">
        <f>'RESUMEN TOTAL'!N551</f>
        <v>0</v>
      </c>
      <c r="I539" t="str">
        <f>'RESUMEN TOTAL'!O551</f>
        <v>APAGADO</v>
      </c>
      <c r="J539" t="str">
        <f>'RESUMEN TOTAL'!P551</f>
        <v>APAGADO</v>
      </c>
      <c r="K539" t="str">
        <f>'RESUMEN TOTAL'!Q551</f>
        <v>APAGADO</v>
      </c>
      <c r="L539" t="str">
        <f>'RESUMEN TOTAL'!R551</f>
        <v>APAGADO</v>
      </c>
      <c r="M539" t="str">
        <f>'RESUMEN TOTAL'!S551</f>
        <v>APAGADO</v>
      </c>
      <c r="N539">
        <f>'RESUMEN TOTAL'!T551</f>
        <v>0</v>
      </c>
      <c r="O539">
        <f>'RESUMEN TOTAL'!U551</f>
        <v>0</v>
      </c>
      <c r="P539">
        <f>'RESUMEN TOTAL'!V551</f>
        <v>0</v>
      </c>
      <c r="Q539">
        <f>'RESUMEN TOTAL'!W551</f>
        <v>0</v>
      </c>
      <c r="R539">
        <f>'RESUMEN TOTAL'!X551</f>
        <v>0</v>
      </c>
      <c r="S539">
        <f>'RESUMEN TOTAL'!Y551</f>
        <v>0</v>
      </c>
      <c r="T539">
        <f>'RESUMEN TOTAL'!Z551</f>
        <v>0</v>
      </c>
      <c r="U539">
        <f>'RESUMEN TOTAL'!AA551</f>
        <v>0</v>
      </c>
      <c r="V539">
        <f>'RESUMEN TOTAL'!AB551</f>
        <v>0</v>
      </c>
      <c r="W539">
        <f>'RESUMEN TOTAL'!AC551</f>
        <v>0</v>
      </c>
      <c r="X539">
        <f>'RESUMEN TOTAL'!AD551</f>
        <v>0</v>
      </c>
      <c r="Y539">
        <f>'RESUMEN TOTAL'!AE551</f>
        <v>0</v>
      </c>
      <c r="Z539">
        <f>'RESUMEN TOTAL'!AF551</f>
        <v>0</v>
      </c>
      <c r="AA539">
        <f>'RESUMEN TOTAL'!AG551</f>
        <v>0</v>
      </c>
      <c r="AB539">
        <f>'RESUMEN TOTAL'!AH551</f>
        <v>0</v>
      </c>
      <c r="AC539">
        <f>'RESUMEN TOTAL'!AI551</f>
        <v>0</v>
      </c>
      <c r="AD539">
        <f>'RESUMEN TOTAL'!AJ551</f>
        <v>0</v>
      </c>
      <c r="AE539">
        <f>'RESUMEN TOTAL'!AK551</f>
        <v>0</v>
      </c>
      <c r="AF539">
        <f>'RESUMEN TOTAL'!AL551</f>
        <v>0</v>
      </c>
      <c r="AG539">
        <f>'RESUMEN TOTAL'!AM551</f>
        <v>0</v>
      </c>
      <c r="AH539">
        <f>'RESUMEN TOTAL'!AN551</f>
        <v>0</v>
      </c>
      <c r="AI539">
        <f>'RESUMEN TOTAL'!AO551</f>
        <v>0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57</v>
      </c>
      <c r="G1" s="18">
        <f t="shared" ref="G1:AG1" si="0">COUNTIF(G3:G404, "APAGADO")</f>
        <v>64</v>
      </c>
      <c r="H1" s="18">
        <f>COUNTIF(H3:H504, "APAGADO")</f>
        <v>9</v>
      </c>
      <c r="I1" s="18">
        <f t="shared" si="0"/>
        <v>77</v>
      </c>
      <c r="J1" s="18">
        <f t="shared" si="0"/>
        <v>70</v>
      </c>
      <c r="K1" s="18">
        <f t="shared" si="0"/>
        <v>61</v>
      </c>
      <c r="L1" s="18">
        <f t="shared" si="0"/>
        <v>64</v>
      </c>
      <c r="M1" s="18">
        <f t="shared" si="0"/>
        <v>81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45627</v>
      </c>
      <c r="G2" s="37">
        <f>ESTADISTICA!G1</f>
        <v>45628</v>
      </c>
      <c r="H2" s="37">
        <f>ESTADISTICA!H1</f>
        <v>45629</v>
      </c>
      <c r="I2" s="37">
        <f>ESTADISTICA!I1</f>
        <v>45630</v>
      </c>
      <c r="J2" s="37">
        <f>ESTADISTICA!J1</f>
        <v>45631</v>
      </c>
      <c r="K2" s="37">
        <f>ESTADISTICA!K1</f>
        <v>45632</v>
      </c>
      <c r="L2" s="37">
        <f>ESTADISTICA!L1</f>
        <v>45633</v>
      </c>
      <c r="M2" s="37">
        <f>ESTADISTICA!M1</f>
        <v>45634</v>
      </c>
      <c r="N2" s="37">
        <f>ESTADISTICA!N1</f>
        <v>45635</v>
      </c>
      <c r="O2" s="37">
        <f>ESTADISTICA!O1</f>
        <v>45636</v>
      </c>
      <c r="P2" s="37">
        <f>ESTADISTICA!P1</f>
        <v>45637</v>
      </c>
      <c r="Q2" s="37">
        <f>ESTADISTICA!Q1</f>
        <v>45638</v>
      </c>
      <c r="R2" s="37">
        <f>ESTADISTICA!R1</f>
        <v>45639</v>
      </c>
      <c r="S2" s="37">
        <f>ESTADISTICA!S1</f>
        <v>45640</v>
      </c>
      <c r="T2" s="37">
        <f>ESTADISTICA!T1</f>
        <v>45641</v>
      </c>
      <c r="U2" s="37">
        <f>ESTADISTICA!U1</f>
        <v>45642</v>
      </c>
      <c r="V2" s="37">
        <f>ESTADISTICA!V1</f>
        <v>45643</v>
      </c>
      <c r="W2" s="37">
        <f>ESTADISTICA!W1</f>
        <v>45644</v>
      </c>
      <c r="X2" s="37">
        <f>ESTADISTICA!X1</f>
        <v>45645</v>
      </c>
      <c r="Y2" s="37">
        <f>ESTADISTICA!Y1</f>
        <v>45646</v>
      </c>
      <c r="Z2" s="37">
        <f>ESTADISTICA!Z1</f>
        <v>45647</v>
      </c>
      <c r="AA2" s="37">
        <f>ESTADISTICA!AA1</f>
        <v>45648</v>
      </c>
      <c r="AB2" s="37">
        <f>ESTADISTICA!AB1</f>
        <v>45649</v>
      </c>
      <c r="AC2" s="37">
        <f>ESTADISTICA!AC1</f>
        <v>45650</v>
      </c>
      <c r="AD2" s="37">
        <f>ESTADISTICA!AD1</f>
        <v>45651</v>
      </c>
      <c r="AE2" s="37">
        <f>ESTADISTICA!AE1</f>
        <v>45652</v>
      </c>
      <c r="AF2" s="37">
        <f>ESTADISTICA!AF1</f>
        <v>45653</v>
      </c>
      <c r="AG2" s="37">
        <f>ESTADISTICA!AG1</f>
        <v>45654</v>
      </c>
      <c r="AH2" s="37">
        <f>ESTADISTICA!AH1</f>
        <v>45655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 t="str">
        <f>ESTADISTICA!M13</f>
        <v>APAGADO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 t="str">
        <f>ESTADISTICA!M14</f>
        <v>APAGADO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 t="str">
        <f>ESTADISTICA!M27</f>
        <v>APAGADO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 t="str">
        <f>ESTADISTICA!M32</f>
        <v>APAGADO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 t="str">
        <f>ESTADISTICA!M34</f>
        <v>APAGADO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 t="str">
        <f>ESTADISTICA!M38</f>
        <v>APAGADO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 t="str">
        <f>ESTADISTICA!M43</f>
        <v>APAGADO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>
        <f>ESTADISTICA!H45</f>
        <v>0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 t="str">
        <f>ESTADISTICA!M46</f>
        <v>APAGADO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 t="str">
        <f>ESTADISTICA!M47</f>
        <v>APAGADO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>
        <f>ESTADISTICA!H48</f>
        <v>0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 t="str">
        <f>ESTADISTICA!M49</f>
        <v>APAGADO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>
        <f>ESTADISTICA!H50</f>
        <v>0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 t="str">
        <f>ESTADISTICA!M52</f>
        <v>APAGADO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 t="str">
        <f>ESTADISTICA!M53</f>
        <v>APAGADO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 t="str">
        <f>ESTADISTICA!M63</f>
        <v>APAGADO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>
        <f>ESTADISTICA!H70</f>
        <v>0</v>
      </c>
      <c r="I71" t="str">
        <f>ESTADISTICA!I70</f>
        <v>APAGADO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 t="str">
        <f>ESTADISTICA!K73</f>
        <v>APAGADO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 t="str">
        <f>ESTADISTICA!I76</f>
        <v>APAGADO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 t="str">
        <f>ESTADISTICA!L95</f>
        <v>APAGADO</v>
      </c>
      <c r="M96" t="str">
        <f>ESTADISTICA!M95</f>
        <v>APAGADO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 t="str">
        <f>ESTADISTICA!M97</f>
        <v>APAGADO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>
        <f>ESTADISTICA!H98</f>
        <v>0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>
        <f>ESTADISTICA!H117</f>
        <v>0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 t="str">
        <f>ESTADISTICA!F121</f>
        <v>APAGADO</v>
      </c>
      <c r="G122" t="str">
        <f>ESTADISTICA!G121</f>
        <v>APAGADO</v>
      </c>
      <c r="H122">
        <f>ESTADISTICA!H121</f>
        <v>0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 t="str">
        <f>ESTADISTICA!F122</f>
        <v>APAGADO</v>
      </c>
      <c r="G123" t="str">
        <f>ESTADISTICA!G122</f>
        <v>APAGADO</v>
      </c>
      <c r="H123">
        <f>ESTADISTICA!H122</f>
        <v>0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1593</v>
      </c>
      <c r="C125" t="s">
        <v>1594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>
        <f>ESTADISTICA!H128</f>
        <v>0</v>
      </c>
      <c r="I130" t="str">
        <f>ESTADISTICA!I128</f>
        <v>APAGADO</v>
      </c>
      <c r="J130" t="str">
        <f>ESTADISTICA!J128</f>
        <v>APAGADO</v>
      </c>
      <c r="K130" t="str">
        <f>ESTADISTICA!K128</f>
        <v>APAGADO</v>
      </c>
      <c r="L130" t="str">
        <f>ESTADISTICA!L128</f>
        <v>APAGADO</v>
      </c>
      <c r="M130" t="str">
        <f>ESTADISTICA!M128</f>
        <v>APAGADO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 t="str">
        <f>ESTADISTICA!L136</f>
        <v>APAGADO</v>
      </c>
      <c r="M138" t="str">
        <f>ESTADISTICA!M136</f>
        <v>APAGADO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 t="str">
        <f>ESTADISTICA!M147</f>
        <v>APAGADO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 t="str">
        <f>ESTADISTICA!G171</f>
        <v>APAGADO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>
        <f>ESTADISTICA!H193</f>
        <v>0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>
        <f>ESTADISTICA!H243</f>
        <v>0</v>
      </c>
      <c r="I244" t="str">
        <f>ESTADISTICA!I243</f>
        <v>APAGADO</v>
      </c>
      <c r="J244" t="str">
        <f>ESTADISTICA!J243</f>
        <v>APAGADO</v>
      </c>
      <c r="K244" t="str">
        <f>ESTADISTICA!K243</f>
        <v>APAGADO</v>
      </c>
      <c r="L244" t="str">
        <f>ESTADISTICA!L243</f>
        <v>APAGADO</v>
      </c>
      <c r="M244" t="str">
        <f>ESTADISTICA!M243</f>
        <v>APAGADO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 t="str">
        <f>ESTADISTICA!I244</f>
        <v>APAGADO</v>
      </c>
      <c r="J245" t="str">
        <f>ESTADISTICA!J244</f>
        <v>APAGADO</v>
      </c>
      <c r="K245" t="str">
        <f>ESTADISTICA!K244</f>
        <v>APAGADO</v>
      </c>
      <c r="L245" t="str">
        <f>ESTADISTICA!L244</f>
        <v>APAGADO</v>
      </c>
      <c r="M245" t="str">
        <f>ESTADISTICA!M244</f>
        <v>APAGADO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 t="str">
        <f>ESTADISTICA!I245</f>
        <v>APAGADO</v>
      </c>
      <c r="J246" t="str">
        <f>ESTADISTICA!J245</f>
        <v>APAGADO</v>
      </c>
      <c r="K246" t="str">
        <f>ESTADISTICA!K245</f>
        <v>APAGADO</v>
      </c>
      <c r="L246" t="str">
        <f>ESTADISTICA!L245</f>
        <v>APAGADO</v>
      </c>
      <c r="M246" t="str">
        <f>ESTADISTICA!M245</f>
        <v>APAGADO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>
        <f>ESTADISTICA!H248</f>
        <v>0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>
        <f>ESTADISTICA!H284</f>
        <v>0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 t="str">
        <f>ESTADISTICA!J301</f>
        <v>APAGADO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 t="str">
        <f>ESTADISTICA!G306</f>
        <v>APAGADO</v>
      </c>
      <c r="H307">
        <f>ESTADISTICA!H306</f>
        <v>0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 t="str">
        <f>ESTADISTICA!G307</f>
        <v>APAGADO</v>
      </c>
      <c r="H308">
        <f>ESTADISTICA!H307</f>
        <v>0</v>
      </c>
      <c r="I308" t="str">
        <f>ESTADISTICA!I307</f>
        <v>APAGADO</v>
      </c>
      <c r="J308" t="str">
        <f>ESTADISTICA!J307</f>
        <v>APAGADO</v>
      </c>
      <c r="K308" t="str">
        <f>ESTADISTICA!K307</f>
        <v>APAGADO</v>
      </c>
      <c r="L308" t="str">
        <f>ESTADISTICA!L307</f>
        <v>APAGADO</v>
      </c>
      <c r="M308" t="str">
        <f>ESTADISTICA!M307</f>
        <v>APAGADO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 t="str">
        <f>ESTADISTICA!G312</f>
        <v>APAGADO</v>
      </c>
      <c r="H313">
        <f>ESTADISTICA!H312</f>
        <v>0</v>
      </c>
      <c r="I313" t="str">
        <f>ESTADISTICA!I312</f>
        <v>APAGADO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>
        <f>ESTADISTICA!H314</f>
        <v>0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 t="str">
        <f>ESTADISTICA!G325</f>
        <v>APAGADO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>
        <f>ESTADISTICA!H360</f>
        <v>0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>
        <f>ESTADISTICA!H361</f>
        <v>0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>
        <f>ESTADISTICA!H362</f>
        <v>0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>
        <f>ESTADISTICA!H368</f>
        <v>0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 t="str">
        <f>ESTADISTICA!M371</f>
        <v>APAGADO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 t="str">
        <f>ESTADISTICA!I377</f>
        <v>APAGADO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 t="str">
        <f>ESTADISTICA!I378</f>
        <v>APAGADO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 t="str">
        <f>ESTADISTICA!I379</f>
        <v>APAGADO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 t="str">
        <f>ESTADISTICA!I381</f>
        <v>APAGADO</v>
      </c>
      <c r="J382" t="str">
        <f>ESTADISTICA!J381</f>
        <v>APAGADO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 t="str">
        <f>ESTADISTICA!M382</f>
        <v>APAGADO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>
        <f>ESTADISTICA!H389</f>
        <v>0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 t="str">
        <f>ESTADISTICA!I393</f>
        <v>APAGADO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 t="str">
        <f>ESTADISTICA!I399</f>
        <v>APAGADO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 t="str">
        <f>ESTADISTICA!L402</f>
        <v>APAGADO</v>
      </c>
      <c r="M403" t="str">
        <f>ESTADISTICA!M402</f>
        <v>APAGADO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 t="str">
        <f>ESTADISTICA!I404</f>
        <v>APAGADO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 t="str">
        <f>ESTADISTICA!I407</f>
        <v>APAGADO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 t="str">
        <f>ESTADISTICA!I410</f>
        <v>APAGADO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 t="str">
        <f>ESTADISTICA!I411</f>
        <v>APAGADO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 t="str">
        <f>ESTADISTICA!H441</f>
        <v>APAGADO</v>
      </c>
      <c r="I442" t="str">
        <f>ESTADISTICA!I441</f>
        <v>APAGADO</v>
      </c>
      <c r="J442" t="str">
        <f>ESTADISTICA!J441</f>
        <v>APAGADO</v>
      </c>
      <c r="K442" t="str">
        <f>ESTADISTICA!K441</f>
        <v>APAGADO</v>
      </c>
      <c r="L442" t="str">
        <f>ESTADISTICA!L441</f>
        <v>APAGADO</v>
      </c>
      <c r="M442" t="str">
        <f>ESTADISTICA!M441</f>
        <v>APAGADO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>
        <f>ESTADISTICA!H462</f>
        <v>0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>
        <f>ESTADISTICA!H463</f>
        <v>0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>
        <f>ESTADISTICA!H464</f>
        <v>0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>
        <f>ESTADISTICA!H472</f>
        <v>0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>
        <f>ESTADISTICA!H473</f>
        <v>0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>
        <f>ESTADISTICA!H486</f>
        <v>0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>
        <f>ESTADISTICA!H487</f>
        <v>0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>
        <f>ESTADISTICA!H509</f>
        <v>0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 t="str">
        <f>ESTADISTICA!F532</f>
        <v>APAGADO</v>
      </c>
      <c r="G533" t="str">
        <f>ESTADISTICA!G532</f>
        <v>APAGADO</v>
      </c>
      <c r="H533">
        <f>ESTADISTICA!H532</f>
        <v>0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 t="str">
        <f>ESTADISTICA!F533</f>
        <v>APAGADO</v>
      </c>
      <c r="G534" t="str">
        <f>ESTADISTICA!G533</f>
        <v>APAGADO</v>
      </c>
      <c r="H534">
        <f>ESTADISTICA!H533</f>
        <v>0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>
        <f>ESTADISTICA!H534</f>
        <v>0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>
        <f>ESTADISTICA!H535</f>
        <v>0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1597</v>
      </c>
      <c r="C539" t="s">
        <v>1599</v>
      </c>
      <c r="D539" s="33" t="s">
        <v>1412</v>
      </c>
      <c r="E539" s="33" t="s">
        <v>1391</v>
      </c>
      <c r="F539" t="str">
        <f>ESTADISTICA!F538</f>
        <v>APAGADO</v>
      </c>
      <c r="G539">
        <f>ESTADISTICA!G538</f>
        <v>0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1598</v>
      </c>
      <c r="C540" t="s">
        <v>1599</v>
      </c>
      <c r="D540" s="33" t="s">
        <v>1390</v>
      </c>
      <c r="E540" s="33" t="s">
        <v>1391</v>
      </c>
      <c r="F540" t="str">
        <f>ESTADISTICA!F539</f>
        <v>APAGADO</v>
      </c>
      <c r="G540">
        <f>ESTADISTICA!G539</f>
        <v>0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47</v>
      </c>
      <c r="H2" s="18">
        <f>COUNTIFS(H4:H501, "=APAGADO",E4:E501,"=Fibra Optica")</f>
        <v>9</v>
      </c>
      <c r="I2" s="18">
        <f>COUNTIFS(I4:I501, "=APAGADO",E4:E501,"=Fibra Optica")</f>
        <v>62</v>
      </c>
      <c r="J2" s="18">
        <f>COUNTIFS(J4:J501, "=APAGADO",E4:E501,"=Fibra Optica")</f>
        <v>58</v>
      </c>
      <c r="K2" s="18">
        <f>COUNTIFS(K4:K501, "=APAGADO",E4:E501,"=Fibra Optica")</f>
        <v>52</v>
      </c>
      <c r="L2" s="18">
        <f>COUNTIFS(L4:L501, "=APAGADO",E4:E501,"=Fibra Optica")</f>
        <v>53</v>
      </c>
      <c r="M2" s="18">
        <f>COUNTIFS(M4:M501, "=APAGADO",E4:E501,"=Fibra Optica")</f>
        <v>71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>
        <f>'RESUMEN TOTAL'!N194</f>
        <v>0</v>
      </c>
      <c r="I185" t="str">
        <f>'RESUMEN TOTAL'!O194</f>
        <v>APAGADO</v>
      </c>
      <c r="J185" t="str">
        <f>'RESUMEN TOTAL'!P194</f>
        <v>APAGADO</v>
      </c>
      <c r="K185" t="str">
        <f>'RESUMEN TOTAL'!Q194</f>
        <v>APAGADO</v>
      </c>
      <c r="L185" t="str">
        <f>'RESUMEN TOTAL'!R194</f>
        <v>APAGADO</v>
      </c>
      <c r="M185" t="str">
        <f>'RESUMEN TOTAL'!S194</f>
        <v>APAGADO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 t="str">
        <f>'RESUMEN TOTAL'!L199</f>
        <v>APAGADO</v>
      </c>
      <c r="G190" t="str">
        <f>'RESUMEN TOTAL'!M199</f>
        <v>APAGADO</v>
      </c>
      <c r="H190">
        <f>'RESUMEN TOTAL'!N199</f>
        <v>0</v>
      </c>
      <c r="I190" t="str">
        <f>'RESUMEN TOTAL'!O199</f>
        <v>APAGADO</v>
      </c>
      <c r="J190" t="str">
        <f>'RESUMEN TOTAL'!P199</f>
        <v>APAGADO</v>
      </c>
      <c r="K190" t="str">
        <f>'RESUMEN TOTAL'!Q199</f>
        <v>APAGADO</v>
      </c>
      <c r="L190" t="str">
        <f>'RESUMEN TOTAL'!R199</f>
        <v>APAGADO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 t="str">
        <f>'RESUMEN TOTAL'!L200</f>
        <v>APAGADO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 t="str">
        <f>'RESUMEN TOTAL'!Q200</f>
        <v>APAGADO</v>
      </c>
      <c r="L191" t="str">
        <f>'RESUMEN TOTAL'!R200</f>
        <v>APAGADO</v>
      </c>
      <c r="M191" t="str">
        <f>'RESUMEN TOTAL'!S200</f>
        <v>APAGADO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 t="str">
        <f>'RESUMEN TOTAL'!O207</f>
        <v>APAGADO</v>
      </c>
      <c r="J198" t="str">
        <f>'RESUMEN TOTAL'!P207</f>
        <v>APAGADO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>
        <f>'RESUMEN TOTAL'!N224</f>
        <v>0</v>
      </c>
      <c r="I214" t="str">
        <f>'RESUMEN TOTAL'!O224</f>
        <v>APAGADO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 t="str">
        <f>'RESUMEN TOTAL'!S229</f>
        <v>APAGADO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 t="str">
        <f>'RESUMEN TOTAL'!M233</f>
        <v>APAGADO</v>
      </c>
      <c r="H222">
        <f>'RESUMEN TOTAL'!N233</f>
        <v>0</v>
      </c>
      <c r="I222" t="str">
        <f>'RESUMEN TOTAL'!O233</f>
        <v>APAGADO</v>
      </c>
      <c r="J222" t="str">
        <f>'RESUMEN TOTAL'!P233</f>
        <v>APAGADO</v>
      </c>
      <c r="K222" t="str">
        <f>'RESUMEN TOTAL'!Q233</f>
        <v>APAGADO</v>
      </c>
      <c r="L222" t="str">
        <f>'RESUMEN TOTAL'!R233</f>
        <v>APAGADO</v>
      </c>
      <c r="M222" t="str">
        <f>'RESUMEN TOTAL'!S233</f>
        <v>APAGADO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 t="str">
        <f>'RESUMEN TOTAL'!O234</f>
        <v>APAGADO</v>
      </c>
      <c r="J223" t="str">
        <f>'RESUMEN TOTAL'!P234</f>
        <v>APAGADO</v>
      </c>
      <c r="K223" t="str">
        <f>'RESUMEN TOTAL'!Q234</f>
        <v>APAGADO</v>
      </c>
      <c r="L223" t="str">
        <f>'RESUMEN TOTAL'!R234</f>
        <v>APAGADO</v>
      </c>
      <c r="M223" t="str">
        <f>'RESUMEN TOTAL'!S234</f>
        <v>APAGADO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 t="str">
        <f>'RESUMEN TOTAL'!O235</f>
        <v>APAGADO</v>
      </c>
      <c r="J224" t="str">
        <f>'RESUMEN TOTAL'!P235</f>
        <v>APAGADO</v>
      </c>
      <c r="K224" t="str">
        <f>'RESUMEN TOTAL'!Q235</f>
        <v>APAGADO</v>
      </c>
      <c r="L224" t="str">
        <f>'RESUMEN TOTAL'!R235</f>
        <v>APAGADO</v>
      </c>
      <c r="M224" t="str">
        <f>'RESUMEN TOTAL'!S235</f>
        <v>APAGADO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 t="str">
        <f>'RESUMEN TOTAL'!O236</f>
        <v>APAGADO</v>
      </c>
      <c r="J225" t="str">
        <f>'RESUMEN TOTAL'!P236</f>
        <v>APAGADO</v>
      </c>
      <c r="K225" t="str">
        <f>'RESUMEN TOTAL'!Q236</f>
        <v>APAGADO</v>
      </c>
      <c r="L225" t="str">
        <f>'RESUMEN TOTAL'!R236</f>
        <v>APAGADO</v>
      </c>
      <c r="M225" t="str">
        <f>'RESUMEN TOTAL'!S236</f>
        <v>APAGADO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 t="str">
        <f>'RESUMEN TOTAL'!O237</f>
        <v>APAGADO</v>
      </c>
      <c r="J226" t="str">
        <f>'RESUMEN TOTAL'!P237</f>
        <v>APAGADO</v>
      </c>
      <c r="K226" t="str">
        <f>'RESUMEN TOTAL'!Q237</f>
        <v>APAGADO</v>
      </c>
      <c r="L226" t="str">
        <f>'RESUMEN TOTAL'!R237</f>
        <v>APAGADO</v>
      </c>
      <c r="M226" t="str">
        <f>'RESUMEN TOTAL'!S237</f>
        <v>APAGADO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>
        <f>'RESUMEN TOTAL'!N241</f>
        <v>0</v>
      </c>
      <c r="I230" t="str">
        <f>'RESUMEN TOTAL'!O241</f>
        <v>APAGADO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 t="str">
        <f>'RESUMEN TOTAL'!M247</f>
        <v>APAGADO</v>
      </c>
      <c r="H236">
        <f>'RESUMEN TOTAL'!N247</f>
        <v>0</v>
      </c>
      <c r="I236" t="str">
        <f>'RESUMEN TOTAL'!O247</f>
        <v>APAGADO</v>
      </c>
      <c r="J236" t="str">
        <f>'RESUMEN TOTAL'!P247</f>
        <v>APAGADO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 t="str">
        <f>'RESUMEN TOTAL'!O248</f>
        <v>APAGADO</v>
      </c>
      <c r="J237" t="str">
        <f>'RESUMEN TOTAL'!P248</f>
        <v>APAGADO</v>
      </c>
      <c r="K237" t="str">
        <f>'RESUMEN TOTAL'!Q248</f>
        <v>APAGADO</v>
      </c>
      <c r="L237" t="str">
        <f>'RESUMEN TOTAL'!R248</f>
        <v>APAGADO</v>
      </c>
      <c r="M237" t="str">
        <f>'RESUMEN TOTAL'!S248</f>
        <v>APAGADO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 t="str">
        <f>'RESUMEN TOTAL'!O249</f>
        <v>APAGADO</v>
      </c>
      <c r="J238" t="str">
        <f>'RESUMEN TOTAL'!P249</f>
        <v>APAGADO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 t="str">
        <f>'RESUMEN TOTAL'!L250</f>
        <v>APAGADO</v>
      </c>
      <c r="G239" t="str">
        <f>'RESUMEN TOTAL'!M250</f>
        <v>APAGADO</v>
      </c>
      <c r="H239">
        <f>'RESUMEN TOTAL'!N250</f>
        <v>0</v>
      </c>
      <c r="I239" t="str">
        <f>'RESUMEN TOTAL'!O250</f>
        <v>APAGADO</v>
      </c>
      <c r="J239" t="str">
        <f>'RESUMEN TOTAL'!P250</f>
        <v>APAGADO</v>
      </c>
      <c r="K239" t="str">
        <f>'RESUMEN TOTAL'!Q250</f>
        <v>APAGADO</v>
      </c>
      <c r="L239" t="str">
        <f>'RESUMEN TOTAL'!R250</f>
        <v>APAGADO</v>
      </c>
      <c r="M239" t="str">
        <f>'RESUMEN TOTAL'!S250</f>
        <v>APAGADO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 t="str">
        <f>'RESUMEN TOTAL'!O251</f>
        <v>APAGADO</v>
      </c>
      <c r="J240" t="str">
        <f>'RESUMEN TOTAL'!P251</f>
        <v>APAGADO</v>
      </c>
      <c r="K240" t="str">
        <f>'RESUMEN TOTAL'!Q251</f>
        <v>APAGADO</v>
      </c>
      <c r="L240" t="str">
        <f>'RESUMEN TOTAL'!R251</f>
        <v>APAGADO</v>
      </c>
      <c r="M240" t="str">
        <f>'RESUMEN TOTAL'!S251</f>
        <v>APAGADO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 t="str">
        <f>'RESUMEN TOTAL'!O252</f>
        <v>APAGADO</v>
      </c>
      <c r="J241" t="str">
        <f>'RESUMEN TOTAL'!P252</f>
        <v>APAGADO</v>
      </c>
      <c r="K241" t="str">
        <f>'RESUMEN TOTAL'!Q252</f>
        <v>APAGADO</v>
      </c>
      <c r="L241" t="str">
        <f>'RESUMEN TOTAL'!R252</f>
        <v>APAGADO</v>
      </c>
      <c r="M241" t="str">
        <f>'RESUMEN TOTAL'!S252</f>
        <v>APAGADO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 t="str">
        <f>'RESUMEN TOTAL'!L254</f>
        <v>APAGADO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>
        <f>'RESUMEN TOTAL'!N255</f>
        <v>0</v>
      </c>
      <c r="I244" t="str">
        <f>'RESUMEN TOTAL'!O255</f>
        <v>APAGADO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 t="str">
        <f>'RESUMEN TOTAL'!L256</f>
        <v>APAGADO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 t="str">
        <f>'RESUMEN TOTAL'!L257</f>
        <v>APAGADO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 t="str">
        <f>'RESUMEN TOTAL'!L260</f>
        <v>APAGADO</v>
      </c>
      <c r="G249" t="str">
        <f>'RESUMEN TOTAL'!M260</f>
        <v>APAGADO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 t="str">
        <f>'RESUMEN TOTAL'!M263</f>
        <v>APAGADO</v>
      </c>
      <c r="H252">
        <f>'RESUMEN TOTAL'!N263</f>
        <v>0</v>
      </c>
      <c r="I252" t="str">
        <f>'RESUMEN TOTAL'!O263</f>
        <v>APAGADO</v>
      </c>
      <c r="J252" t="str">
        <f>'RESUMEN TOTAL'!P263</f>
        <v>APAGADO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 t="str">
        <f>'RESUMEN TOTAL'!M264</f>
        <v>APAGADO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 t="str">
        <f>'RESUMEN TOTAL'!Q278</f>
        <v>APAGADO</v>
      </c>
      <c r="L266" t="str">
        <f>'RESUMEN TOTAL'!R278</f>
        <v>APAGADO</v>
      </c>
      <c r="M266" t="str">
        <f>'RESUMEN TOTAL'!S278</f>
        <v>APAGADO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>
        <f>'RESUMEN TOTAL'!M289</f>
        <v>0</v>
      </c>
      <c r="H277">
        <f>'RESUMEN TOTAL'!N289</f>
        <v>0</v>
      </c>
      <c r="I277" t="str">
        <f>'RESUMEN TOTAL'!O289</f>
        <v>APAGADO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 t="str">
        <f>'RESUMEN TOTAL'!S289</f>
        <v>APAGADO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>
        <f>'RESUMEN TOTAL'!M290</f>
        <v>0</v>
      </c>
      <c r="H278">
        <f>'RESUMEN TOTAL'!N290</f>
        <v>0</v>
      </c>
      <c r="I278" t="str">
        <f>'RESUMEN TOTAL'!O290</f>
        <v>APAGADO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 t="str">
        <f>'RESUMEN TOTAL'!S290</f>
        <v>APAGADO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>
        <f>'RESUMEN TOTAL'!N292</f>
        <v>0</v>
      </c>
      <c r="I280" t="str">
        <f>'RESUMEN TOTAL'!O292</f>
        <v>APAGADO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 t="str">
        <f>'RESUMEN TOTAL'!P309</f>
        <v>APAGADO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 t="str">
        <f>'RESUMEN TOTAL'!L314</f>
        <v>APAGADO</v>
      </c>
      <c r="G301" t="str">
        <f>'RESUMEN TOTAL'!M314</f>
        <v>APAGADO</v>
      </c>
      <c r="H301">
        <f>'RESUMEN TOTAL'!N314</f>
        <v>0</v>
      </c>
      <c r="I301" t="str">
        <f>'RESUMEN TOTAL'!O314</f>
        <v>APAGADO</v>
      </c>
      <c r="J301" t="str">
        <f>'RESUMEN TOTAL'!P314</f>
        <v>APAGADO</v>
      </c>
      <c r="K301" t="str">
        <f>'RESUMEN TOTAL'!Q314</f>
        <v>APAGADO</v>
      </c>
      <c r="L301" t="str">
        <f>'RESUMEN TOTAL'!R314</f>
        <v>APAGADO</v>
      </c>
      <c r="M301" t="str">
        <f>'RESUMEN TOTAL'!S314</f>
        <v>APAGADO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 t="str">
        <f>'RESUMEN TOTAL'!L315</f>
        <v>APAGADO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 t="str">
        <f>'RESUMEN TOTAL'!P315</f>
        <v>APAGADO</v>
      </c>
      <c r="K302" t="str">
        <f>'RESUMEN TOTAL'!Q315</f>
        <v>APAGADO</v>
      </c>
      <c r="L302" t="str">
        <f>'RESUMEN TOTAL'!R315</f>
        <v>APAGADO</v>
      </c>
      <c r="M302" t="str">
        <f>'RESUMEN TOTAL'!S315</f>
        <v>APAGADO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 t="str">
        <f>'RESUMEN TOTAL'!L320</f>
        <v>APAGADO</v>
      </c>
      <c r="G307" t="str">
        <f>'RESUMEN TOTAL'!M320</f>
        <v>APAGADO</v>
      </c>
      <c r="H307">
        <f>'RESUMEN TOTAL'!N320</f>
        <v>0</v>
      </c>
      <c r="I307" t="str">
        <f>'RESUMEN TOTAL'!O320</f>
        <v>APAGADO</v>
      </c>
      <c r="J307" t="str">
        <f>'RESUMEN TOTAL'!P320</f>
        <v>APAGADO</v>
      </c>
      <c r="K307" t="str">
        <f>'RESUMEN TOTAL'!Q320</f>
        <v>APAGADO</v>
      </c>
      <c r="L307" t="str">
        <f>'RESUMEN TOTAL'!R320</f>
        <v>APAGADO</v>
      </c>
      <c r="M307" t="str">
        <f>'RESUMEN TOTAL'!S320</f>
        <v>APAGADO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>
        <f>'RESUMEN TOTAL'!N322</f>
        <v>0</v>
      </c>
      <c r="I309" t="str">
        <f>'RESUMEN TOTAL'!O322</f>
        <v>APAGADO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 t="str">
        <f>'RESUMEN TOTAL'!R323</f>
        <v>APAGADO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 t="str">
        <f>'RESUMEN TOTAL'!L329</f>
        <v>APAGADO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 t="str">
        <f>'RESUMEN TOTAL'!L330</f>
        <v>APAGADO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 t="str">
        <f>'RESUMEN TOTAL'!L331</f>
        <v>APAGADO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 t="str">
        <f>'RESUMEN TOTAL'!L332</f>
        <v>APAGADO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 t="str">
        <f>'RESUMEN TOTAL'!M333</f>
        <v>APAGADO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 t="e">
        <f>'RESUMEN TOTAL'!#REF!</f>
        <v>#REF!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 t="e">
        <f>'RESUMEN TOTAL'!#REF!</f>
        <v>#REF!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 t="str">
        <f>'RESUMEN TOTAL'!R337</f>
        <v>APAGADO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 t="e">
        <f>'RESUMEN TOTAL'!#REF!</f>
        <v>#REF!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 t="e">
        <f>'RESUMEN TOTAL'!#REF!</f>
        <v>#REF!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 t="e">
        <f>'RESUMEN TOTAL'!#REF!</f>
        <v>#REF!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 t="e">
        <f>'RESUMEN TOTAL'!#REF!</f>
        <v>#REF!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 t="e">
        <f>'RESUMEN TOTAL'!#REF!</f>
        <v>#REF!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 t="e">
        <f>'RESUMEN TOTAL'!#REF!</f>
        <v>#REF!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 t="e">
        <f>'RESUMEN TOTAL'!#REF!</f>
        <v>#REF!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 t="e">
        <f>'RESUMEN TOTAL'!#REF!</f>
        <v>#REF!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 t="e">
        <f>'RESUMEN TOTAL'!#REF!</f>
        <v>#REF!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 t="e">
        <f>'RESUMEN TOTAL'!#REF!</f>
        <v>#REF!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 t="e">
        <f>'RESUMEN TOTAL'!#REF!</f>
        <v>#REF!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 t="e">
        <f>'RESUMEN TOTAL'!#REF!</f>
        <v>#REF!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 t="e">
        <f>'RESUMEN TOTAL'!#REF!</f>
        <v>#REF!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 t="e">
        <f>'RESUMEN TOTAL'!#REF!</f>
        <v>#REF!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 t="e">
        <f>'RESUMEN TOTAL'!#REF!</f>
        <v>#REF!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 t="e">
        <f>'RESUMEN TOTAL'!#REF!</f>
        <v>#REF!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 t="e">
        <f>'RESUMEN TOTAL'!#REF!</f>
        <v>#REF!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 t="e">
        <f>'RESUMEN TOTAL'!#REF!</f>
        <v>#REF!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 t="e">
        <f>'RESUMEN TOTAL'!#REF!</f>
        <v>#REF!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 t="e">
        <f>'RESUMEN TOTAL'!#REF!</f>
        <v>#REF!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 t="e">
        <f>'RESUMEN TOTAL'!#REF!</f>
        <v>#REF!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 t="e">
        <f>'RESUMEN TOTAL'!#REF!</f>
        <v>#REF!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 t="e">
        <f>'RESUMEN TOTAL'!#REF!</f>
        <v>#REF!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 t="e">
        <f>'RESUMEN TOTAL'!#REF!</f>
        <v>#REF!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 t="str">
        <f>'RESUMEN TOTAL'!O361</f>
        <v>APAGADO</v>
      </c>
      <c r="J347" t="str">
        <f>'RESUMEN TOTAL'!P361</f>
        <v>APAGADO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 t="e">
        <f>'RESUMEN TOTAL'!#REF!</f>
        <v>#REF!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>
        <f>'RESUMEN TOTAL'!N362</f>
        <v>0</v>
      </c>
      <c r="I348" t="str">
        <f>'RESUMEN TOTAL'!O362</f>
        <v>APAGADO</v>
      </c>
      <c r="J348" t="str">
        <f>'RESUMEN TOTAL'!P362</f>
        <v>APAGADO</v>
      </c>
      <c r="K348" t="str">
        <f>'RESUMEN TOTAL'!Q362</f>
        <v>APAGADO</v>
      </c>
      <c r="L348" t="str">
        <f>'RESUMEN TOTAL'!R362</f>
        <v>APAGADO</v>
      </c>
      <c r="M348" t="str">
        <f>'RESUMEN TOTAL'!S362</f>
        <v>APAGADO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 t="e">
        <f>'RESUMEN TOTAL'!#REF!</f>
        <v>#REF!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 t="e">
        <f>'RESUMEN TOTAL'!#REF!</f>
        <v>#REF!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 t="e">
        <f>'RESUMEN TOTAL'!#REF!</f>
        <v>#REF!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 t="e">
        <f>'RESUMEN TOTAL'!#REF!</f>
        <v>#REF!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 t="e">
        <f>'RESUMEN TOTAL'!#REF!</f>
        <v>#REF!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 t="e">
        <f>'RESUMEN TOTAL'!#REF!</f>
        <v>#REF!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 t="e">
        <f>'RESUMEN TOTAL'!#REF!</f>
        <v>#REF!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>
        <f>'RESUMEN TOTAL'!N369</f>
        <v>0</v>
      </c>
      <c r="I355" t="str">
        <f>'RESUMEN TOTAL'!O369</f>
        <v>APAGADO</v>
      </c>
      <c r="J355" t="str">
        <f>'RESUMEN TOTAL'!P369</f>
        <v>APAGADO</v>
      </c>
      <c r="K355" t="str">
        <f>'RESUMEN TOTAL'!Q369</f>
        <v>APAGADO</v>
      </c>
      <c r="L355" t="str">
        <f>'RESUMEN TOTAL'!R369</f>
        <v>APAGADO</v>
      </c>
      <c r="M355" t="str">
        <f>'RESUMEN TOTAL'!S369</f>
        <v>APAGADO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 t="e">
        <f>'RESUMEN TOTAL'!#REF!</f>
        <v>#REF!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>
        <f>'RESUMEN TOTAL'!T370</f>
        <v>0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 t="e">
        <f>'RESUMEN TOTAL'!#REF!</f>
        <v>#REF!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>
        <f>'RESUMEN TOTAL'!T371</f>
        <v>0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 t="e">
        <f>'RESUMEN TOTAL'!#REF!</f>
        <v>#REF!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 t="e">
        <f>'RESUMEN TOTAL'!#REF!</f>
        <v>#REF!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 t="e">
        <f>'RESUMEN TOTAL'!#REF!</f>
        <v>#REF!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 t="e">
        <f>'RESUMEN TOTAL'!#REF!</f>
        <v>#REF!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 t="e">
        <f>'RESUMEN TOTAL'!#REF!</f>
        <v>#REF!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 t="e">
        <f>'RESUMEN TOTAL'!#REF!</f>
        <v>#REF!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 t="str">
        <f>'RESUMEN TOTAL'!L377</f>
        <v>APAGADO</v>
      </c>
      <c r="G363" t="str">
        <f>'RESUMEN TOTAL'!M377</f>
        <v>APAGADO</v>
      </c>
      <c r="H363">
        <f>'RESUMEN TOTAL'!N377</f>
        <v>0</v>
      </c>
      <c r="I363" t="str">
        <f>'RESUMEN TOTAL'!O377</f>
        <v>APAGADO</v>
      </c>
      <c r="J363" t="str">
        <f>'RESUMEN TOTAL'!P377</f>
        <v>APAGADO</v>
      </c>
      <c r="K363" t="str">
        <f>'RESUMEN TOTAL'!Q377</f>
        <v>APAGADO</v>
      </c>
      <c r="L363" t="str">
        <f>'RESUMEN TOTAL'!R377</f>
        <v>APAGADO</v>
      </c>
      <c r="M363" t="str">
        <f>'RESUMEN TOTAL'!S377</f>
        <v>APAGADO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 t="e">
        <f>'RESUMEN TOTAL'!#REF!</f>
        <v>#REF!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>
        <f>'RESUMEN TOTAL'!N378</f>
        <v>0</v>
      </c>
      <c r="I364" t="str">
        <f>'RESUMEN TOTAL'!O378</f>
        <v>APAGADO</v>
      </c>
      <c r="J364" t="str">
        <f>'RESUMEN TOTAL'!P378</f>
        <v>APAGADO</v>
      </c>
      <c r="K364" t="str">
        <f>'RESUMEN TOTAL'!Q378</f>
        <v>APAGADO</v>
      </c>
      <c r="L364" t="str">
        <f>'RESUMEN TOTAL'!R378</f>
        <v>APAGADO</v>
      </c>
      <c r="M364" t="str">
        <f>'RESUMEN TOTAL'!S378</f>
        <v>APAGADO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 t="e">
        <f>'RESUMEN TOTAL'!#REF!</f>
        <v>#REF!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 t="e">
        <f>'RESUMEN TOTAL'!#REF!</f>
        <v>#REF!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 t="str">
        <f>'RESUMEN TOTAL'!S380</f>
        <v>APAGADO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 t="e">
        <f>'RESUMEN TOTAL'!#REF!</f>
        <v>#REF!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 t="e">
        <f>'RESUMEN TOTAL'!#REF!</f>
        <v>#REF!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 t="e">
        <f>'RESUMEN TOTAL'!#REF!</f>
        <v>#REF!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 t="e">
        <f>'RESUMEN TOTAL'!#REF!</f>
        <v>#REF!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 t="e">
        <f>'RESUMEN TOTAL'!#REF!</f>
        <v>#REF!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 t="e">
        <f>'RESUMEN TOTAL'!#REF!</f>
        <v>#REF!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 t="str">
        <f>'RESUMEN TOTAL'!O388</f>
        <v>APAGADO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 t="e">
        <f>'RESUMEN TOTAL'!#REF!</f>
        <v>#REF!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 t="str">
        <f>'RESUMEN TOTAL'!O389</f>
        <v>APAGADO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 t="e">
        <f>'RESUMEN TOTAL'!#REF!</f>
        <v>#REF!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 t="str">
        <f>'RESUMEN TOTAL'!O390</f>
        <v>APAGADO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 t="e">
        <f>'RESUMEN TOTAL'!#REF!</f>
        <v>#REF!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 t="str">
        <f>'RESUMEN TOTAL'!O391</f>
        <v>APAGADO</v>
      </c>
      <c r="J375" t="str">
        <f>'RESUMEN TOTAL'!P391</f>
        <v>APAGADO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 t="e">
        <f>'RESUMEN TOTAL'!#REF!</f>
        <v>#REF!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 t="str">
        <f>'RESUMEN TOTAL'!O392</f>
        <v>APAGADO</v>
      </c>
      <c r="J376" t="str">
        <f>'RESUMEN TOTAL'!P392</f>
        <v>APAGADO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 t="e">
        <f>'RESUMEN TOTAL'!#REF!</f>
        <v>#REF!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 t="str">
        <f>'RESUMEN TOTAL'!L393</f>
        <v>APAGADO</v>
      </c>
      <c r="G377" t="str">
        <f>'RESUMEN TOTAL'!M393</f>
        <v>APAGADO</v>
      </c>
      <c r="H377">
        <f>'RESUMEN TOTAL'!N393</f>
        <v>0</v>
      </c>
      <c r="I377" t="str">
        <f>'RESUMEN TOTAL'!O393</f>
        <v>APAGADO</v>
      </c>
      <c r="J377" t="str">
        <f>'RESUMEN TOTAL'!P393</f>
        <v>APAGADO</v>
      </c>
      <c r="K377" t="str">
        <f>'RESUMEN TOTAL'!Q393</f>
        <v>APAGADO</v>
      </c>
      <c r="L377" t="str">
        <f>'RESUMEN TOTAL'!R393</f>
        <v>APAGADO</v>
      </c>
      <c r="M377" t="str">
        <f>'RESUMEN TOTAL'!S393</f>
        <v>APAGADO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 t="e">
        <f>'RESUMEN TOTAL'!#REF!</f>
        <v>#REF!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 t="e">
        <f>'RESUMEN TOTAL'!#REF!</f>
        <v>#REF!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 t="e">
        <f>'RESUMEN TOTAL'!#REF!</f>
        <v>#REF!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 t="e">
        <f>'RESUMEN TOTAL'!#REF!</f>
        <v>#REF!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 t="e">
        <f>'RESUMEN TOTAL'!#REF!</f>
        <v>#REF!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 t="e">
        <f>'RESUMEN TOTAL'!#REF!</f>
        <v>#REF!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 t="e">
        <f>'RESUMEN TOTAL'!#REF!</f>
        <v>#REF!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>
        <f>'RESUMEN TOTAL'!N400</f>
        <v>0</v>
      </c>
      <c r="I384" t="str">
        <f>'RESUMEN TOTAL'!O400</f>
        <v>APAGADO</v>
      </c>
      <c r="J384" t="str">
        <f>'RESUMEN TOTAL'!P400</f>
        <v>APAGADO</v>
      </c>
      <c r="K384" t="str">
        <f>'RESUMEN TOTAL'!Q400</f>
        <v>APAGADO</v>
      </c>
      <c r="L384" t="str">
        <f>'RESUMEN TOTAL'!R400</f>
        <v>APAGADO</v>
      </c>
      <c r="M384" t="str">
        <f>'RESUMEN TOTAL'!S400</f>
        <v>APAGADO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 t="e">
        <f>'RESUMEN TOTAL'!#REF!</f>
        <v>#REF!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 t="e">
        <f>'RESUMEN TOTAL'!#REF!</f>
        <v>#REF!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 t="e">
        <f>'RESUMEN TOTAL'!#REF!</f>
        <v>#REF!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 t="str">
        <f>'RESUMEN TOTAL'!O403</f>
        <v>APAGADO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 t="e">
        <f>'RESUMEN TOTAL'!#REF!</f>
        <v>#REF!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 t="str">
        <f>'RESUMEN TOTAL'!O404</f>
        <v>APAGADO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 t="e">
        <f>'RESUMEN TOTAL'!#REF!</f>
        <v>#REF!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 t="e">
        <f>'RESUMEN TOTAL'!#REF!</f>
        <v>#REF!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 t="e">
        <f>'RESUMEN TOTAL'!#REF!</f>
        <v>#REF!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 t="e">
        <f>'RESUMEN TOTAL'!#REF!</f>
        <v>#REF!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 t="e">
        <f>'RESUMEN TOTAL'!#REF!</f>
        <v>#REF!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 t="e">
        <f>'RESUMEN TOTAL'!#REF!</f>
        <v>#REF!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 t="str">
        <f>'RESUMEN TOTAL'!O410</f>
        <v>APAGADO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 t="e">
        <f>'RESUMEN TOTAL'!#REF!</f>
        <v>#REF!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 t="e">
        <f>'RESUMEN TOTAL'!#REF!</f>
        <v>#REF!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 t="e">
        <f>'RESUMEN TOTAL'!#REF!</f>
        <v>#REF!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 t="str">
        <f>'RESUMEN TOTAL'!R413</f>
        <v>APAGADO</v>
      </c>
      <c r="M397" t="str">
        <f>'RESUMEN TOTAL'!S413</f>
        <v>APAGADO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 t="e">
        <f>'RESUMEN TOTAL'!#REF!</f>
        <v>#REF!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 t="e">
        <f>'RESUMEN TOTAL'!#REF!</f>
        <v>#REF!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 t="str">
        <f>'RESUMEN TOTAL'!O415</f>
        <v>APAGADO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 t="e">
        <f>'RESUMEN TOTAL'!#REF!</f>
        <v>#REF!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 t="e">
        <f>'RESUMEN TOTAL'!#REF!</f>
        <v>#REF!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 t="e">
        <f>'RESUMEN TOTAL'!#REF!</f>
        <v>#REF!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 t="str">
        <f>'RESUMEN TOTAL'!O418</f>
        <v>APAGADO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 t="e">
        <f>'RESUMEN TOTAL'!#REF!</f>
        <v>#REF!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 t="e">
        <f>'RESUMEN TOTAL'!#REF!</f>
        <v>#REF!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 t="e">
        <f>'RESUMEN TOTAL'!#REF!</f>
        <v>#REF!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 t="str">
        <f>'RESUMEN TOTAL'!O421</f>
        <v>APAGADO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 t="e">
        <f>'RESUMEN TOTAL'!#REF!</f>
        <v>#REF!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 t="str">
        <f>'RESUMEN TOTAL'!O422</f>
        <v>APAGADO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 t="e">
        <f>'RESUMEN TOTAL'!#REF!</f>
        <v>#REF!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 t="e">
        <f>'RESUMEN TOTAL'!#REF!</f>
        <v>#REF!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 t="e">
        <f>'RESUMEN TOTAL'!#REF!</f>
        <v>#REF!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 t="e">
        <f>'RESUMEN TOTAL'!#REF!</f>
        <v>#REF!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 t="e">
        <f>'RESUMEN TOTAL'!#REF!</f>
        <v>#REF!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 t="e">
        <f>'RESUMEN TOTAL'!#REF!</f>
        <v>#REF!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 t="e">
        <f>'RESUMEN TOTAL'!#REF!</f>
        <v>#REF!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 t="e">
        <f>'RESUMEN TOTAL'!#REF!</f>
        <v>#REF!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 t="str">
        <f>'RESUMEN TOTAL'!N430</f>
        <v>APAGADO</v>
      </c>
      <c r="I414" t="str">
        <f>'RESUMEN TOTAL'!O430</f>
        <v>APAGADO</v>
      </c>
      <c r="J414" t="str">
        <f>'RESUMEN TOTAL'!P430</f>
        <v>APAGADO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 t="e">
        <f>'RESUMEN TOTAL'!#REF!</f>
        <v>#REF!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 t="e">
        <f>'RESUMEN TOTAL'!#REF!</f>
        <v>#REF!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 t="e">
        <f>'RESUMEN TOTAL'!#REF!</f>
        <v>#REF!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 t="e">
        <f>'RESUMEN TOTAL'!#REF!</f>
        <v>#REF!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 t="e">
        <f>'RESUMEN TOTAL'!#REF!</f>
        <v>#REF!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 t="e">
        <f>'RESUMEN TOTAL'!#REF!</f>
        <v>#REF!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 t="e">
        <f>'RESUMEN TOTAL'!#REF!</f>
        <v>#REF!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 t="e">
        <f>'RESUMEN TOTAL'!#REF!</f>
        <v>#REF!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 t="e">
        <f>'RESUMEN TOTAL'!#REF!</f>
        <v>#REF!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 t="e">
        <f>'RESUMEN TOTAL'!#REF!</f>
        <v>#REF!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 t="e">
        <f>'RESUMEN TOTAL'!#REF!</f>
        <v>#REF!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 t="e">
        <f>'RESUMEN TOTAL'!#REF!</f>
        <v>#REF!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 t="e">
        <f>'RESUMEN TOTAL'!#REF!</f>
        <v>#REF!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 t="e">
        <f>'RESUMEN TOTAL'!#REF!</f>
        <v>#REF!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 t="e">
        <f>'RESUMEN TOTAL'!#REF!</f>
        <v>#REF!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 t="e">
        <f>'RESUMEN TOTAL'!#REF!</f>
        <v>#REF!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 t="e">
        <f>'RESUMEN TOTAL'!#REF!</f>
        <v>#REF!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 t="e">
        <f>'RESUMEN TOTAL'!#REF!</f>
        <v>#REF!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 t="e">
        <f>'RESUMEN TOTAL'!#REF!</f>
        <v>#REF!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 t="e">
        <f>'RESUMEN TOTAL'!#REF!</f>
        <v>#REF!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 t="e">
        <f>'RESUMEN TOTAL'!#REF!</f>
        <v>#REF!</v>
      </c>
    </row>
    <row r="435" spans="1:36" x14ac:dyDescent="0.25">
      <c r="A435" t="str">
        <f>'RESUMEN TOTAL'!A453</f>
        <v>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 t="str">
        <f>'RESUMEN TOTAL'!N453</f>
        <v>APAGADO</v>
      </c>
      <c r="I435" t="str">
        <f>'RESUMEN TOTAL'!O453</f>
        <v>APAGADO</v>
      </c>
      <c r="J435" t="str">
        <f>'RESUMEN TOTAL'!P453</f>
        <v>APAGADO</v>
      </c>
      <c r="K435" t="str">
        <f>'RESUMEN TOTAL'!Q453</f>
        <v>APAGADO</v>
      </c>
      <c r="L435" t="str">
        <f>'RESUMEN TOTAL'!R453</f>
        <v>APAGADO</v>
      </c>
      <c r="M435" t="str">
        <f>'RESUMEN TOTAL'!S453</f>
        <v>APAGADO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 t="e">
        <f>'RESUMEN TOTAL'!#REF!</f>
        <v>#REF!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TOTAL'!P454</f>
        <v>APAGADO</v>
      </c>
      <c r="K436" t="str">
        <f>'RESUMEN TOTAL'!Q454</f>
        <v>APAGADO</v>
      </c>
      <c r="L436" t="str">
        <f>'RESUMEN TOTAL'!R454</f>
        <v>APAGADO</v>
      </c>
      <c r="M436" t="str">
        <f>'RESUMEN TOTAL'!S454</f>
        <v>APAGADO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 t="e">
        <f>'RESUMEN TOTAL'!#REF!</f>
        <v>#REF!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TOTAL'!P455</f>
        <v>APAGADO</v>
      </c>
      <c r="K437" t="str">
        <f>'RESUMEN TOTAL'!Q455</f>
        <v>APAGADO</v>
      </c>
      <c r="L437" t="str">
        <f>'RESUMEN TOTAL'!R455</f>
        <v>APAGADO</v>
      </c>
      <c r="M437" t="str">
        <f>'RESUMEN TOTAL'!S455</f>
        <v>APAGADO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 t="e">
        <f>'RESUMEN TOTAL'!#REF!</f>
        <v>#REF!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TOTAL'!P456</f>
        <v>APAGADO</v>
      </c>
      <c r="K438" t="str">
        <f>'RESUMEN TOTAL'!Q456</f>
        <v>APAGADO</v>
      </c>
      <c r="L438" t="str">
        <f>'RESUMEN TOTAL'!R456</f>
        <v>APAGADO</v>
      </c>
      <c r="M438" t="str">
        <f>'RESUMEN TOTAL'!S456</f>
        <v>APAGADO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 t="e">
        <f>'RESUMEN TOTAL'!#REF!</f>
        <v>#REF!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TOTAL'!P457</f>
        <v>APAGADO</v>
      </c>
      <c r="K439" t="str">
        <f>'RESUMEN TOTAL'!Q457</f>
        <v>APAGADO</v>
      </c>
      <c r="L439" t="str">
        <f>'RESUMEN TOTAL'!R457</f>
        <v>APAGADO</v>
      </c>
      <c r="M439" t="str">
        <f>'RESUMEN TOTAL'!S457</f>
        <v>APAGADO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 t="e">
        <f>'RESUMEN TOTAL'!#REF!</f>
        <v>#REF!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TOTAL'!P458</f>
        <v>APAGADO</v>
      </c>
      <c r="K440" t="str">
        <f>'RESUMEN TOTAL'!Q458</f>
        <v>APAGADO</v>
      </c>
      <c r="L440" t="str">
        <f>'RESUMEN TOTAL'!R458</f>
        <v>APAGADO</v>
      </c>
      <c r="M440" t="str">
        <f>'RESUMEN TOTAL'!S458</f>
        <v>APAGADO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 t="e">
        <f>'RESUMEN TOTAL'!#REF!</f>
        <v>#REF!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TOTAL'!P459</f>
        <v>APAGADO</v>
      </c>
      <c r="K441" t="str">
        <f>'RESUMEN TOTAL'!Q459</f>
        <v>APAGADO</v>
      </c>
      <c r="L441" t="str">
        <f>'RESUMEN TOTAL'!R459</f>
        <v>APAGADO</v>
      </c>
      <c r="M441" t="str">
        <f>'RESUMEN TOTAL'!S459</f>
        <v>APAGADO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 t="e">
        <f>'RESUMEN TOTAL'!#REF!</f>
        <v>#REF!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TOTAL'!P460</f>
        <v>APAGADO</v>
      </c>
      <c r="K442" t="str">
        <f>'RESUMEN TOTAL'!Q460</f>
        <v>APAGADO</v>
      </c>
      <c r="L442" t="str">
        <f>'RESUMEN TOTAL'!R460</f>
        <v>APAGADO</v>
      </c>
      <c r="M442" t="str">
        <f>'RESUMEN TOTAL'!S460</f>
        <v>APAGADO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 t="e">
        <f>'RESUMEN TOTAL'!#REF!</f>
        <v>#REF!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 t="e">
        <f>'RESUMEN TOTAL'!#REF!</f>
        <v>#REF!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 t="e">
        <f>'RESUMEN TOTAL'!#REF!</f>
        <v>#REF!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 t="e">
        <f>'RESUMEN TOTAL'!#REF!</f>
        <v>#REF!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 t="e">
        <f>'RESUMEN TOTAL'!#REF!</f>
        <v>#REF!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 t="e">
        <f>'RESUMEN TOTAL'!#REF!</f>
        <v>#REF!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 t="e">
        <f>'RESUMEN TOTAL'!#REF!</f>
        <v>#REF!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 t="e">
        <f>'RESUMEN TOTAL'!#REF!</f>
        <v>#REF!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 t="e">
        <f>'RESUMEN TOTAL'!#REF!</f>
        <v>#REF!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 t="e">
        <f>'RESUMEN TOTAL'!#REF!</f>
        <v>#REF!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 t="e">
        <f>'RESUMEN TOTAL'!#REF!</f>
        <v>#REF!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 t="e">
        <f>'RESUMEN TOTAL'!#REF!</f>
        <v>#REF!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TOTAL'!N492</f>
        <v>0</v>
      </c>
      <c r="I454">
        <f>'RESUMEN TOTAL'!O492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 t="e">
        <f>'RESUMEN TOTAL'!#REF!</f>
        <v>#REF!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 t="e">
        <f>'RESUMEN TOTAL'!#REF!</f>
        <v>#REF!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 t="e">
        <f>'RESUMEN TOTAL'!#REF!</f>
        <v>#REF!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 t="e">
        <f>'RESUMEN TOTAL'!#REF!</f>
        <v>#REF!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>
        <f>'RESUMEN TOTAL'!N496</f>
        <v>0</v>
      </c>
      <c r="I458" t="str">
        <f>'RESUMEN TOTAL'!O496</f>
        <v>APAGADO</v>
      </c>
      <c r="J458" t="str">
        <f>'RESUMEN TOTAL'!P496</f>
        <v>APAGADO</v>
      </c>
      <c r="K458" t="str">
        <f>'RESUMEN TOTAL'!Q496</f>
        <v>APAGADO</v>
      </c>
      <c r="L458" t="str">
        <f>'RESUMEN TOTAL'!R496</f>
        <v>APAGADO</v>
      </c>
      <c r="M458" t="str">
        <f>'RESUMEN TOTAL'!S496</f>
        <v>APAGADO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 t="e">
        <f>'RESUMEN TOTAL'!#REF!</f>
        <v>#REF!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>
        <f>'RESUMEN TOTAL'!N497</f>
        <v>0</v>
      </c>
      <c r="I459" t="str">
        <f>'RESUMEN TOTAL'!O497</f>
        <v>APAGADO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>
        <f>'RESUMEN TOTAL'!T497</f>
        <v>0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 t="e">
        <f>'RESUMEN TOTAL'!#REF!</f>
        <v>#REF!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TOTAL'!N498</f>
        <v>0</v>
      </c>
      <c r="I460" t="str">
        <f>'RESUMEN TOTAL'!O498</f>
        <v>APAGADO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>
        <f>'RESUMEN TOTAL'!T498</f>
        <v>0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 t="e">
        <f>'RESUMEN TOTAL'!#REF!</f>
        <v>#REF!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TOTAL'!N499</f>
        <v>0</v>
      </c>
      <c r="I461" t="str">
        <f>'RESUMEN TOTAL'!O499</f>
        <v>APAGADO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>
        <f>'RESUMEN TOTAL'!T499</f>
        <v>0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 t="e">
        <f>'RESUMEN TOTAL'!#REF!</f>
        <v>#REF!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 t="str">
        <f>'RESUMEN TOTAL'!L500</f>
        <v>APAGADO</v>
      </c>
      <c r="G462" t="str">
        <f>'RESUMEN TOTAL'!M500</f>
        <v>APAGADO</v>
      </c>
      <c r="H462">
        <f>'RESUMEN TOTAL'!N500</f>
        <v>0</v>
      </c>
      <c r="I462" t="str">
        <f>'RESUMEN TOTAL'!O500</f>
        <v>APAGADO</v>
      </c>
      <c r="J462" t="str">
        <f>'RESUMEN TOTAL'!P500</f>
        <v>APAGADO</v>
      </c>
      <c r="K462" t="str">
        <f>'RESUMEN TOTAL'!Q500</f>
        <v>APAGADO</v>
      </c>
      <c r="L462" t="str">
        <f>'RESUMEN TOTAL'!R500</f>
        <v>APAGADO</v>
      </c>
      <c r="M462" t="str">
        <f>'RESUMEN TOTAL'!S500</f>
        <v>APAGADO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 t="e">
        <f>'RESUMEN TOTAL'!#REF!</f>
        <v>#REF!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 t="str">
        <f>'RESUMEN TOTAL'!L501</f>
        <v>APAGADO</v>
      </c>
      <c r="G463" t="str">
        <f>'RESUMEN TOTAL'!M501</f>
        <v>APAGADO</v>
      </c>
      <c r="H463">
        <f>'RESUMEN TOTAL'!N501</f>
        <v>0</v>
      </c>
      <c r="I463" t="str">
        <f>'RESUMEN TOTAL'!O501</f>
        <v>APAGADO</v>
      </c>
      <c r="J463" t="str">
        <f>'RESUMEN TOTAL'!P501</f>
        <v>APAGADO</v>
      </c>
      <c r="K463" t="str">
        <f>'RESUMEN TOTAL'!Q501</f>
        <v>APAGADO</v>
      </c>
      <c r="L463" t="str">
        <f>'RESUMEN TOTAL'!R501</f>
        <v>APAGADO</v>
      </c>
      <c r="M463" t="str">
        <f>'RESUMEN TOTAL'!S501</f>
        <v>APAGADO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 t="e">
        <f>'RESUMEN TOTAL'!#REF!</f>
        <v>#REF!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 t="str">
        <f>'RESUMEN TOTAL'!L502</f>
        <v>APAGADO</v>
      </c>
      <c r="G464" t="str">
        <f>'RESUMEN TOTAL'!M502</f>
        <v>APAGADO</v>
      </c>
      <c r="H464">
        <f>'RESUMEN TOTAL'!N502</f>
        <v>0</v>
      </c>
      <c r="I464" t="str">
        <f>'RESUMEN TOTAL'!O502</f>
        <v>APAGADO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>
        <f>'RESUMEN TOTAL'!T502</f>
        <v>0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 t="e">
        <f>'RESUMEN TOTAL'!#REF!</f>
        <v>#REF!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 t="str">
        <f>'RESUMEN TOTAL'!L503</f>
        <v>APAGADO</v>
      </c>
      <c r="G465" t="str">
        <f>'RESUMEN TOTAL'!M503</f>
        <v>APAGADO</v>
      </c>
      <c r="H465">
        <f>'RESUMEN TOTAL'!N503</f>
        <v>0</v>
      </c>
      <c r="I465" t="str">
        <f>'RESUMEN TOTAL'!O503</f>
        <v>APAGADO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>
        <f>'RESUMEN TOTAL'!T503</f>
        <v>0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 t="e">
        <f>'RESUMEN TOTAL'!#REF!</f>
        <v>#REF!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TOTAL'!N504</f>
        <v>0</v>
      </c>
      <c r="I466" t="str">
        <f>'RESUMEN TOTAL'!O504</f>
        <v>APAGADO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>
        <f>'RESUMEN TOTAL'!T504</f>
        <v>0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 t="e">
        <f>'RESUMEN TOTAL'!#REF!</f>
        <v>#REF!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>
        <f>'RESUMEN TOTAL'!N505</f>
        <v>0</v>
      </c>
      <c r="I467" t="str">
        <f>'RESUMEN TOTAL'!O505</f>
        <v>APAGADO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>
        <f>'RESUMEN TOTAL'!T505</f>
        <v>0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 t="e">
        <f>'RESUMEN TOTAL'!#REF!</f>
        <v>#REF!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>
        <f>'RESUMEN TOTAL'!N506</f>
        <v>0</v>
      </c>
      <c r="I468" t="str">
        <f>'RESUMEN TOTAL'!O506</f>
        <v>APAGADO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>
        <f>'RESUMEN TOTAL'!T506</f>
        <v>0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 t="e">
        <f>'RESUMEN TOTAL'!#REF!</f>
        <v>#REF!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TOTAL'!N507</f>
        <v>0</v>
      </c>
      <c r="I469" t="str">
        <f>'RESUMEN TOTAL'!O507</f>
        <v>APAGADO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>
        <f>'RESUMEN TOTAL'!T507</f>
        <v>0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 t="e">
        <f>'RESUMEN TOTAL'!#REF!</f>
        <v>#REF!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TOTAL'!N508</f>
        <v>0</v>
      </c>
      <c r="I470">
        <f>'RESUMEN TOTAL'!O508</f>
        <v>0</v>
      </c>
      <c r="J470">
        <f>'RESUMEN TOTAL'!P508</f>
        <v>0</v>
      </c>
      <c r="K470">
        <f>'RESUMEN TOTAL'!Q508</f>
        <v>0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 t="e">
        <f>'RESUMEN TOTAL'!#REF!</f>
        <v>#REF!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 t="str">
        <f>'RESUMEN TOTAL'!M509</f>
        <v>APAGADO</v>
      </c>
      <c r="H471">
        <f>'RESUMEN TOTAL'!N509</f>
        <v>0</v>
      </c>
      <c r="I471" t="str">
        <f>'RESUMEN TOTAL'!O509</f>
        <v>APAGADO</v>
      </c>
      <c r="J471" t="str">
        <f>'RESUMEN TOTAL'!P509</f>
        <v>APAGADO</v>
      </c>
      <c r="K471" t="str">
        <f>'RESUMEN TOTAL'!Q509</f>
        <v>APAGADO</v>
      </c>
      <c r="L471" t="str">
        <f>'RESUMEN TOTAL'!R509</f>
        <v>APAGADO</v>
      </c>
      <c r="M471" t="str">
        <f>'RESUMEN TOTAL'!S509</f>
        <v>APAGADO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 t="e">
        <f>'RESUMEN TOTAL'!#REF!</f>
        <v>#REF!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>
        <f>'RESUMEN TOTAL'!N510</f>
        <v>0</v>
      </c>
      <c r="I472" t="str">
        <f>'RESUMEN TOTAL'!O510</f>
        <v>APAGADO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>
        <f>'RESUMEN TOTAL'!T510</f>
        <v>0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 t="e">
        <f>'RESUMEN TOTAL'!#REF!</f>
        <v>#REF!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>
        <f>'RESUMEN TOTAL'!N511</f>
        <v>0</v>
      </c>
      <c r="I473" t="str">
        <f>'RESUMEN TOTAL'!O511</f>
        <v>APAGADO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>
        <f>'RESUMEN TOTAL'!T511</f>
        <v>0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 t="e">
        <f>'RESUMEN TOTAL'!#REF!</f>
        <v>#REF!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>
        <f>'RESUMEN TOTAL'!N512</f>
        <v>0</v>
      </c>
      <c r="I474" t="str">
        <f>'RESUMEN TOTAL'!O512</f>
        <v>APAGADO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>
        <f>'RESUMEN TOTAL'!T512</f>
        <v>0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 t="e">
        <f>'RESUMEN TOTAL'!#REF!</f>
        <v>#REF!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TOTAL'!N513</f>
        <v>0</v>
      </c>
      <c r="I475" t="str">
        <f>'RESUMEN TOTAL'!O513</f>
        <v>APAGADO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>
        <f>'RESUMEN TOTAL'!T513</f>
        <v>0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 t="e">
        <f>'RESUMEN TOTAL'!#REF!</f>
        <v>#REF!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TOTAL'!N514</f>
        <v>0</v>
      </c>
      <c r="I476" t="str">
        <f>'RESUMEN TOTAL'!O514</f>
        <v>APAGADO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>
        <f>'RESUMEN TOTAL'!T514</f>
        <v>0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 t="e">
        <f>'RESUMEN TOTAL'!#REF!</f>
        <v>#REF!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TOTAL'!N515</f>
        <v>0</v>
      </c>
      <c r="I477">
        <f>'RESUMEN TOTAL'!O515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 t="e">
        <f>'RESUMEN TOTAL'!#REF!</f>
        <v>#REF!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 t="e">
        <f>'RESUMEN TOTAL'!#REF!</f>
        <v>#REF!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 t="e">
        <f>'RESUMEN TOTAL'!#REF!</f>
        <v>#REF!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 t="e">
        <f>'RESUMEN TOTAL'!#REF!</f>
        <v>#REF!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 t="e">
        <f>'RESUMEN TOTAL'!#REF!</f>
        <v>#REF!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>
        <f>'RESUMEN TOTAL'!N520</f>
        <v>0</v>
      </c>
      <c r="I482" t="str">
        <f>'RESUMEN TOTAL'!O520</f>
        <v>APAGADO</v>
      </c>
      <c r="J482" t="str">
        <f>'RESUMEN TOTAL'!P520</f>
        <v>APAGADO</v>
      </c>
      <c r="K482" t="str">
        <f>'RESUMEN TOTAL'!Q520</f>
        <v>APAGADO</v>
      </c>
      <c r="L482" t="str">
        <f>'RESUMEN TOTAL'!R520</f>
        <v>APAGADO</v>
      </c>
      <c r="M482" t="str">
        <f>'RESUMEN TOTAL'!S520</f>
        <v>APAGADO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 t="e">
        <f>'RESUMEN TOTAL'!#REF!</f>
        <v>#REF!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TOTAL'!N521</f>
        <v>0</v>
      </c>
      <c r="I483" t="str">
        <f>'RESUMEN TOTAL'!O521</f>
        <v>APAGADO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>
        <f>'RESUMEN TOTAL'!T521</f>
        <v>0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TOTAL'!N524</f>
        <v>0</v>
      </c>
      <c r="I486">
        <f>'RESUMEN TOTAL'!O524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 t="e">
        <f>'RESUMEN TOTAL'!#REF!</f>
        <v>#REF!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 t="e">
        <f>'RESUMEN TOTAL'!#REF!</f>
        <v>#REF!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 t="e">
        <f>'RESUMEN TOTAL'!#REF!</f>
        <v>#REF!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 t="e">
        <f>'RESUMEN TOTAL'!#REF!</f>
        <v>#REF!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>
        <f>'RESUMEN TOTAL'!N528</f>
        <v>0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 t="e">
        <f>'RESUMEN TOTAL'!#REF!</f>
        <v>#REF!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TOTAL'!N529</f>
        <v>0</v>
      </c>
      <c r="I491" t="str">
        <f>'RESUMEN TOTAL'!O529</f>
        <v>APAGADO</v>
      </c>
      <c r="J491" t="str">
        <f>'RESUMEN TOTAL'!P529</f>
        <v>APAGADO</v>
      </c>
      <c r="K491" t="str">
        <f>'RESUMEN TOTAL'!Q529</f>
        <v>APAGADO</v>
      </c>
      <c r="L491" t="str">
        <f>'RESUMEN TOTAL'!R529</f>
        <v>APAGADO</v>
      </c>
      <c r="M491" t="str">
        <f>'RESUMEN TOTAL'!S529</f>
        <v>APAGADO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 t="e">
        <f>'RESUMEN TOTAL'!#REF!</f>
        <v>#REF!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 t="e">
        <f>'RESUMEN TOTAL'!#REF!</f>
        <v>#REF!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 t="e">
        <f>'RESUMEN TOTAL'!#REF!</f>
        <v>#REF!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>
        <f>'RESUMEN TOTAL'!N532</f>
        <v>0</v>
      </c>
      <c r="I494" t="str">
        <f>'RESUMEN TOTAL'!O532</f>
        <v>APAGADO</v>
      </c>
      <c r="J494" t="str">
        <f>'RESUMEN TOTAL'!P532</f>
        <v>APAGADO</v>
      </c>
      <c r="K494" t="str">
        <f>'RESUMEN TOTAL'!Q532</f>
        <v>APAGADO</v>
      </c>
      <c r="L494" t="str">
        <f>'RESUMEN TOTAL'!R532</f>
        <v>APAGADO</v>
      </c>
      <c r="M494" t="str">
        <f>'RESUMEN TOTAL'!S532</f>
        <v>APAGADO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 t="e">
        <f>'RESUMEN TOTAL'!#REF!</f>
        <v>#REF!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>
        <f>'RESUMEN TOTAL'!N533</f>
        <v>0</v>
      </c>
      <c r="I495" t="str">
        <f>'RESUMEN TOTAL'!O533</f>
        <v>APAGADO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>
        <f>'RESUMEN TOTAL'!T533</f>
        <v>0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 t="e">
        <f>'RESUMEN TOTAL'!#REF!</f>
        <v>#REF!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 t="e">
        <f>'RESUMEN TOTAL'!#REF!</f>
        <v>#REF!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 t="e">
        <f>'RESUMEN TOTAL'!#REF!</f>
        <v>#REF!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>
        <f>'RESUMEN TOTAL'!N536</f>
        <v>0</v>
      </c>
      <c r="I498" t="str">
        <f>'RESUMEN TOTAL'!O536</f>
        <v>APAGADO</v>
      </c>
      <c r="J498" t="str">
        <f>'RESUMEN TOTAL'!P536</f>
        <v>APAGADO</v>
      </c>
      <c r="K498" t="str">
        <f>'RESUMEN TOTAL'!Q536</f>
        <v>APAGADO</v>
      </c>
      <c r="L498" t="str">
        <f>'RESUMEN TOTAL'!R536</f>
        <v>APAGADO</v>
      </c>
      <c r="M498" t="str">
        <f>'RESUMEN TOTAL'!S536</f>
        <v>APAGADO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 t="e">
        <f>'RESUMEN TOTAL'!#REF!</f>
        <v>#REF!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TOTAL'!N537</f>
        <v>0</v>
      </c>
      <c r="I499" t="str">
        <f>'RESUMEN TOTAL'!O537</f>
        <v>APAGADO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>
        <f>'RESUMEN TOTAL'!T537</f>
        <v>0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 t="e">
        <f>'RESUMEN TOTAL'!#REF!</f>
        <v>#REF!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 t="e">
        <f>'RESUMEN TOTAL'!#REF!</f>
        <v>#REF!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>
        <f>'RESUMEN TOTAL'!N540</f>
        <v>0</v>
      </c>
      <c r="I504" t="str">
        <f>'RESUMEN TOTAL'!O540</f>
        <v>APAGADO</v>
      </c>
      <c r="J504" t="str">
        <f>'RESUMEN TOTAL'!P540</f>
        <v>APAGADO</v>
      </c>
      <c r="K504" t="str">
        <f>'RESUMEN TOTAL'!Q540</f>
        <v>APAGADO</v>
      </c>
      <c r="L504" t="str">
        <f>'RESUMEN TOTAL'!R540</f>
        <v>APAGADO</v>
      </c>
      <c r="M504" t="str">
        <f>'RESUMEN TOTAL'!S540</f>
        <v>APAGADO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 t="e">
        <f>'RESUMEN TOTAL'!#REF!</f>
        <v>#REF!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>
        <f>'RESUMEN TOTAL'!N541</f>
        <v>0</v>
      </c>
      <c r="I505" t="str">
        <f>'RESUMEN TOTAL'!O541</f>
        <v>APAGADO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>
        <f>'RESUMEN TOTAL'!T541</f>
        <v>0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 t="e">
        <f>'RESUMEN TOTAL'!#REF!</f>
        <v>#REF!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 t="e">
        <f>'RESUMEN TOTAL'!#REF!</f>
        <v>#REF!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 t="e">
        <f>'RESUMEN TOTAL'!#REF!</f>
        <v>#REF!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 t="str">
        <f>'RESUMEN TOTAL'!L544</f>
        <v>APAGADO</v>
      </c>
      <c r="G508" t="str">
        <f>'RESUMEN TOTAL'!M544</f>
        <v>APAGADO</v>
      </c>
      <c r="H508">
        <f>'RESUMEN TOTAL'!N544</f>
        <v>0</v>
      </c>
      <c r="I508" t="str">
        <f>'RESUMEN TOTAL'!O544</f>
        <v>APAGADO</v>
      </c>
      <c r="J508" t="str">
        <f>'RESUMEN TOTAL'!P544</f>
        <v>APAGADO</v>
      </c>
      <c r="K508" t="str">
        <f>'RESUMEN TOTAL'!Q544</f>
        <v>APAGADO</v>
      </c>
      <c r="L508" t="str">
        <f>'RESUMEN TOTAL'!R544</f>
        <v>APAGADO</v>
      </c>
      <c r="M508" t="str">
        <f>'RESUMEN TOTAL'!S544</f>
        <v>APAGADO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 t="e">
        <f>'RESUMEN TOTAL'!#REF!</f>
        <v>#REF!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 t="str">
        <f>'RESUMEN TOTAL'!L545</f>
        <v>APAGADO</v>
      </c>
      <c r="G509" t="str">
        <f>'RESUMEN TOTAL'!M545</f>
        <v>APAGADO</v>
      </c>
      <c r="H509">
        <f>'RESUMEN TOTAL'!N545</f>
        <v>0</v>
      </c>
      <c r="I509" t="str">
        <f>'RESUMEN TOTAL'!O545</f>
        <v>APAGADO</v>
      </c>
      <c r="J509" t="str">
        <f>'RESUMEN TOTAL'!P545</f>
        <v>APAGADO</v>
      </c>
      <c r="K509" t="str">
        <f>'RESUMEN TOTAL'!Q545</f>
        <v>APAGADO</v>
      </c>
      <c r="L509" t="str">
        <f>'RESUMEN TOTAL'!R545</f>
        <v>APAGADO</v>
      </c>
      <c r="M509" t="str">
        <f>'RESUMEN TOTAL'!S545</f>
        <v>APAGADO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 t="e">
        <f>'RESUMEN TOTAL'!#REF!</f>
        <v>#REF!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TOTAL'!N546</f>
        <v>0</v>
      </c>
      <c r="I510" t="str">
        <f>'RESUMEN TOTAL'!O546</f>
        <v>APAGADO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>
        <f>'RESUMEN TOTAL'!T546</f>
        <v>0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 t="e">
        <f>'RESUMEN TOTAL'!#REF!</f>
        <v>#REF!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>
        <f>'RESUMEN TOTAL'!N547</f>
        <v>0</v>
      </c>
      <c r="I511" t="str">
        <f>'RESUMEN TOTAL'!O547</f>
        <v>APAGADO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>
        <f>'RESUMEN TOTAL'!T547</f>
        <v>0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 t="e">
        <f>'RESUMEN TOTAL'!#REF!</f>
        <v>#REF!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TOTAL'!N548</f>
        <v>0</v>
      </c>
      <c r="I512" t="str">
        <f>'RESUMEN TOTAL'!O548</f>
        <v>APAGADO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>
        <f>'RESUMEN TOTAL'!T548</f>
        <v>0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 t="e">
        <f>'RESUMEN TOTAL'!#REF!</f>
        <v>#REF!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TOTAL'!N549</f>
        <v>0</v>
      </c>
      <c r="I513" t="str">
        <f>'RESUMEN TOTAL'!O549</f>
        <v>APAGADO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>
        <f>'RESUMEN TOTAL'!T549</f>
        <v>0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 t="e">
        <f>'RESUMEN TOTAL'!#REF!</f>
        <v>#REF!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>
        <f>'RESUMEN TOTAL'!M550</f>
        <v>0</v>
      </c>
      <c r="H514">
        <f>'RESUMEN TOTAL'!N550</f>
        <v>0</v>
      </c>
      <c r="I514" t="str">
        <f>'RESUMEN TOTAL'!O550</f>
        <v>APAGADO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>
        <f>'RESUMEN TOTAL'!T550</f>
        <v>0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 t="e">
        <f>'RESUMEN TOTAL'!#REF!</f>
        <v>#REF!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>
        <f>'RESUMEN TOTAL'!M551</f>
        <v>0</v>
      </c>
      <c r="H515">
        <f>'RESUMEN TOTAL'!N551</f>
        <v>0</v>
      </c>
      <c r="I515" t="str">
        <f>'RESUMEN TOTAL'!O551</f>
        <v>APAGADO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>
        <f>'RESUMEN TOTAL'!T551</f>
        <v>0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 t="e">
        <f>'RESUMEN TOTAL'!#REF!</f>
        <v>#REF!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 t="e">
        <f>'RESUMEN TOTAL'!#REF!</f>
        <v>#REF!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 t="e">
        <f>'RESUMEN TOTAL'!#REF!</f>
        <v>#REF!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 t="e">
        <f>'RESUMEN TOTAL'!#REF!</f>
        <v>#REF!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 t="e">
        <f>'RESUMEN TOTAL'!#REF!</f>
        <v>#REF!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 t="e">
        <f>'RESUMEN TOTAL'!#REF!</f>
        <v>#REF!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 t="e">
        <f>'RESUMEN TOTAL'!#REF!</f>
        <v>#REF!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 t="e">
        <f>'RESUMEN TOTAL'!#REF!</f>
        <v>#REF!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 t="e">
        <f>'RESUMEN TOTAL'!#REF!</f>
        <v>#REF!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 t="e">
        <f>'RESUMEN TOTAL'!#REF!</f>
        <v>#REF!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 t="e">
        <f>'RESUMEN TOTAL'!#REF!</f>
        <v>#REF!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 t="e">
        <f>'RESUMEN TOTAL'!#REF!</f>
        <v>#REF!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 t="e">
        <f>'RESUMEN TOTAL'!#REF!</f>
        <v>#REF!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 t="e">
        <f>'RESUMEN TOTAL'!#REF!</f>
        <v>#REF!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 t="e">
        <f>'RESUMEN TOTAL'!#REF!</f>
        <v>#REF!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 t="e">
        <f>'RESUMEN TOTAL'!#REF!</f>
        <v>#REF!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 t="e">
        <f>'RESUMEN TOTAL'!#REF!</f>
        <v>#REF!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 t="e">
        <f>'RESUMEN TOTAL'!#REF!</f>
        <v>#REF!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 t="e">
        <f>'RESUMEN TOTAL'!#REF!</f>
        <v>#REF!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 t="e">
        <f>'RESUMEN TOTAL'!#REF!</f>
        <v>#REF!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 t="e">
        <f>'RESUMEN TOTAL'!#REF!</f>
        <v>#REF!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 t="e">
        <f>'RESUMEN TOTAL'!#REF!</f>
        <v>#REF!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 t="e">
        <f>'RESUMEN TOTAL'!#REF!</f>
        <v>#REF!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 t="e">
        <f>'RESUMEN TOTAL'!#REF!</f>
        <v>#REF!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 t="e">
        <f>'RESUMEN TOTAL'!#REF!</f>
        <v>#REF!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 t="e">
        <f>'RESUMEN TOTAL'!#REF!</f>
        <v>#REF!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 t="e">
        <f>'RESUMEN TOTAL'!#REF!</f>
        <v>#REF!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 t="e">
        <f>'RESUMEN TOTAL'!#REF!</f>
        <v>#REF!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 t="e">
        <f>'RESUMEN TOTAL'!#REF!</f>
        <v>#REF!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 t="e">
        <f>'RESUMEN TOTAL'!#REF!</f>
        <v>#REF!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 t="e">
        <f>'RESUMEN TOTAL'!#REF!</f>
        <v>#REF!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 t="e">
        <f>'RESUMEN TOTAL'!#REF!</f>
        <v>#REF!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 t="e">
        <f>'RESUMEN TOTAL'!#REF!</f>
        <v>#REF!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 t="e">
        <f>'RESUMEN TOTAL'!#REF!</f>
        <v>#REF!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 t="e">
        <f>'RESUMEN TOTAL'!#REF!</f>
        <v>#REF!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 t="e">
        <f>'RESUMEN TOTAL'!#REF!</f>
        <v>#REF!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 t="e">
        <f>'RESUMEN TOTAL'!#REF!</f>
        <v>#REF!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 t="e">
        <f>'RESUMEN TOTAL'!#REF!</f>
        <v>#REF!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 t="e">
        <f>'RESUMEN TOTAL'!#REF!</f>
        <v>#REF!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 t="e">
        <f>'RESUMEN TOTAL'!#REF!</f>
        <v>#REF!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 t="e">
        <f>'RESUMEN TOTAL'!#REF!</f>
        <v>#REF!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 t="e">
        <f>'RESUMEN TOTAL'!#REF!</f>
        <v>#REF!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 t="e">
        <f>'RESUMEN TOTAL'!#REF!</f>
        <v>#REF!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 t="e">
        <f>'RESUMEN TOTAL'!#REF!</f>
        <v>#REF!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 t="e">
        <f>'RESUMEN TOTAL'!#REF!</f>
        <v>#REF!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 t="e">
        <f>'RESUMEN TOTAL'!#REF!</f>
        <v>#REF!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 t="e">
        <f>'RESUMEN TOTAL'!#REF!</f>
        <v>#REF!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 t="e">
        <f>'RESUMEN TOTAL'!#REF!</f>
        <v>#REF!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 t="e">
        <f>'RESUMEN TOTAL'!#REF!</f>
        <v>#REF!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 t="e">
        <f>'RESUMEN TOTAL'!#REF!</f>
        <v>#REF!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 t="e">
        <f>'RESUMEN TOTAL'!#REF!</f>
        <v>#REF!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 t="e">
        <f>'RESUMEN TOTAL'!#REF!</f>
        <v>#REF!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 t="e">
        <f>'RESUMEN TOTAL'!#REF!</f>
        <v>#REF!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 t="e">
        <f>'RESUMEN TOTAL'!#REF!</f>
        <v>#REF!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 t="e">
        <f>'RESUMEN TOTAL'!#REF!</f>
        <v>#REF!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 t="e">
        <f>'RESUMEN TOTAL'!#REF!</f>
        <v>#REF!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 t="e">
        <f>'RESUMEN TOTAL'!#REF!</f>
        <v>#REF!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 t="e">
        <f>'RESUMEN TOTAL'!#REF!</f>
        <v>#REF!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 t="e">
        <f>'RESUMEN TOTAL'!#REF!</f>
        <v>#REF!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 t="e">
        <f>'RESUMEN TOTAL'!#REF!</f>
        <v>#REF!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 t="e">
        <f>'RESUMEN TOTAL'!#REF!</f>
        <v>#REF!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 t="e">
        <f>'RESUMEN TOTAL'!#REF!</f>
        <v>#REF!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 t="e">
        <f>'RESUMEN TOTAL'!#REF!</f>
        <v>#REF!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 t="e">
        <f>'RESUMEN TOTAL'!#REF!</f>
        <v>#REF!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 t="e">
        <f>'RESUMEN TOTAL'!#REF!</f>
        <v>#REF!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 t="e">
        <f>'RESUMEN TOTAL'!#REF!</f>
        <v>#REF!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 t="e">
        <f>'RESUMEN TOTAL'!#REF!</f>
        <v>#REF!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 t="e">
        <f>'RESUMEN TOTAL'!#REF!</f>
        <v>#REF!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 t="e">
        <f>'RESUMEN TOTAL'!#REF!</f>
        <v>#REF!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 t="e">
        <f>'RESUMEN TOTAL'!#REF!</f>
        <v>#REF!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 t="e">
        <f>'RESUMEN TOTAL'!#REF!</f>
        <v>#REF!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 t="e">
        <f>'RESUMEN TOTAL'!#REF!</f>
        <v>#REF!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 t="e">
        <f>'RESUMEN TOTAL'!#REF!</f>
        <v>#REF!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 t="e">
        <f>'RESUMEN TOTAL'!#REF!</f>
        <v>#REF!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 t="e">
        <f>'RESUMEN TOTAL'!#REF!</f>
        <v>#REF!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 t="e">
        <f>'RESUMEN TOTAL'!#REF!</f>
        <v>#REF!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 t="e">
        <f>'RESUMEN TOTAL'!#REF!</f>
        <v>#REF!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 t="e">
        <f>'RESUMEN TOTAL'!#REF!</f>
        <v>#REF!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 t="e">
        <f>'RESUMEN TOTAL'!#REF!</f>
        <v>#REF!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 t="e">
        <f>'RESUMEN TOTAL'!#REF!</f>
        <v>#REF!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 t="e">
        <f>'RESUMEN TOTAL'!#REF!</f>
        <v>#REF!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 t="e">
        <f>'RESUMEN TOTAL'!#REF!</f>
        <v>#REF!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 t="e">
        <f>'RESUMEN TOTAL'!#REF!</f>
        <v>#REF!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 t="e">
        <f>'RESUMEN TOTAL'!#REF!</f>
        <v>#REF!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 t="e">
        <f>'RESUMEN TOTAL'!#REF!</f>
        <v>#REF!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 t="e">
        <f>'RESUMEN TOTAL'!#REF!</f>
        <v>#REF!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 t="e">
        <f>'RESUMEN TOTAL'!#REF!</f>
        <v>#REF!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 t="e">
        <f>'RESUMEN TOTAL'!#REF!</f>
        <v>#REF!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0</v>
      </c>
      <c r="I2" s="18">
        <f>COUNTIFS(I5:I602, "=APAGADO",E5:E602,"=PTO A FO")</f>
        <v>12</v>
      </c>
      <c r="J2" s="18">
        <f>COUNTIFS(J5:J502, "=APAGADO",E5:E502,"=PTO A FO")</f>
        <v>9</v>
      </c>
      <c r="K2" s="18">
        <f>COUNTIFS(K5:K502, "=APAGADO",E5:E502,"=PTO A FO")</f>
        <v>8</v>
      </c>
      <c r="L2" s="18">
        <f>COUNTIFS(L5:L502, "=APAGADO",E5:E502,"=PTO A FO")</f>
        <v>8</v>
      </c>
      <c r="M2" s="18">
        <f>COUNTIFS(M5:M502, "=APAGADO",E5:E502,"=PTO A FO")</f>
        <v>9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 t="str">
        <f>'RESUMEN TOTAL'!S14</f>
        <v>APAGADO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 t="str">
        <f>'RESUMEN TOTAL'!S16</f>
        <v>APAGADO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 t="str">
        <f>'RESUMEN TOTAL'!S17</f>
        <v>APAGADO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>
        <f>'RESUMEN TOTAL'!N26</f>
        <v>0</v>
      </c>
      <c r="I22" t="str">
        <f>'RESUMEN TOTAL'!O26</f>
        <v>APAGADO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>
        <f>'RESUMEN TOTAL'!N27</f>
        <v>0</v>
      </c>
      <c r="I23" t="str">
        <f>'RESUMEN TOTAL'!O27</f>
        <v>APAGADO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 t="str">
        <f>'RESUMEN TOTAL'!L32</f>
        <v>APAGADO</v>
      </c>
      <c r="G28" t="str">
        <f>'RESUMEN TOTAL'!M32</f>
        <v>APAGADO</v>
      </c>
      <c r="H28">
        <f>'RESUMEN TOTAL'!N32</f>
        <v>0</v>
      </c>
      <c r="I28" t="str">
        <f>'RESUMEN TOTAL'!O32</f>
        <v>APAGADO</v>
      </c>
      <c r="J28" t="str">
        <f>'RESUMEN TOTAL'!P32</f>
        <v>APAGADO</v>
      </c>
      <c r="K28" t="str">
        <f>'RESUMEN TOTAL'!Q32</f>
        <v>APAGADO</v>
      </c>
      <c r="L28" t="str">
        <f>'RESUMEN TOTAL'!R32</f>
        <v>APAGADO</v>
      </c>
      <c r="M28" t="str">
        <f>'RESUMEN TOTAL'!S32</f>
        <v>APAGADO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 t="str">
        <f>'RESUMEN TOTAL'!S37</f>
        <v>APAGADO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 t="str">
        <f>'RESUMEN TOTAL'!S39</f>
        <v>APAGADO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 t="str">
        <f>'RESUMEN TOTAL'!S43</f>
        <v>APAGADO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 t="str">
        <f>'RESUMEN TOTAL'!S48</f>
        <v>APAGADO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 t="str">
        <f>'RESUMEN TOTAL'!S49</f>
        <v>APAGADO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>
        <f>'RESUMEN TOTAL'!N50</f>
        <v>0</v>
      </c>
      <c r="I46" t="str">
        <f>'RESUMEN TOTAL'!O50</f>
        <v>APAGADO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 t="str">
        <f>'RESUMEN TOTAL'!S51</f>
        <v>APAGADO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 t="str">
        <f>'RESUMEN TOTAL'!S52</f>
        <v>APAGADO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 t="str">
        <f>'RESUMEN TOTAL'!L53</f>
        <v>APAGADO</v>
      </c>
      <c r="G49" t="str">
        <f>'RESUMEN TOTAL'!M53</f>
        <v>APAGADO</v>
      </c>
      <c r="H49">
        <f>'RESUMEN TOTAL'!N53</f>
        <v>0</v>
      </c>
      <c r="I49" t="str">
        <f>'RESUMEN TOTAL'!O53</f>
        <v>APAGADO</v>
      </c>
      <c r="J49" t="str">
        <f>'RESUMEN TOTAL'!P53</f>
        <v>APAGADO</v>
      </c>
      <c r="K49" t="str">
        <f>'RESUMEN TOTAL'!Q53</f>
        <v>APAGADO</v>
      </c>
      <c r="L49" t="str">
        <f>'RESUMEN TOTAL'!R53</f>
        <v>APAGADO</v>
      </c>
      <c r="M49" t="str">
        <f>'RESUMEN TOTAL'!S53</f>
        <v>APAGADO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 t="str">
        <f>'RESUMEN TOTAL'!S54</f>
        <v>APAGADO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 t="str">
        <f>'RESUMEN TOTAL'!L55</f>
        <v>APAGADO</v>
      </c>
      <c r="G51" t="str">
        <f>'RESUMEN TOTAL'!M55</f>
        <v>APAGADO</v>
      </c>
      <c r="H51">
        <f>'RESUMEN TOTAL'!N55</f>
        <v>0</v>
      </c>
      <c r="I51" t="str">
        <f>'RESUMEN TOTAL'!O55</f>
        <v>APAGADO</v>
      </c>
      <c r="J51" t="str">
        <f>'RESUMEN TOTAL'!P55</f>
        <v>APAGADO</v>
      </c>
      <c r="K51" t="str">
        <f>'RESUMEN TOTAL'!Q55</f>
        <v>APAGADO</v>
      </c>
      <c r="L51" t="str">
        <f>'RESUMEN TOTAL'!R55</f>
        <v>APAGADO</v>
      </c>
      <c r="M51" t="str">
        <f>'RESUMEN TOTAL'!S55</f>
        <v>APAGADO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 t="str">
        <f>'RESUMEN TOTAL'!L56</f>
        <v>APAGADO</v>
      </c>
      <c r="G52" t="str">
        <f>'RESUMEN TOTAL'!M56</f>
        <v>APAGADO</v>
      </c>
      <c r="H52">
        <f>'RESUMEN TOTAL'!N56</f>
        <v>0</v>
      </c>
      <c r="I52" t="str">
        <f>'RESUMEN TOTAL'!O56</f>
        <v>APAGADO</v>
      </c>
      <c r="J52" t="str">
        <f>'RESUMEN TOTAL'!P56</f>
        <v>APAGADO</v>
      </c>
      <c r="K52" t="str">
        <f>'RESUMEN TOTAL'!Q56</f>
        <v>APAGADO</v>
      </c>
      <c r="L52" t="str">
        <f>'RESUMEN TOTAL'!R56</f>
        <v>APAGADO</v>
      </c>
      <c r="M52" t="str">
        <f>'RESUMEN TOTAL'!S56</f>
        <v>APAGADO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 t="str">
        <f>'RESUMEN TOTAL'!S57</f>
        <v>APAGADO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 t="str">
        <f>'RESUMEN TOTAL'!S58</f>
        <v>APAGADO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 t="str">
        <f>'RESUMEN TOTAL'!O61</f>
        <v>APAGADO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 t="str">
        <f>'RESUMEN TOTAL'!S68</f>
        <v>APAGADO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 t="str">
        <f>'RESUMEN TOTAL'!S69</f>
        <v>APAGADO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 t="str">
        <f>'RESUMEN TOTAL'!S72</f>
        <v>APAGADO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 t="str">
        <f>'RESUMEN TOTAL'!S74</f>
        <v>APAGADO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>
        <f>'RESUMEN TOTAL'!N75</f>
        <v>0</v>
      </c>
      <c r="I71" t="str">
        <f>'RESUMEN TOTAL'!O75</f>
        <v>APAGADO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 t="str">
        <f>'RESUMEN TOTAL'!Q78</f>
        <v>APAGADO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 t="str">
        <f>'RESUMEN TOTAL'!O81</f>
        <v>APAGADO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 t="str">
        <f>'RESUMEN TOTAL'!O85</f>
        <v>APAGADO</v>
      </c>
      <c r="J81" t="str">
        <f>'RESUMEN TOTAL'!P85</f>
        <v>APAGADO</v>
      </c>
      <c r="K81" t="str">
        <f>'RESUMEN TOTAL'!Q85</f>
        <v>APAGADO</v>
      </c>
      <c r="L81" t="str">
        <f>'RESUMEN TOTAL'!R85</f>
        <v>APAGADO</v>
      </c>
      <c r="M81" t="str">
        <f>'RESUMEN TOTAL'!S85</f>
        <v>APAGADO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 t="str">
        <f>'RESUMEN TOTAL'!L92</f>
        <v>APAGADO</v>
      </c>
      <c r="G88" t="str">
        <f>'RESUMEN TOTAL'!M92</f>
        <v>APAGADO</v>
      </c>
      <c r="H88">
        <f>'RESUMEN TOTAL'!N92</f>
        <v>0</v>
      </c>
      <c r="I88" t="str">
        <f>'RESUMEN TOTAL'!O92</f>
        <v>APAGADO</v>
      </c>
      <c r="J88" t="str">
        <f>'RESUMEN TOTAL'!P92</f>
        <v>APAGADO</v>
      </c>
      <c r="K88" t="str">
        <f>'RESUMEN TOTAL'!Q92</f>
        <v>APAGADO</v>
      </c>
      <c r="L88" t="str">
        <f>'RESUMEN TOTAL'!R92</f>
        <v>APAGADO</v>
      </c>
      <c r="M88" t="str">
        <f>'RESUMEN TOTAL'!S92</f>
        <v>APAGADO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 t="str">
        <f>'RESUMEN TOTAL'!L93</f>
        <v>APAGADO</v>
      </c>
      <c r="G89" t="str">
        <f>'RESUMEN TOTAL'!M93</f>
        <v>APAGADO</v>
      </c>
      <c r="H89">
        <f>'RESUMEN TOTAL'!N93</f>
        <v>0</v>
      </c>
      <c r="I89" t="str">
        <f>'RESUMEN TOTAL'!O93</f>
        <v>APAGADO</v>
      </c>
      <c r="J89" t="str">
        <f>'RESUMEN TOTAL'!P93</f>
        <v>APAGADO</v>
      </c>
      <c r="K89" t="str">
        <f>'RESUMEN TOTAL'!Q93</f>
        <v>APAGADO</v>
      </c>
      <c r="L89" t="str">
        <f>'RESUMEN TOTAL'!R93</f>
        <v>APAGADO</v>
      </c>
      <c r="M89" t="str">
        <f>'RESUMEN TOTAL'!S93</f>
        <v>APAGADO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>
        <f>'RESUMEN TOTAL'!N100</f>
        <v>0</v>
      </c>
      <c r="I96" t="str">
        <f>'RESUMEN TOTAL'!O100</f>
        <v>APAGADO</v>
      </c>
      <c r="J96" t="str">
        <f>'RESUMEN TOTAL'!P100</f>
        <v>APAGADO</v>
      </c>
      <c r="K96" t="str">
        <f>'RESUMEN TOTAL'!Q100</f>
        <v>APAGADO</v>
      </c>
      <c r="L96" t="str">
        <f>'RESUMEN TOTAL'!R100</f>
        <v>APAGADO</v>
      </c>
      <c r="M96" t="str">
        <f>'RESUMEN TOTAL'!S100</f>
        <v>APAGADO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 t="str">
        <f>'RESUMEN TOTAL'!S102</f>
        <v>APAGADO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 t="str">
        <f>'RESUMEN TOTAL'!L103</f>
        <v>APAGADO</v>
      </c>
      <c r="G99" t="str">
        <f>'RESUMEN TOTAL'!M103</f>
        <v>APAGADO</v>
      </c>
      <c r="H99">
        <f>'RESUMEN TOTAL'!N103</f>
        <v>0</v>
      </c>
      <c r="I99" t="str">
        <f>'RESUMEN TOTAL'!O103</f>
        <v>APAGADO</v>
      </c>
      <c r="J99" t="str">
        <f>'RESUMEN TOTAL'!P103</f>
        <v>APAGADO</v>
      </c>
      <c r="K99" t="str">
        <f>'RESUMEN TOTAL'!Q103</f>
        <v>APAGADO</v>
      </c>
      <c r="L99" t="str">
        <f>'RESUMEN TOTAL'!R103</f>
        <v>APAGADO</v>
      </c>
      <c r="M99" t="str">
        <f>'RESUMEN TOTAL'!S103</f>
        <v>APAGADO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 t="str">
        <f>'RESUMEN TOTAL'!P110</f>
        <v>APAGADO</v>
      </c>
      <c r="K106">
        <f>'RESUMEN TOTAL'!Q110</f>
        <v>0</v>
      </c>
      <c r="L106">
        <f>'RESUMEN TOTAL'!R110</f>
        <v>0</v>
      </c>
      <c r="M106" t="str">
        <f>'RESUMEN TOTAL'!S110</f>
        <v>APAGADO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>
        <f>'RESUMEN TOTAL'!N132</f>
        <v>0</v>
      </c>
      <c r="I125" t="str">
        <f>'RESUMEN TOTAL'!O132</f>
        <v>APAGADO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 t="str">
        <f>'RESUMEN TOTAL'!L134</f>
        <v>APAGADO</v>
      </c>
      <c r="G127" t="str">
        <f>'RESUMEN TOTAL'!M134</f>
        <v>APAGADO</v>
      </c>
      <c r="H127">
        <f>'RESUMEN TOTAL'!N134</f>
        <v>0</v>
      </c>
      <c r="I127" t="str">
        <f>'RESUMEN TOTAL'!O134</f>
        <v>APAGADO</v>
      </c>
      <c r="J127" t="str">
        <f>'RESUMEN TOTAL'!P134</f>
        <v>APAGADO</v>
      </c>
      <c r="K127" t="str">
        <f>'RESUMEN TOTAL'!Q134</f>
        <v>APAGADO</v>
      </c>
      <c r="L127" t="str">
        <f>'RESUMEN TOTAL'!R134</f>
        <v>APAGADO</v>
      </c>
      <c r="M127" t="str">
        <f>'RESUMEN TOTAL'!S134</f>
        <v>APAGADO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 t="str">
        <f>'RESUMEN TOTAL'!O140</f>
        <v>APAGADO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 t="str">
        <f>'RESUMEN TOTAL'!L142</f>
        <v>APAGADO</v>
      </c>
      <c r="G135" t="str">
        <f>'RESUMEN TOTAL'!M142</f>
        <v>APAGADO</v>
      </c>
      <c r="H135">
        <f>'RESUMEN TOTAL'!N142</f>
        <v>0</v>
      </c>
      <c r="I135" t="str">
        <f>'RESUMEN TOTAL'!O142</f>
        <v>APAGADO</v>
      </c>
      <c r="J135" t="str">
        <f>'RESUMEN TOTAL'!P142</f>
        <v>APAGADO</v>
      </c>
      <c r="K135" t="str">
        <f>'RESUMEN TOTAL'!Q142</f>
        <v>APAGADO</v>
      </c>
      <c r="L135" t="str">
        <f>'RESUMEN TOTAL'!R142</f>
        <v>APAGADO</v>
      </c>
      <c r="M135" t="str">
        <f>'RESUMEN TOTAL'!S142</f>
        <v>APAGADO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 t="str">
        <f>'RESUMEN TOTAL'!P143</f>
        <v>APAGADO</v>
      </c>
      <c r="K136" t="str">
        <f>'RESUMEN TOTAL'!Q143</f>
        <v>APAGADO</v>
      </c>
      <c r="L136" t="str">
        <f>'RESUMEN TOTAL'!R143</f>
        <v>APAGADO</v>
      </c>
      <c r="M136" t="str">
        <f>'RESUMEN TOTAL'!S143</f>
        <v>APAGADO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 t="str">
        <f>'RESUMEN TOTAL'!L153</f>
        <v>APAGADO</v>
      </c>
      <c r="G146" t="str">
        <f>'RESUMEN TOTAL'!M153</f>
        <v>APAGADO</v>
      </c>
      <c r="H146">
        <f>'RESUMEN TOTAL'!N153</f>
        <v>0</v>
      </c>
      <c r="I146" t="str">
        <f>'RESUMEN TOTAL'!O153</f>
        <v>APAGADO</v>
      </c>
      <c r="J146" t="str">
        <f>'RESUMEN TOTAL'!P153</f>
        <v>APAGADO</v>
      </c>
      <c r="K146" t="str">
        <f>'RESUMEN TOTAL'!Q153</f>
        <v>APAGADO</v>
      </c>
      <c r="L146" t="str">
        <f>'RESUMEN TOTAL'!R153</f>
        <v>APAGADO</v>
      </c>
      <c r="M146" t="str">
        <f>'RESUMEN TOTAL'!S153</f>
        <v>APAGADO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>
        <f>'RESUMEN TOTAL'!N170</f>
        <v>0</v>
      </c>
      <c r="I163" t="str">
        <f>'RESUMEN TOTAL'!O170</f>
        <v>APAGADO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 t="str">
        <f>'RESUMEN TOTAL'!M177</f>
        <v>APAGADO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 t="str">
        <f>'RESUMEN TOTAL'!L194</f>
        <v>APAGADO</v>
      </c>
      <c r="G186" t="str">
        <f>'RESUMEN TOTAL'!M194</f>
        <v>APAGADO</v>
      </c>
      <c r="H186">
        <f>'RESUMEN TOTAL'!N194</f>
        <v>0</v>
      </c>
      <c r="I186" t="str">
        <f>'RESUMEN TOTAL'!O194</f>
        <v>APAGADO</v>
      </c>
      <c r="J186" t="str">
        <f>'RESUMEN TOTAL'!P194</f>
        <v>APAGADO</v>
      </c>
      <c r="K186" t="str">
        <f>'RESUMEN TOTAL'!Q194</f>
        <v>APAGADO</v>
      </c>
      <c r="L186" t="str">
        <f>'RESUMEN TOTAL'!R194</f>
        <v>APAGADO</v>
      </c>
      <c r="M186" t="str">
        <f>'RESUMEN TOTAL'!S194</f>
        <v>APAGADO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 t="str">
        <f>'RESUMEN TOTAL'!L199</f>
        <v>APAGADO</v>
      </c>
      <c r="G191" t="str">
        <f>'RESUMEN TOTAL'!M199</f>
        <v>APAGADO</v>
      </c>
      <c r="H191">
        <f>'RESUMEN TOTAL'!N199</f>
        <v>0</v>
      </c>
      <c r="I191" t="str">
        <f>'RESUMEN TOTAL'!O199</f>
        <v>APAGADO</v>
      </c>
      <c r="J191" t="str">
        <f>'RESUMEN TOTAL'!P199</f>
        <v>APAGADO</v>
      </c>
      <c r="K191" t="str">
        <f>'RESUMEN TOTAL'!Q199</f>
        <v>APAGADO</v>
      </c>
      <c r="L191" t="str">
        <f>'RESUMEN TOTAL'!R199</f>
        <v>APAGADO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 t="str">
        <f>'RESUMEN TOTAL'!L200</f>
        <v>APAGADO</v>
      </c>
      <c r="G192" t="str">
        <f>'RESUMEN TOTAL'!M200</f>
        <v>APAGADO</v>
      </c>
      <c r="H192">
        <f>'RESUMEN TOTAL'!N200</f>
        <v>0</v>
      </c>
      <c r="I192" t="str">
        <f>'RESUMEN TOTAL'!O200</f>
        <v>APAGADO</v>
      </c>
      <c r="J192" t="str">
        <f>'RESUMEN TOTAL'!P200</f>
        <v>APAGADO</v>
      </c>
      <c r="K192" t="str">
        <f>'RESUMEN TOTAL'!Q200</f>
        <v>APAGADO</v>
      </c>
      <c r="L192" t="str">
        <f>'RESUMEN TOTAL'!R200</f>
        <v>APAGADO</v>
      </c>
      <c r="M192" t="str">
        <f>'RESUMEN TOTAL'!S200</f>
        <v>APAGADO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 t="str">
        <f>'RESUMEN TOTAL'!M201</f>
        <v>APAGADO</v>
      </c>
      <c r="H193">
        <f>'RESUMEN TOTAL'!N201</f>
        <v>0</v>
      </c>
      <c r="I193" t="str">
        <f>'RESUMEN TOTAL'!O201</f>
        <v>APAGADO</v>
      </c>
      <c r="J193" t="str">
        <f>'RESUMEN TOTAL'!P201</f>
        <v>APAGADO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 t="str">
        <f>'RESUMEN TOTAL'!O207</f>
        <v>APAGADO</v>
      </c>
      <c r="J199" t="str">
        <f>'RESUMEN TOTAL'!P207</f>
        <v>APAGADO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 t="str">
        <f>'RESUMEN TOTAL'!L224</f>
        <v>APAGADO</v>
      </c>
      <c r="G215" t="str">
        <f>'RESUMEN TOTAL'!M224</f>
        <v>APAGADO</v>
      </c>
      <c r="H215">
        <f>'RESUMEN TOTAL'!N224</f>
        <v>0</v>
      </c>
      <c r="I215" t="str">
        <f>'RESUMEN TOTAL'!O224</f>
        <v>APAGADO</v>
      </c>
      <c r="J215" t="str">
        <f>'RESUMEN TOTAL'!P224</f>
        <v>APAGADO</v>
      </c>
      <c r="K215" t="str">
        <f>'RESUMEN TOTAL'!Q224</f>
        <v>APAGADO</v>
      </c>
      <c r="L215" t="str">
        <f>'RESUMEN TOTAL'!R224</f>
        <v>APAGADO</v>
      </c>
      <c r="M215" t="str">
        <f>'RESUMEN TOTAL'!S224</f>
        <v>APAGADO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 t="str">
        <f>'RESUMEN TOTAL'!S229</f>
        <v>APAGADO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>
        <f>'RESUMEN TOTAL'!N233</f>
        <v>0</v>
      </c>
      <c r="I223" t="str">
        <f>'RESUMEN TOTAL'!O233</f>
        <v>APAGADO</v>
      </c>
      <c r="J223" t="str">
        <f>'RESUMEN TOTAL'!P233</f>
        <v>APAGADO</v>
      </c>
      <c r="K223" t="str">
        <f>'RESUMEN TOTAL'!Q233</f>
        <v>APAGADO</v>
      </c>
      <c r="L223" t="str">
        <f>'RESUMEN TOTAL'!R233</f>
        <v>APAGADO</v>
      </c>
      <c r="M223" t="str">
        <f>'RESUMEN TOTAL'!S233</f>
        <v>APAGADO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>
        <f>'RESUMEN TOTAL'!N234</f>
        <v>0</v>
      </c>
      <c r="I224" t="str">
        <f>'RESUMEN TOTAL'!O234</f>
        <v>APAGADO</v>
      </c>
      <c r="J224" t="str">
        <f>'RESUMEN TOTAL'!P234</f>
        <v>APAGADO</v>
      </c>
      <c r="K224" t="str">
        <f>'RESUMEN TOTAL'!Q234</f>
        <v>APAGADO</v>
      </c>
      <c r="L224" t="str">
        <f>'RESUMEN TOTAL'!R234</f>
        <v>APAGADO</v>
      </c>
      <c r="M224" t="str">
        <f>'RESUMEN TOTAL'!S234</f>
        <v>APAGADO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>
        <f>'RESUMEN TOTAL'!N235</f>
        <v>0</v>
      </c>
      <c r="I225" t="str">
        <f>'RESUMEN TOTAL'!O235</f>
        <v>APAGADO</v>
      </c>
      <c r="J225" t="str">
        <f>'RESUMEN TOTAL'!P235</f>
        <v>APAGADO</v>
      </c>
      <c r="K225" t="str">
        <f>'RESUMEN TOTAL'!Q235</f>
        <v>APAGADO</v>
      </c>
      <c r="L225" t="str">
        <f>'RESUMEN TOTAL'!R235</f>
        <v>APAGADO</v>
      </c>
      <c r="M225" t="str">
        <f>'RESUMEN TOTAL'!S235</f>
        <v>APAGADO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>
        <f>'RESUMEN TOTAL'!N236</f>
        <v>0</v>
      </c>
      <c r="I226" t="str">
        <f>'RESUMEN TOTAL'!O236</f>
        <v>APAGADO</v>
      </c>
      <c r="J226" t="str">
        <f>'RESUMEN TOTAL'!P236</f>
        <v>APAGADO</v>
      </c>
      <c r="K226" t="str">
        <f>'RESUMEN TOTAL'!Q236</f>
        <v>APAGADO</v>
      </c>
      <c r="L226" t="str">
        <f>'RESUMEN TOTAL'!R236</f>
        <v>APAGADO</v>
      </c>
      <c r="M226" t="str">
        <f>'RESUMEN TOTAL'!S236</f>
        <v>APAGADO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 t="str">
        <f>'RESUMEN TOTAL'!M237</f>
        <v>APAGADO</v>
      </c>
      <c r="H227">
        <f>'RESUMEN TOTAL'!N237</f>
        <v>0</v>
      </c>
      <c r="I227" t="str">
        <f>'RESUMEN TOTAL'!O237</f>
        <v>APAGADO</v>
      </c>
      <c r="J227" t="str">
        <f>'RESUMEN TOTAL'!P237</f>
        <v>APAGADO</v>
      </c>
      <c r="K227" t="str">
        <f>'RESUMEN TOTAL'!Q237</f>
        <v>APAGADO</v>
      </c>
      <c r="L227" t="str">
        <f>'RESUMEN TOTAL'!R237</f>
        <v>APAGADO</v>
      </c>
      <c r="M227" t="str">
        <f>'RESUMEN TOTAL'!S237</f>
        <v>APAGADO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>
        <f>'RESUMEN TOTAL'!N241</f>
        <v>0</v>
      </c>
      <c r="I231" t="str">
        <f>'RESUMEN TOTAL'!O241</f>
        <v>APAGADO</v>
      </c>
      <c r="J231" t="str">
        <f>'RESUMEN TOTAL'!P241</f>
        <v>APAGADO</v>
      </c>
      <c r="K231" t="str">
        <f>'RESUMEN TOTAL'!Q241</f>
        <v>APAGADO</v>
      </c>
      <c r="L231" t="str">
        <f>'RESUMEN TOTAL'!R241</f>
        <v>APAGADO</v>
      </c>
      <c r="M231" t="str">
        <f>'RESUMEN TOTAL'!S241</f>
        <v>APAGADO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 t="str">
        <f>'RESUMEN TOTAL'!M247</f>
        <v>APAGADO</v>
      </c>
      <c r="H237">
        <f>'RESUMEN TOTAL'!N247</f>
        <v>0</v>
      </c>
      <c r="I237" t="str">
        <f>'RESUMEN TOTAL'!O247</f>
        <v>APAGADO</v>
      </c>
      <c r="J237" t="str">
        <f>'RESUMEN TOTAL'!P247</f>
        <v>APAGADO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 t="str">
        <f>'RESUMEN TOTAL'!M248</f>
        <v>APAGADO</v>
      </c>
      <c r="H238">
        <f>'RESUMEN TOTAL'!N248</f>
        <v>0</v>
      </c>
      <c r="I238" t="str">
        <f>'RESUMEN TOTAL'!O248</f>
        <v>APAGADO</v>
      </c>
      <c r="J238" t="str">
        <f>'RESUMEN TOTAL'!P248</f>
        <v>APAGADO</v>
      </c>
      <c r="K238" t="str">
        <f>'RESUMEN TOTAL'!Q248</f>
        <v>APAGADO</v>
      </c>
      <c r="L238" t="str">
        <f>'RESUMEN TOTAL'!R248</f>
        <v>APAGADO</v>
      </c>
      <c r="M238" t="str">
        <f>'RESUMEN TOTAL'!S248</f>
        <v>APAGADO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 t="str">
        <f>'RESUMEN TOTAL'!M249</f>
        <v>APAGADO</v>
      </c>
      <c r="H239">
        <f>'RESUMEN TOTAL'!N249</f>
        <v>0</v>
      </c>
      <c r="I239" t="str">
        <f>'RESUMEN TOTAL'!O249</f>
        <v>APAGADO</v>
      </c>
      <c r="J239" t="str">
        <f>'RESUMEN TOTAL'!P249</f>
        <v>APAGADO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 t="str">
        <f>'RESUMEN TOTAL'!L250</f>
        <v>APAGADO</v>
      </c>
      <c r="G240" t="str">
        <f>'RESUMEN TOTAL'!M250</f>
        <v>APAGADO</v>
      </c>
      <c r="H240">
        <f>'RESUMEN TOTAL'!N250</f>
        <v>0</v>
      </c>
      <c r="I240" t="str">
        <f>'RESUMEN TOTAL'!O250</f>
        <v>APAGADO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 t="str">
        <f>'RESUMEN TOTAL'!S250</f>
        <v>APAGADO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 t="str">
        <f>'RESUMEN TOTAL'!M251</f>
        <v>APAGADO</v>
      </c>
      <c r="H241">
        <f>'RESUMEN TOTAL'!N251</f>
        <v>0</v>
      </c>
      <c r="I241" t="str">
        <f>'RESUMEN TOTAL'!O251</f>
        <v>APAGADO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 t="str">
        <f>'RESUMEN TOTAL'!S251</f>
        <v>APAGADO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>
        <f>'RESUMEN TOTAL'!N252</f>
        <v>0</v>
      </c>
      <c r="I242" t="str">
        <f>'RESUMEN TOTAL'!O252</f>
        <v>APAGADO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 t="str">
        <f>'RESUMEN TOTAL'!S252</f>
        <v>APAGADO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 t="str">
        <f>'RESUMEN TOTAL'!L254</f>
        <v>APAGADO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>
        <f>'RESUMEN TOTAL'!N255</f>
        <v>0</v>
      </c>
      <c r="I245" t="str">
        <f>'RESUMEN TOTAL'!O255</f>
        <v>APAGADO</v>
      </c>
      <c r="J245" t="str">
        <f>'RESUMEN TOTAL'!P255</f>
        <v>APAGADO</v>
      </c>
      <c r="K245" t="str">
        <f>'RESUMEN TOTAL'!Q255</f>
        <v>APAGADO</v>
      </c>
      <c r="L245" t="str">
        <f>'RESUMEN TOTAL'!R255</f>
        <v>APAGADO</v>
      </c>
      <c r="M245" t="str">
        <f>'RESUMEN TOTAL'!S255</f>
        <v>APAGADO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 t="str">
        <f>'RESUMEN TOTAL'!L256</f>
        <v>APAGADO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 t="str">
        <f>'RESUMEN TOTAL'!L257</f>
        <v>APAGADO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 t="str">
        <f>'RESUMEN TOTAL'!L260</f>
        <v>APAGADO</v>
      </c>
      <c r="G250" t="str">
        <f>'RESUMEN TOTAL'!M260</f>
        <v>APAGADO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 t="str">
        <f>'RESUMEN TOTAL'!M263</f>
        <v>APAGADO</v>
      </c>
      <c r="H253">
        <f>'RESUMEN TOTAL'!N263</f>
        <v>0</v>
      </c>
      <c r="I253" t="str">
        <f>'RESUMEN TOTAL'!O263</f>
        <v>APAGADO</v>
      </c>
      <c r="J253" t="str">
        <f>'RESUMEN TOTAL'!P263</f>
        <v>APAGADO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 t="str">
        <f>'RESUMEN TOTAL'!M264</f>
        <v>APAGADO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 t="str">
        <f>'RESUMEN TOTAL'!P278</f>
        <v>APAGADO</v>
      </c>
      <c r="K267" t="str">
        <f>'RESUMEN TOTAL'!Q278</f>
        <v>APAGADO</v>
      </c>
      <c r="L267" t="str">
        <f>'RESUMEN TOTAL'!R278</f>
        <v>APAGADO</v>
      </c>
      <c r="M267" t="str">
        <f>'RESUMEN TOTAL'!S278</f>
        <v>APAGADO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 t="str">
        <f>'RESUMEN TOTAL'!L281</f>
        <v>APAGADO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>
        <f>'RESUMEN TOTAL'!M289</f>
        <v>0</v>
      </c>
      <c r="H278">
        <f>'RESUMEN TOTAL'!N289</f>
        <v>0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 t="str">
        <f>'RESUMEN TOTAL'!S289</f>
        <v>APAGADO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>
        <f>'RESUMEN TOTAL'!M290</f>
        <v>0</v>
      </c>
      <c r="H279">
        <f>'RESUMEN TOTAL'!N290</f>
        <v>0</v>
      </c>
      <c r="I279" t="str">
        <f>'RESUMEN TOTAL'!O290</f>
        <v>APAGADO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 t="str">
        <f>'RESUMEN TOTAL'!S290</f>
        <v>APAGADO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>
        <f>'RESUMEN TOTAL'!N292</f>
        <v>0</v>
      </c>
      <c r="I281" t="str">
        <f>'RESUMEN TOTAL'!O292</f>
        <v>APAGADO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 t="str">
        <f>'RESUMEN TOTAL'!S292</f>
        <v>APAGADO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 t="str">
        <f>'RESUMEN TOTAL'!P309</f>
        <v>APAGADO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 t="str">
        <f>'RESUMEN TOTAL'!L314</f>
        <v>APAGADO</v>
      </c>
      <c r="G302" t="str">
        <f>'RESUMEN TOTAL'!M314</f>
        <v>APAGADO</v>
      </c>
      <c r="H302">
        <f>'RESUMEN TOTAL'!N314</f>
        <v>0</v>
      </c>
      <c r="I302" t="str">
        <f>'RESUMEN TOTAL'!O314</f>
        <v>APAGADO</v>
      </c>
      <c r="J302" t="str">
        <f>'RESUMEN TOTAL'!P314</f>
        <v>APAGADO</v>
      </c>
      <c r="K302" t="str">
        <f>'RESUMEN TOTAL'!Q314</f>
        <v>APAGADO</v>
      </c>
      <c r="L302" t="str">
        <f>'RESUMEN TOTAL'!R314</f>
        <v>APAGADO</v>
      </c>
      <c r="M302" t="str">
        <f>'RESUMEN TOTAL'!S314</f>
        <v>APAGADO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 t="str">
        <f>'RESUMEN TOTAL'!L315</f>
        <v>APAGADO</v>
      </c>
      <c r="G303" t="str">
        <f>'RESUMEN TOTAL'!M315</f>
        <v>APAGADO</v>
      </c>
      <c r="H303">
        <f>'RESUMEN TOTAL'!N315</f>
        <v>0</v>
      </c>
      <c r="I303" t="str">
        <f>'RESUMEN TOTAL'!O315</f>
        <v>APAGADO</v>
      </c>
      <c r="J303" t="str">
        <f>'RESUMEN TOTAL'!P315</f>
        <v>APAGADO</v>
      </c>
      <c r="K303" t="str">
        <f>'RESUMEN TOTAL'!Q315</f>
        <v>APAGADO</v>
      </c>
      <c r="L303" t="str">
        <f>'RESUMEN TOTAL'!R315</f>
        <v>APAGADO</v>
      </c>
      <c r="M303" t="str">
        <f>'RESUMEN TOTAL'!S315</f>
        <v>APAGADO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 t="str">
        <f>'RESUMEN TOTAL'!L320</f>
        <v>APAGADO</v>
      </c>
      <c r="G308" t="str">
        <f>'RESUMEN TOTAL'!M320</f>
        <v>APAGADO</v>
      </c>
      <c r="H308">
        <f>'RESUMEN TOTAL'!N320</f>
        <v>0</v>
      </c>
      <c r="I308" t="str">
        <f>'RESUMEN TOTAL'!O320</f>
        <v>APAGADO</v>
      </c>
      <c r="J308" t="str">
        <f>'RESUMEN TOTAL'!P320</f>
        <v>APAGADO</v>
      </c>
      <c r="K308" t="str">
        <f>'RESUMEN TOTAL'!Q320</f>
        <v>APAGADO</v>
      </c>
      <c r="L308" t="str">
        <f>'RESUMEN TOTAL'!R320</f>
        <v>APAGADO</v>
      </c>
      <c r="M308" t="str">
        <f>'RESUMEN TOTAL'!S320</f>
        <v>APAGADO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>
        <f>'RESUMEN TOTAL'!N322</f>
        <v>0</v>
      </c>
      <c r="I310" t="str">
        <f>'RESUMEN TOTAL'!O322</f>
        <v>APAGADO</v>
      </c>
      <c r="J310" t="str">
        <f>'RESUMEN TOTAL'!P322</f>
        <v>APAGADO</v>
      </c>
      <c r="K310" t="str">
        <f>'RESUMEN TOTAL'!Q322</f>
        <v>APAGADO</v>
      </c>
      <c r="L310" t="str">
        <f>'RESUMEN TOTAL'!R322</f>
        <v>APAGADO</v>
      </c>
      <c r="M310" t="str">
        <f>'RESUMEN TOTAL'!S322</f>
        <v>APAGADO</v>
      </c>
      <c r="N310">
        <f>'RESUMEN TOTAL'!T322</f>
        <v>0</v>
      </c>
      <c r="O310">
        <f>'RESUMEN TOTAL'!U322</f>
        <v>0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 t="str">
        <f>'RESUMEN TOTAL'!R323</f>
        <v>APAGADO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 t="str">
        <f>'RESUMEN TOTAL'!L329</f>
        <v>APAGADO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 t="str">
        <f>'RESUMEN TOTAL'!L330</f>
        <v>APAGADO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 t="str">
        <f>'RESUMEN TOTAL'!L331</f>
        <v>APAGADO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 t="str">
        <f>'RESUMEN TOTAL'!L332</f>
        <v>APAGADO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 t="str">
        <f>'RESUMEN TOTAL'!M333</f>
        <v>APAGADO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>
        <f>'RESUMEN TOTAL'!L336</f>
        <v>0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 t="str">
        <f>'RESUMEN TOTAL'!L337</f>
        <v>APAGADO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 t="str">
        <f>'RESUMEN TOTAL'!R337</f>
        <v>APAGADO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Radio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 t="str">
        <f>'RESUMEN TOTAL'!O361</f>
        <v>APAGADO</v>
      </c>
      <c r="J348" t="str">
        <f>'RESUMEN TOTAL'!P361</f>
        <v>APAGADO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 t="str">
        <f>'RESUMEN TOTAL'!L362</f>
        <v>APAGADO</v>
      </c>
      <c r="G349" t="str">
        <f>'RESUMEN TOTAL'!M362</f>
        <v>APAGADO</v>
      </c>
      <c r="H349">
        <f>'RESUMEN TOTAL'!N362</f>
        <v>0</v>
      </c>
      <c r="I349" t="str">
        <f>'RESUMEN TOTAL'!O362</f>
        <v>APAGADO</v>
      </c>
      <c r="J349" t="str">
        <f>'RESUMEN TOTAL'!P362</f>
        <v>APAGADO</v>
      </c>
      <c r="K349" t="str">
        <f>'RESUMEN TOTAL'!Q362</f>
        <v>APAGADO</v>
      </c>
      <c r="L349" t="str">
        <f>'RESUMEN TOTAL'!R362</f>
        <v>APAGADO</v>
      </c>
      <c r="M349" t="str">
        <f>'RESUMEN TOTAL'!S362</f>
        <v>APAGADO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>
        <f>'RESUMEN TOTAL'!N369</f>
        <v>0</v>
      </c>
      <c r="I356" t="str">
        <f>'RESUMEN TOTAL'!O369</f>
        <v>APAGADO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 t="str">
        <f>'RESUMEN TOTAL'!S369</f>
        <v>APAGADO</v>
      </c>
      <c r="N356">
        <f>'RESUMEN TOTAL'!T369</f>
        <v>0</v>
      </c>
      <c r="O356">
        <f>'RESUMEN TOTAL'!U369</f>
        <v>0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>
        <f>'RESUMEN TOTAL'!N370</f>
        <v>0</v>
      </c>
      <c r="I357" t="str">
        <f>'RESUMEN TOTAL'!O370</f>
        <v>APAGADO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 t="str">
        <f>'RESUMEN TOTAL'!S370</f>
        <v>APAGADO</v>
      </c>
      <c r="N357">
        <f>'RESUMEN TOTAL'!T370</f>
        <v>0</v>
      </c>
      <c r="O357">
        <f>'RESUMEN TOTAL'!U370</f>
        <v>0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 t="str">
        <f>'RESUMEN TOTAL'!L371</f>
        <v>APAGADO</v>
      </c>
      <c r="G358" t="str">
        <f>'RESUMEN TOTAL'!M371</f>
        <v>APAGADO</v>
      </c>
      <c r="H358">
        <f>'RESUMEN TOTAL'!N371</f>
        <v>0</v>
      </c>
      <c r="I358" t="str">
        <f>'RESUMEN TOTAL'!O371</f>
        <v>APAGADO</v>
      </c>
      <c r="J358" t="str">
        <f>'RESUMEN TOTAL'!P371</f>
        <v>APAGADO</v>
      </c>
      <c r="K358" t="str">
        <f>'RESUMEN TOTAL'!Q371</f>
        <v>APAGADO</v>
      </c>
      <c r="L358" t="str">
        <f>'RESUMEN TOTAL'!R371</f>
        <v>APAGADO</v>
      </c>
      <c r="M358" t="str">
        <f>'RESUMEN TOTAL'!S371</f>
        <v>APAGADO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 t="str">
        <f>'RESUMEN TOTAL'!L377</f>
        <v>APAGADO</v>
      </c>
      <c r="G364" t="str">
        <f>'RESUMEN TOTAL'!M377</f>
        <v>APAGADO</v>
      </c>
      <c r="H364">
        <f>'RESUMEN TOTAL'!N377</f>
        <v>0</v>
      </c>
      <c r="I364" t="str">
        <f>'RESUMEN TOTAL'!O377</f>
        <v>APAGADO</v>
      </c>
      <c r="J364" t="str">
        <f>'RESUMEN TOTAL'!P377</f>
        <v>APAGADO</v>
      </c>
      <c r="K364" t="str">
        <f>'RESUMEN TOTAL'!Q377</f>
        <v>APAGADO</v>
      </c>
      <c r="L364" t="str">
        <f>'RESUMEN TOTAL'!R377</f>
        <v>APAGADO</v>
      </c>
      <c r="M364" t="str">
        <f>'RESUMEN TOTAL'!S377</f>
        <v>APAGADO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 t="str">
        <f>'RESUMEN TOTAL'!L378</f>
        <v>APAGADO</v>
      </c>
      <c r="G365" t="str">
        <f>'RESUMEN TOTAL'!M378</f>
        <v>APAGADO</v>
      </c>
      <c r="H365">
        <f>'RESUMEN TOTAL'!N378</f>
        <v>0</v>
      </c>
      <c r="I365" t="str">
        <f>'RESUMEN TOTAL'!O378</f>
        <v>APAGADO</v>
      </c>
      <c r="J365" t="str">
        <f>'RESUMEN TOTAL'!P378</f>
        <v>APAGADO</v>
      </c>
      <c r="K365" t="str">
        <f>'RESUMEN TOTAL'!Q378</f>
        <v>APAGADO</v>
      </c>
      <c r="L365" t="str">
        <f>'RESUMEN TOTAL'!R378</f>
        <v>APAGADO</v>
      </c>
      <c r="M365" t="str">
        <f>'RESUMEN TOTAL'!S378</f>
        <v>APAGADO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 t="str">
        <f>'RESUMEN TOTAL'!S380</f>
        <v>APAGADO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>
        <f>'RESUMEN TOTAL'!A381</f>
        <v>0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</row>
    <row r="372" spans="1:35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</row>
    <row r="373" spans="1:35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 t="str">
        <f>'RESUMEN TOTAL'!O388</f>
        <v>APAGADO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</row>
    <row r="374" spans="1:35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 t="str">
        <f>'RESUMEN TOTAL'!O389</f>
        <v>APAGADO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>
        <f>'RESUMEN TOTAL'!AC389</f>
        <v>0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</row>
    <row r="375" spans="1:35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 t="str">
        <f>'RESUMEN TOTAL'!O390</f>
        <v>APAGADO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>
        <f>'RESUMEN TOTAL'!AC390</f>
        <v>0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</row>
    <row r="376" spans="1:35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 t="str">
        <f>'RESUMEN TOTAL'!O391</f>
        <v>APAGADO</v>
      </c>
      <c r="J376" t="str">
        <f>'RESUMEN TOTAL'!P391</f>
        <v>APAGADO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</row>
    <row r="377" spans="1:35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 t="str">
        <f>'RESUMEN TOTAL'!O392</f>
        <v>APAGADO</v>
      </c>
      <c r="J377" t="str">
        <f>'RESUMEN TOTAL'!P392</f>
        <v>APAGADO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</row>
    <row r="378" spans="1:35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 t="str">
        <f>'RESUMEN TOTAL'!L393</f>
        <v>APAGADO</v>
      </c>
      <c r="G378" t="str">
        <f>'RESUMEN TOTAL'!M393</f>
        <v>APAGADO</v>
      </c>
      <c r="H378">
        <f>'RESUMEN TOTAL'!N393</f>
        <v>0</v>
      </c>
      <c r="I378" t="str">
        <f>'RESUMEN TOTAL'!O393</f>
        <v>APAGADO</v>
      </c>
      <c r="J378" t="str">
        <f>'RESUMEN TOTAL'!P393</f>
        <v>APAGADO</v>
      </c>
      <c r="K378" t="str">
        <f>'RESUMEN TOTAL'!Q393</f>
        <v>APAGADO</v>
      </c>
      <c r="L378" t="str">
        <f>'RESUMEN TOTAL'!R393</f>
        <v>APAGADO</v>
      </c>
      <c r="M378" t="str">
        <f>'RESUMEN TOTAL'!S393</f>
        <v>APAGADO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</row>
    <row r="379" spans="1:35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</row>
    <row r="380" spans="1:35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</row>
    <row r="381" spans="1:35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</row>
    <row r="382" spans="1:35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</row>
    <row r="383" spans="1:35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>
        <f>'RESUMEN TOTAL'!W398</f>
        <v>0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</row>
    <row r="384" spans="1:35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</row>
    <row r="385" spans="1:35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 t="str">
        <f>'RESUMEN TOTAL'!L400</f>
        <v>APAGADO</v>
      </c>
      <c r="G385" t="str">
        <f>'RESUMEN TOTAL'!M400</f>
        <v>APAGADO</v>
      </c>
      <c r="H385">
        <f>'RESUMEN TOTAL'!N400</f>
        <v>0</v>
      </c>
      <c r="I385" t="str">
        <f>'RESUMEN TOTAL'!O400</f>
        <v>APAGADO</v>
      </c>
      <c r="J385" t="str">
        <f>'RESUMEN TOTAL'!P400</f>
        <v>APAGADO</v>
      </c>
      <c r="K385" t="str">
        <f>'RESUMEN TOTAL'!Q400</f>
        <v>APAGADO</v>
      </c>
      <c r="L385" t="str">
        <f>'RESUMEN TOTAL'!R400</f>
        <v>APAGADO</v>
      </c>
      <c r="M385" t="str">
        <f>'RESUMEN TOTAL'!S400</f>
        <v>APAGADO</v>
      </c>
      <c r="N385">
        <f>'RESUMEN TOTAL'!T400</f>
        <v>0</v>
      </c>
      <c r="O385">
        <f>'RESUMEN TOTAL'!U400</f>
        <v>0</v>
      </c>
      <c r="P385">
        <f>'RESUMEN TOTAL'!V400</f>
        <v>0</v>
      </c>
      <c r="Q385">
        <f>'RESUMEN TOTAL'!W400</f>
        <v>0</v>
      </c>
      <c r="R385">
        <f>'RESUMEN TOTAL'!X400</f>
        <v>0</v>
      </c>
      <c r="S385">
        <f>'RESUMEN TOTAL'!Y400</f>
        <v>0</v>
      </c>
      <c r="T385">
        <f>'RESUMEN TOTAL'!Z400</f>
        <v>0</v>
      </c>
      <c r="U385">
        <f>'RESUMEN TOTAL'!AA400</f>
        <v>0</v>
      </c>
      <c r="V385">
        <f>'RESUMEN TOTAL'!AB400</f>
        <v>0</v>
      </c>
      <c r="W385">
        <f>'RESUMEN TOTAL'!AC400</f>
        <v>0</v>
      </c>
      <c r="X385">
        <f>'RESUMEN TOTAL'!AD400</f>
        <v>0</v>
      </c>
      <c r="Y385">
        <f>'RESUMEN TOTAL'!AE400</f>
        <v>0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</row>
    <row r="386" spans="1:35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</row>
    <row r="387" spans="1:35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</row>
    <row r="388" spans="1:35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 t="str">
        <f>'RESUMEN TOTAL'!O403</f>
        <v>APAGADO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</row>
    <row r="389" spans="1:35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 t="str">
        <f>'RESUMEN TOTAL'!O404</f>
        <v>APAGADO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</row>
    <row r="390" spans="1:35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Radio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</row>
    <row r="391" spans="1:35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</row>
    <row r="392" spans="1:35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>
        <f>'RESUMEN TOTAL'!AC407</f>
        <v>0</v>
      </c>
      <c r="X392">
        <f>'RESUMEN TOTAL'!AD407</f>
        <v>0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</row>
    <row r="393" spans="1:35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</row>
    <row r="394" spans="1:35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</row>
    <row r="395" spans="1:35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 t="str">
        <f>'RESUMEN TOTAL'!O410</f>
        <v>APAGADO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</row>
    <row r="396" spans="1:35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</row>
    <row r="397" spans="1:35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>
        <f>'RESUMEN TOTAL'!M412</f>
        <v>0</v>
      </c>
      <c r="H397">
        <f>'RESUMEN TOTAL'!N412</f>
        <v>0</v>
      </c>
      <c r="I397">
        <f>'RESUMEN TOTAL'!O412</f>
        <v>0</v>
      </c>
      <c r="J397">
        <f>'RESUMEN TOTAL'!P412</f>
        <v>0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>
        <f>'RESUMEN TOTAL'!W412</f>
        <v>0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</row>
    <row r="398" spans="1:35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>
        <f>'RESUMEN TOTAL'!M413</f>
        <v>0</v>
      </c>
      <c r="H398">
        <f>'RESUMEN TOTAL'!N413</f>
        <v>0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 t="str">
        <f>'RESUMEN TOTAL'!R413</f>
        <v>APAGADO</v>
      </c>
      <c r="M398" t="str">
        <f>'RESUMEN TOTAL'!S413</f>
        <v>APAGADO</v>
      </c>
      <c r="N398">
        <f>'RESUMEN TOTAL'!T413</f>
        <v>0</v>
      </c>
      <c r="O398">
        <f>'RESUMEN TOTAL'!U413</f>
        <v>0</v>
      </c>
      <c r="P398">
        <f>'RESUMEN TOTAL'!V413</f>
        <v>0</v>
      </c>
      <c r="Q398">
        <f>'RESUMEN TOTAL'!W413</f>
        <v>0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</row>
    <row r="399" spans="1:35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</row>
    <row r="400" spans="1:35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 t="str">
        <f>'RESUMEN TOTAL'!O415</f>
        <v>APAGADO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</row>
    <row r="401" spans="1:35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</row>
    <row r="402" spans="1:35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</row>
    <row r="403" spans="1:35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 t="str">
        <f>'RESUMEN TOTAL'!O418</f>
        <v>APAGADO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</row>
    <row r="404" spans="1:35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>
        <f>'RESUMEN TOTAL'!L419</f>
        <v>0</v>
      </c>
      <c r="G404">
        <f>'RESUMEN TOTAL'!M419</f>
        <v>0</v>
      </c>
      <c r="H404">
        <f>'RESUMEN TOTAL'!N419</f>
        <v>0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>
        <f>'RESUMEN TOTAL'!R419</f>
        <v>0</v>
      </c>
      <c r="M404">
        <f>'RESUMEN TOTAL'!S419</f>
        <v>0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</row>
    <row r="405" spans="1:35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Radio</v>
      </c>
      <c r="F405">
        <f>'RESUMEN TOTAL'!L420</f>
        <v>0</v>
      </c>
      <c r="G405">
        <f>'RESUMEN TOTAL'!M420</f>
        <v>0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>
        <f>'RESUMEN TOTAL'!R420</f>
        <v>0</v>
      </c>
      <c r="M405">
        <f>'RESUMEN TOTAL'!S420</f>
        <v>0</v>
      </c>
      <c r="N405">
        <f>'RESUMEN TOTAL'!T420</f>
        <v>0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</row>
    <row r="406" spans="1:35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 t="str">
        <f>'RESUMEN TOTAL'!O421</f>
        <v>APAGADO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</row>
    <row r="407" spans="1:35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 t="str">
        <f>'RESUMEN TOTAL'!O422</f>
        <v>APAGADO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</row>
    <row r="408" spans="1:35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>
        <f>'RESUMEN TOTAL'!AC423</f>
        <v>0</v>
      </c>
      <c r="X408">
        <f>'RESUMEN TOTAL'!AD423</f>
        <v>0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</row>
    <row r="409" spans="1:35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>
        <f>'RESUMEN TOTAL'!AC424</f>
        <v>0</v>
      </c>
      <c r="X409">
        <f>'RESUMEN TOTAL'!AD424</f>
        <v>0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</row>
    <row r="410" spans="1:35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</row>
    <row r="411" spans="1:35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</row>
    <row r="412" spans="1:35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</row>
    <row r="413" spans="1:35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</row>
    <row r="414" spans="1:35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</row>
    <row r="415" spans="1:35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 t="str">
        <f>'RESUMEN TOTAL'!N430</f>
        <v>APAGADO</v>
      </c>
      <c r="I415" t="str">
        <f>'RESUMEN TOTAL'!O430</f>
        <v>APAGADO</v>
      </c>
      <c r="J415" t="str">
        <f>'RESUMEN TOTAL'!P430</f>
        <v>APAGADO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</row>
    <row r="416" spans="1:35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</row>
    <row r="417" spans="1:35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>
        <f>'RESUMEN TOTAL'!O432</f>
        <v>0</v>
      </c>
      <c r="J417">
        <f>'RESUMEN TOTAL'!P432</f>
        <v>0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</row>
    <row r="418" spans="1:35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>
        <f>'RESUMEN TOTAL'!O433</f>
        <v>0</v>
      </c>
      <c r="J418">
        <f>'RESUMEN TOTAL'!P433</f>
        <v>0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</row>
    <row r="419" spans="1:35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>
        <f>'RESUMEN TOTAL'!O434</f>
        <v>0</v>
      </c>
      <c r="J419">
        <f>'RESUMEN TOTAL'!P434</f>
        <v>0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</row>
    <row r="420" spans="1:35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</row>
    <row r="422" spans="1:35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Radio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</row>
    <row r="423" spans="1:35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Radio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</row>
    <row r="424" spans="1:35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</row>
    <row r="425" spans="1:35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Radio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</row>
    <row r="427" spans="1:35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</row>
    <row r="428" spans="1:35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</row>
    <row r="429" spans="1:35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</row>
    <row r="430" spans="1:35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>
        <f>'RESUMEN TOTAL'!Q447</f>
        <v>0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>
        <f>'RESUMEN TOTAL'!W447</f>
        <v>0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</row>
    <row r="431" spans="1:35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</row>
    <row r="432" spans="1:35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>
        <f>'RESUMEN TOTAL'!M449</f>
        <v>0</v>
      </c>
      <c r="H432">
        <f>'RESUMEN TOTAL'!N449</f>
        <v>0</v>
      </c>
      <c r="I432">
        <f>'RESUMEN TOTAL'!O449</f>
        <v>0</v>
      </c>
      <c r="J432">
        <f>'RESUMEN TOTAL'!P449</f>
        <v>0</v>
      </c>
      <c r="K432">
        <f>'RESUMEN TOTAL'!Q449</f>
        <v>0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</row>
    <row r="433" spans="1:35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</row>
    <row r="434" spans="1:35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</row>
    <row r="435" spans="1:35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</row>
    <row r="436" spans="1:35" x14ac:dyDescent="0.25">
      <c r="A436" t="str">
        <f>'RESUMEN TOTAL'!A453</f>
        <v>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>
        <f>'RESUMEN TOTAL'!M453</f>
        <v>0</v>
      </c>
      <c r="H436" t="str">
        <f>'RESUMEN TOTAL'!N453</f>
        <v>APAGADO</v>
      </c>
      <c r="I436" t="str">
        <f>'RESUMEN TOTAL'!O453</f>
        <v>APAGADO</v>
      </c>
      <c r="J436" t="str">
        <f>'RESUMEN TOTAL'!P453</f>
        <v>APAGADO</v>
      </c>
      <c r="K436" t="str">
        <f>'RESUMEN TOTAL'!Q453</f>
        <v>APAGADO</v>
      </c>
      <c r="L436" t="str">
        <f>'RESUMEN TOTAL'!R453</f>
        <v>APAGADO</v>
      </c>
      <c r="M436" t="str">
        <f>'RESUMEN TOTAL'!S453</f>
        <v>APAGADO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</row>
    <row r="437" spans="1:35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>
        <f>'RESUMEN TOTAL'!M454</f>
        <v>0</v>
      </c>
      <c r="H437" t="str">
        <f>'RESUMEN TOTAL'!N454</f>
        <v>APAGADO</v>
      </c>
      <c r="I437" t="str">
        <f>'RESUMEN TOTAL'!O454</f>
        <v>APAGADO</v>
      </c>
      <c r="J437" t="str">
        <f>'RESUMEN TOTAL'!P454</f>
        <v>APAGADO</v>
      </c>
      <c r="K437" t="str">
        <f>'RESUMEN TOTAL'!Q454</f>
        <v>APAGADO</v>
      </c>
      <c r="L437" t="str">
        <f>'RESUMEN TOTAL'!R454</f>
        <v>APAGADO</v>
      </c>
      <c r="M437" t="str">
        <f>'RESUMEN TOTAL'!S454</f>
        <v>APAGADO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</row>
    <row r="438" spans="1:35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>
        <f>'RESUMEN TOTAL'!M455</f>
        <v>0</v>
      </c>
      <c r="H438" t="str">
        <f>'RESUMEN TOTAL'!N455</f>
        <v>APAGADO</v>
      </c>
      <c r="I438" t="str">
        <f>'RESUMEN TOTAL'!O455</f>
        <v>APAGADO</v>
      </c>
      <c r="J438" t="str">
        <f>'RESUMEN TOTAL'!P455</f>
        <v>APAGADO</v>
      </c>
      <c r="K438" t="str">
        <f>'RESUMEN TOTAL'!Q455</f>
        <v>APAGADO</v>
      </c>
      <c r="L438" t="str">
        <f>'RESUMEN TOTAL'!R455</f>
        <v>APAGADO</v>
      </c>
      <c r="M438" t="str">
        <f>'RESUMEN TOTAL'!S455</f>
        <v>APAGADO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</row>
    <row r="439" spans="1:35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>
        <f>'RESUMEN TOTAL'!M456</f>
        <v>0</v>
      </c>
      <c r="H439" t="str">
        <f>'RESUMEN TOTAL'!N456</f>
        <v>APAGADO</v>
      </c>
      <c r="I439" t="str">
        <f>'RESUMEN TOTAL'!O456</f>
        <v>APAGADO</v>
      </c>
      <c r="J439" t="str">
        <f>'RESUMEN TOTAL'!P456</f>
        <v>APAGADO</v>
      </c>
      <c r="K439" t="str">
        <f>'RESUMEN TOTAL'!Q456</f>
        <v>APAGADO</v>
      </c>
      <c r="L439" t="str">
        <f>'RESUMEN TOTAL'!R456</f>
        <v>APAGADO</v>
      </c>
      <c r="M439" t="str">
        <f>'RESUMEN TOTAL'!S456</f>
        <v>APAGADO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</row>
    <row r="440" spans="1:35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>
        <f>'RESUMEN TOTAL'!M457</f>
        <v>0</v>
      </c>
      <c r="H440" t="str">
        <f>'RESUMEN TOTAL'!N457</f>
        <v>APAGADO</v>
      </c>
      <c r="I440" t="str">
        <f>'RESUMEN TOTAL'!O457</f>
        <v>APAGADO</v>
      </c>
      <c r="J440" t="str">
        <f>'RESUMEN TOTAL'!P457</f>
        <v>APAGADO</v>
      </c>
      <c r="K440" t="str">
        <f>'RESUMEN TOTAL'!Q457</f>
        <v>APAGADO</v>
      </c>
      <c r="L440" t="str">
        <f>'RESUMEN TOTAL'!R457</f>
        <v>APAGADO</v>
      </c>
      <c r="M440" t="str">
        <f>'RESUMEN TOTAL'!S457</f>
        <v>APAGADO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</row>
    <row r="441" spans="1:35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>
        <f>'RESUMEN TOTAL'!M458</f>
        <v>0</v>
      </c>
      <c r="H441" t="str">
        <f>'RESUMEN TOTAL'!N458</f>
        <v>APAGADO</v>
      </c>
      <c r="I441" t="str">
        <f>'RESUMEN TOTAL'!O458</f>
        <v>APAGADO</v>
      </c>
      <c r="J441" t="str">
        <f>'RESUMEN TOTAL'!P458</f>
        <v>APAGADO</v>
      </c>
      <c r="K441" t="str">
        <f>'RESUMEN TOTAL'!Q458</f>
        <v>APAGADO</v>
      </c>
      <c r="L441" t="str">
        <f>'RESUMEN TOTAL'!R458</f>
        <v>APAGADO</v>
      </c>
      <c r="M441" t="str">
        <f>'RESUMEN TOTAL'!S458</f>
        <v>APAGADO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</row>
    <row r="442" spans="1:35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>
        <f>'RESUMEN TOTAL'!M459</f>
        <v>0</v>
      </c>
      <c r="H442" t="str">
        <f>'RESUMEN TOTAL'!N459</f>
        <v>APAGADO</v>
      </c>
      <c r="I442" t="str">
        <f>'RESUMEN TOTAL'!O459</f>
        <v>APAGADO</v>
      </c>
      <c r="J442" t="str">
        <f>'RESUMEN TOTAL'!P459</f>
        <v>APAGADO</v>
      </c>
      <c r="K442" t="str">
        <f>'RESUMEN TOTAL'!Q459</f>
        <v>APAGADO</v>
      </c>
      <c r="L442" t="str">
        <f>'RESUMEN TOTAL'!R459</f>
        <v>APAGADO</v>
      </c>
      <c r="M442" t="str">
        <f>'RESUMEN TOTAL'!S459</f>
        <v>APAGADO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</row>
    <row r="443" spans="1:35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>
        <f>'RESUMEN TOTAL'!M460</f>
        <v>0</v>
      </c>
      <c r="H443" t="str">
        <f>'RESUMEN TOTAL'!N460</f>
        <v>APAGADO</v>
      </c>
      <c r="I443" t="str">
        <f>'RESUMEN TOTAL'!O460</f>
        <v>APAGADO</v>
      </c>
      <c r="J443" t="str">
        <f>'RESUMEN TOTAL'!P460</f>
        <v>APAGADO</v>
      </c>
      <c r="K443" t="str">
        <f>'RESUMEN TOTAL'!Q460</f>
        <v>APAGADO</v>
      </c>
      <c r="L443" t="str">
        <f>'RESUMEN TOTAL'!R460</f>
        <v>APAGADO</v>
      </c>
      <c r="M443" t="str">
        <f>'RESUMEN TOTAL'!S460</f>
        <v>APAGADO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</row>
    <row r="444" spans="1:35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</row>
    <row r="445" spans="1:35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>
        <f>'RESUMEN TOTAL'!L462</f>
        <v>0</v>
      </c>
      <c r="G445">
        <f>'RESUMEN TOTAL'!M462</f>
        <v>0</v>
      </c>
      <c r="H445">
        <f>'RESUMEN TOTAL'!N462</f>
        <v>0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>
        <f>'RESUMEN TOTAL'!R462</f>
        <v>0</v>
      </c>
      <c r="M445">
        <f>'RESUMEN TOTAL'!S462</f>
        <v>0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</row>
    <row r="446" spans="1:35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>
        <f>'RESUMEN TOTAL'!L463</f>
        <v>0</v>
      </c>
      <c r="G446">
        <f>'RESUMEN TOTAL'!M463</f>
        <v>0</v>
      </c>
      <c r="H446">
        <f>'RESUMEN TOTAL'!N463</f>
        <v>0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>
        <f>'RESUMEN TOTAL'!R463</f>
        <v>0</v>
      </c>
      <c r="M446">
        <f>'RESUMEN TOTAL'!S463</f>
        <v>0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</row>
    <row r="447" spans="1:35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>
        <f>'RESUMEN TOTAL'!L464</f>
        <v>0</v>
      </c>
      <c r="G447">
        <f>'RESUMEN TOTAL'!M464</f>
        <v>0</v>
      </c>
      <c r="H447">
        <f>'RESUMEN TOTAL'!N464</f>
        <v>0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>
        <f>'RESUMEN TOTAL'!S464</f>
        <v>0</v>
      </c>
      <c r="N447">
        <f>'RESUMEN TOTAL'!T464</f>
        <v>0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</row>
    <row r="448" spans="1:35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</row>
    <row r="449" spans="1:35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</row>
    <row r="450" spans="1:35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</row>
    <row r="451" spans="1:35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Radio</v>
      </c>
      <c r="F451">
        <f>'RESUMEN TOTAL'!L468</f>
        <v>0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</row>
    <row r="452" spans="1:35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Radio</v>
      </c>
      <c r="F452">
        <f>'RESUMEN TOTAL'!L469</f>
        <v>0</v>
      </c>
      <c r="G452">
        <f>'RESUMEN TOTAL'!M469</f>
        <v>0</v>
      </c>
      <c r="H452">
        <f>'RESUMEN TOTAL'!N469</f>
        <v>0</v>
      </c>
      <c r="I452">
        <f>'RESUMEN TOTAL'!O469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</row>
    <row r="453" spans="1:35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</row>
    <row r="454" spans="1:35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Radio</v>
      </c>
      <c r="F454">
        <f>'RESUMEN TOTAL'!L471</f>
        <v>0</v>
      </c>
      <c r="G454">
        <f>'RESUMEN TOTAL'!M471</f>
        <v>0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>
        <f>'RESUMEN TOTAL'!S471</f>
        <v>0</v>
      </c>
      <c r="N454">
        <f>'RESUMEN TOTAL'!T471</f>
        <v>0</v>
      </c>
      <c r="O454">
        <f>'RESUMEN TOTAL'!U471</f>
        <v>0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</row>
    <row r="455" spans="1:35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>
        <f>'RESUMEN TOTAL'!L492</f>
        <v>0</v>
      </c>
      <c r="G455">
        <f>'RESUMEN TOTAL'!M492</f>
        <v>0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</row>
    <row r="456" spans="1:35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>
        <f>'RESUMEN TOTAL'!L493</f>
        <v>0</v>
      </c>
      <c r="G456">
        <f>'RESUMEN TOTAL'!M493</f>
        <v>0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</row>
    <row r="457" spans="1:35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</row>
    <row r="458" spans="1:35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</row>
    <row r="459" spans="1:35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 t="str">
        <f>'RESUMEN TOTAL'!L496</f>
        <v>APAGADO</v>
      </c>
      <c r="G459" t="str">
        <f>'RESUMEN TOTAL'!M496</f>
        <v>APAGADO</v>
      </c>
      <c r="H459">
        <f>'RESUMEN TOTAL'!N496</f>
        <v>0</v>
      </c>
      <c r="I459" t="str">
        <f>'RESUMEN TOTAL'!O496</f>
        <v>APAGADO</v>
      </c>
      <c r="J459" t="str">
        <f>'RESUMEN TOTAL'!P496</f>
        <v>APAGADO</v>
      </c>
      <c r="K459" t="str">
        <f>'RESUMEN TOTAL'!Q496</f>
        <v>APAGADO</v>
      </c>
      <c r="L459" t="str">
        <f>'RESUMEN TOTAL'!R496</f>
        <v>APAGADO</v>
      </c>
      <c r="M459" t="str">
        <f>'RESUMEN TOTAL'!S496</f>
        <v>APAGADO</v>
      </c>
      <c r="N459">
        <f>'RESUMEN TOTAL'!T496</f>
        <v>0</v>
      </c>
      <c r="O459">
        <f>'RESUMEN TOTAL'!U496</f>
        <v>0</v>
      </c>
      <c r="P459">
        <f>'RESUMEN TOTAL'!V496</f>
        <v>0</v>
      </c>
      <c r="Q459">
        <f>'RESUMEN TOTAL'!W496</f>
        <v>0</v>
      </c>
      <c r="R459">
        <f>'RESUMEN TOTAL'!X496</f>
        <v>0</v>
      </c>
      <c r="S459">
        <f>'RESUMEN TOTAL'!Y496</f>
        <v>0</v>
      </c>
      <c r="T459">
        <f>'RESUMEN TOTAL'!Z496</f>
        <v>0</v>
      </c>
      <c r="U459">
        <f>'RESUMEN TOTAL'!AA496</f>
        <v>0</v>
      </c>
      <c r="V459">
        <f>'RESUMEN TOTAL'!AB496</f>
        <v>0</v>
      </c>
      <c r="W459">
        <f>'RESUMEN TOTAL'!AC496</f>
        <v>0</v>
      </c>
      <c r="X459">
        <f>'RESUMEN TOTAL'!AD496</f>
        <v>0</v>
      </c>
      <c r="Y459">
        <f>'RESUMEN TOTAL'!AE496</f>
        <v>0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</row>
    <row r="460" spans="1:35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 t="str">
        <f>'RESUMEN TOTAL'!L497</f>
        <v>APAGADO</v>
      </c>
      <c r="G460" t="str">
        <f>'RESUMEN TOTAL'!M497</f>
        <v>APAGADO</v>
      </c>
      <c r="H460">
        <f>'RESUMEN TOTAL'!N497</f>
        <v>0</v>
      </c>
      <c r="I460" t="str">
        <f>'RESUMEN TOTAL'!O497</f>
        <v>APAGADO</v>
      </c>
      <c r="J460" t="str">
        <f>'RESUMEN TOTAL'!P497</f>
        <v>APAGADO</v>
      </c>
      <c r="K460" t="str">
        <f>'RESUMEN TOTAL'!Q497</f>
        <v>APAGADO</v>
      </c>
      <c r="L460" t="str">
        <f>'RESUMEN TOTAL'!R497</f>
        <v>APAGADO</v>
      </c>
      <c r="M460" t="str">
        <f>'RESUMEN TOTAL'!S497</f>
        <v>APAGADO</v>
      </c>
      <c r="N460">
        <f>'RESUMEN TOTAL'!T497</f>
        <v>0</v>
      </c>
      <c r="O460">
        <f>'RESUMEN TOTAL'!U497</f>
        <v>0</v>
      </c>
      <c r="P460">
        <f>'RESUMEN TOTAL'!V497</f>
        <v>0</v>
      </c>
      <c r="Q460">
        <f>'RESUMEN TOTAL'!W497</f>
        <v>0</v>
      </c>
      <c r="R460">
        <f>'RESUMEN TOTAL'!X497</f>
        <v>0</v>
      </c>
      <c r="S460">
        <f>'RESUMEN TOTAL'!Y497</f>
        <v>0</v>
      </c>
      <c r="T460">
        <f>'RESUMEN TOTAL'!Z497</f>
        <v>0</v>
      </c>
      <c r="U460">
        <f>'RESUMEN TOTAL'!AA497</f>
        <v>0</v>
      </c>
      <c r="V460">
        <f>'RESUMEN TOTAL'!AB497</f>
        <v>0</v>
      </c>
      <c r="W460">
        <f>'RESUMEN TOTAL'!AC497</f>
        <v>0</v>
      </c>
      <c r="X460">
        <f>'RESUMEN TOTAL'!AD497</f>
        <v>0</v>
      </c>
      <c r="Y460">
        <f>'RESUMEN TOTAL'!AE497</f>
        <v>0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</row>
    <row r="461" spans="1:35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 t="str">
        <f>'RESUMEN TOTAL'!L498</f>
        <v>APAGADO</v>
      </c>
      <c r="G461" t="str">
        <f>'RESUMEN TOTAL'!M498</f>
        <v>APAGADO</v>
      </c>
      <c r="H461">
        <f>'RESUMEN TOTAL'!N498</f>
        <v>0</v>
      </c>
      <c r="I461" t="str">
        <f>'RESUMEN TOTAL'!O498</f>
        <v>APAGADO</v>
      </c>
      <c r="J461" t="str">
        <f>'RESUMEN TOTAL'!P498</f>
        <v>APAGADO</v>
      </c>
      <c r="K461" t="str">
        <f>'RESUMEN TOTAL'!Q498</f>
        <v>APAGADO</v>
      </c>
      <c r="L461" t="str">
        <f>'RESUMEN TOTAL'!R498</f>
        <v>APAGADO</v>
      </c>
      <c r="M461" t="str">
        <f>'RESUMEN TOTAL'!S498</f>
        <v>APAGADO</v>
      </c>
      <c r="N461">
        <f>'RESUMEN TOTAL'!T498</f>
        <v>0</v>
      </c>
      <c r="O461">
        <f>'RESUMEN TOTAL'!U498</f>
        <v>0</v>
      </c>
      <c r="P461">
        <f>'RESUMEN TOTAL'!V498</f>
        <v>0</v>
      </c>
      <c r="Q461">
        <f>'RESUMEN TOTAL'!W498</f>
        <v>0</v>
      </c>
      <c r="R461">
        <f>'RESUMEN TOTAL'!X498</f>
        <v>0</v>
      </c>
      <c r="S461">
        <f>'RESUMEN TOTAL'!Y498</f>
        <v>0</v>
      </c>
      <c r="T461">
        <f>'RESUMEN TOTAL'!Z498</f>
        <v>0</v>
      </c>
      <c r="U461">
        <f>'RESUMEN TOTAL'!AA498</f>
        <v>0</v>
      </c>
      <c r="V461">
        <f>'RESUMEN TOTAL'!AB498</f>
        <v>0</v>
      </c>
      <c r="W461">
        <f>'RESUMEN TOTAL'!AC498</f>
        <v>0</v>
      </c>
      <c r="X461">
        <f>'RESUMEN TOTAL'!AD498</f>
        <v>0</v>
      </c>
      <c r="Y461">
        <f>'RESUMEN TOTAL'!AE498</f>
        <v>0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</row>
    <row r="462" spans="1:35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 t="str">
        <f>'RESUMEN TOTAL'!L499</f>
        <v>APAGADO</v>
      </c>
      <c r="G462" t="str">
        <f>'RESUMEN TOTAL'!M499</f>
        <v>APAGADO</v>
      </c>
      <c r="H462">
        <f>'RESUMEN TOTAL'!N499</f>
        <v>0</v>
      </c>
      <c r="I462" t="str">
        <f>'RESUMEN TOTAL'!O499</f>
        <v>APAGADO</v>
      </c>
      <c r="J462" t="str">
        <f>'RESUMEN TOTAL'!P499</f>
        <v>APAGADO</v>
      </c>
      <c r="K462" t="str">
        <f>'RESUMEN TOTAL'!Q499</f>
        <v>APAGADO</v>
      </c>
      <c r="L462" t="str">
        <f>'RESUMEN TOTAL'!R499</f>
        <v>APAGADO</v>
      </c>
      <c r="M462" t="str">
        <f>'RESUMEN TOTAL'!S499</f>
        <v>APAGADO</v>
      </c>
      <c r="N462">
        <f>'RESUMEN TOTAL'!T499</f>
        <v>0</v>
      </c>
      <c r="O462">
        <f>'RESUMEN TOTAL'!U499</f>
        <v>0</v>
      </c>
      <c r="P462">
        <f>'RESUMEN TOTAL'!V499</f>
        <v>0</v>
      </c>
      <c r="Q462">
        <f>'RESUMEN TOTAL'!W499</f>
        <v>0</v>
      </c>
      <c r="R462">
        <f>'RESUMEN TOTAL'!X499</f>
        <v>0</v>
      </c>
      <c r="S462">
        <f>'RESUMEN TOTAL'!Y499</f>
        <v>0</v>
      </c>
      <c r="T462">
        <f>'RESUMEN TOTAL'!Z499</f>
        <v>0</v>
      </c>
      <c r="U462">
        <f>'RESUMEN TOTAL'!AA499</f>
        <v>0</v>
      </c>
      <c r="V462">
        <f>'RESUMEN TOTAL'!AB499</f>
        <v>0</v>
      </c>
      <c r="W462">
        <f>'RESUMEN TOTAL'!AC499</f>
        <v>0</v>
      </c>
      <c r="X462">
        <f>'RESUMEN TOTAL'!AD499</f>
        <v>0</v>
      </c>
      <c r="Y462">
        <f>'RESUMEN TOTAL'!AE499</f>
        <v>0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</row>
    <row r="463" spans="1:35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 t="str">
        <f>'RESUMEN TOTAL'!L500</f>
        <v>APAGADO</v>
      </c>
      <c r="G463" t="str">
        <f>'RESUMEN TOTAL'!M500</f>
        <v>APAGADO</v>
      </c>
      <c r="H463">
        <f>'RESUMEN TOTAL'!N500</f>
        <v>0</v>
      </c>
      <c r="I463" t="str">
        <f>'RESUMEN TOTAL'!O500</f>
        <v>APAGADO</v>
      </c>
      <c r="J463" t="str">
        <f>'RESUMEN TOTAL'!P500</f>
        <v>APAGADO</v>
      </c>
      <c r="K463" t="str">
        <f>'RESUMEN TOTAL'!Q500</f>
        <v>APAGADO</v>
      </c>
      <c r="L463" t="str">
        <f>'RESUMEN TOTAL'!R500</f>
        <v>APAGADO</v>
      </c>
      <c r="M463" t="str">
        <f>'RESUMEN TOTAL'!S500</f>
        <v>APAGADO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>
        <f>'RESUMEN TOTAL'!AE500</f>
        <v>0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</row>
    <row r="464" spans="1:35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 t="str">
        <f>'RESUMEN TOTAL'!L501</f>
        <v>APAGADO</v>
      </c>
      <c r="G464" t="str">
        <f>'RESUMEN TOTAL'!M501</f>
        <v>APAGADO</v>
      </c>
      <c r="H464">
        <f>'RESUMEN TOTAL'!N501</f>
        <v>0</v>
      </c>
      <c r="I464" t="str">
        <f>'RESUMEN TOTAL'!O501</f>
        <v>APAGADO</v>
      </c>
      <c r="J464" t="str">
        <f>'RESUMEN TOTAL'!P501</f>
        <v>APAGADO</v>
      </c>
      <c r="K464" t="str">
        <f>'RESUMEN TOTAL'!Q501</f>
        <v>APAGADO</v>
      </c>
      <c r="L464" t="str">
        <f>'RESUMEN TOTAL'!R501</f>
        <v>APAGADO</v>
      </c>
      <c r="M464" t="str">
        <f>'RESUMEN TOTAL'!S501</f>
        <v>APAGADO</v>
      </c>
      <c r="N464">
        <f>'RESUMEN TOTAL'!T501</f>
        <v>0</v>
      </c>
      <c r="O464">
        <f>'RESUMEN TOTAL'!U501</f>
        <v>0</v>
      </c>
      <c r="P464">
        <f>'RESUMEN TOTAL'!V501</f>
        <v>0</v>
      </c>
      <c r="Q464">
        <f>'RESUMEN TOTAL'!W501</f>
        <v>0</v>
      </c>
      <c r="R464">
        <f>'RESUMEN TOTAL'!X501</f>
        <v>0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>
        <f>'RESUMEN TOTAL'!AE501</f>
        <v>0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</row>
    <row r="465" spans="1:35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 t="str">
        <f>'RESUMEN TOTAL'!L502</f>
        <v>APAGADO</v>
      </c>
      <c r="G465" t="str">
        <f>'RESUMEN TOTAL'!M502</f>
        <v>APAGADO</v>
      </c>
      <c r="H465">
        <f>'RESUMEN TOTAL'!N502</f>
        <v>0</v>
      </c>
      <c r="I465" t="str">
        <f>'RESUMEN TOTAL'!O502</f>
        <v>APAGADO</v>
      </c>
      <c r="J465" t="str">
        <f>'RESUMEN TOTAL'!P502</f>
        <v>APAGADO</v>
      </c>
      <c r="K465" t="str">
        <f>'RESUMEN TOTAL'!Q502</f>
        <v>APAGADO</v>
      </c>
      <c r="L465" t="str">
        <f>'RESUMEN TOTAL'!R502</f>
        <v>APAGADO</v>
      </c>
      <c r="M465" t="str">
        <f>'RESUMEN TOTAL'!S502</f>
        <v>APAGADO</v>
      </c>
      <c r="N465">
        <f>'RESUMEN TOTAL'!T502</f>
        <v>0</v>
      </c>
      <c r="O465">
        <f>'RESUMEN TOTAL'!U502</f>
        <v>0</v>
      </c>
      <c r="P465">
        <f>'RESUMEN TOTAL'!V502</f>
        <v>0</v>
      </c>
      <c r="Q465">
        <f>'RESUMEN TOTAL'!W502</f>
        <v>0</v>
      </c>
      <c r="R465">
        <f>'RESUMEN TOTAL'!X502</f>
        <v>0</v>
      </c>
      <c r="S465">
        <f>'RESUMEN TOTAL'!Y502</f>
        <v>0</v>
      </c>
      <c r="T465">
        <f>'RESUMEN TOTAL'!Z502</f>
        <v>0</v>
      </c>
      <c r="U465">
        <f>'RESUMEN TOTAL'!AA502</f>
        <v>0</v>
      </c>
      <c r="V465">
        <f>'RESUMEN TOTAL'!AB502</f>
        <v>0</v>
      </c>
      <c r="W465">
        <f>'RESUMEN TOTAL'!AC502</f>
        <v>0</v>
      </c>
      <c r="X465">
        <f>'RESUMEN TOTAL'!AD502</f>
        <v>0</v>
      </c>
      <c r="Y465">
        <f>'RESUMEN TOTAL'!AE502</f>
        <v>0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</row>
    <row r="466" spans="1:35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 t="str">
        <f>'RESUMEN TOTAL'!L503</f>
        <v>APAGADO</v>
      </c>
      <c r="G466" t="str">
        <f>'RESUMEN TOTAL'!M503</f>
        <v>APAGADO</v>
      </c>
      <c r="H466">
        <f>'RESUMEN TOTAL'!N503</f>
        <v>0</v>
      </c>
      <c r="I466" t="str">
        <f>'RESUMEN TOTAL'!O503</f>
        <v>APAGADO</v>
      </c>
      <c r="J466" t="str">
        <f>'RESUMEN TOTAL'!P503</f>
        <v>APAGADO</v>
      </c>
      <c r="K466" t="str">
        <f>'RESUMEN TOTAL'!Q503</f>
        <v>APAGADO</v>
      </c>
      <c r="L466" t="str">
        <f>'RESUMEN TOTAL'!R503</f>
        <v>APAGADO</v>
      </c>
      <c r="M466" t="str">
        <f>'RESUMEN TOTAL'!S503</f>
        <v>APAGADO</v>
      </c>
      <c r="N466">
        <f>'RESUMEN TOTAL'!T503</f>
        <v>0</v>
      </c>
      <c r="O466">
        <f>'RESUMEN TOTAL'!U503</f>
        <v>0</v>
      </c>
      <c r="P466">
        <f>'RESUMEN TOTAL'!V503</f>
        <v>0</v>
      </c>
      <c r="Q466">
        <f>'RESUMEN TOTAL'!W503</f>
        <v>0</v>
      </c>
      <c r="R466">
        <f>'RESUMEN TOTAL'!X503</f>
        <v>0</v>
      </c>
      <c r="S466">
        <f>'RESUMEN TOTAL'!Y503</f>
        <v>0</v>
      </c>
      <c r="T466">
        <f>'RESUMEN TOTAL'!Z503</f>
        <v>0</v>
      </c>
      <c r="U466">
        <f>'RESUMEN TOTAL'!AA503</f>
        <v>0</v>
      </c>
      <c r="V466">
        <f>'RESUMEN TOTAL'!AB503</f>
        <v>0</v>
      </c>
      <c r="W466">
        <f>'RESUMEN TOTAL'!AC503</f>
        <v>0</v>
      </c>
      <c r="X466">
        <f>'RESUMEN TOTAL'!AD503</f>
        <v>0</v>
      </c>
      <c r="Y466">
        <f>'RESUMEN TOTAL'!AE503</f>
        <v>0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</row>
    <row r="467" spans="1:35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 t="str">
        <f>'RESUMEN TOTAL'!L504</f>
        <v>APAGADO</v>
      </c>
      <c r="G467" t="str">
        <f>'RESUMEN TOTAL'!M504</f>
        <v>APAGADO</v>
      </c>
      <c r="H467">
        <f>'RESUMEN TOTAL'!N504</f>
        <v>0</v>
      </c>
      <c r="I467" t="str">
        <f>'RESUMEN TOTAL'!O504</f>
        <v>APAGADO</v>
      </c>
      <c r="J467" t="str">
        <f>'RESUMEN TOTAL'!P504</f>
        <v>APAGADO</v>
      </c>
      <c r="K467" t="str">
        <f>'RESUMEN TOTAL'!Q504</f>
        <v>APAGADO</v>
      </c>
      <c r="L467" t="str">
        <f>'RESUMEN TOTAL'!R504</f>
        <v>APAGADO</v>
      </c>
      <c r="M467" t="str">
        <f>'RESUMEN TOTAL'!S504</f>
        <v>APAGADO</v>
      </c>
      <c r="N467">
        <f>'RESUMEN TOTAL'!T504</f>
        <v>0</v>
      </c>
      <c r="O467">
        <f>'RESUMEN TOTAL'!U504</f>
        <v>0</v>
      </c>
      <c r="P467">
        <f>'RESUMEN TOTAL'!V504</f>
        <v>0</v>
      </c>
      <c r="Q467">
        <f>'RESUMEN TOTAL'!W504</f>
        <v>0</v>
      </c>
      <c r="R467">
        <f>'RESUMEN TOTAL'!X504</f>
        <v>0</v>
      </c>
      <c r="S467">
        <f>'RESUMEN TOTAL'!Y504</f>
        <v>0</v>
      </c>
      <c r="T467">
        <f>'RESUMEN TOTAL'!Z504</f>
        <v>0</v>
      </c>
      <c r="U467">
        <f>'RESUMEN TOTAL'!AA504</f>
        <v>0</v>
      </c>
      <c r="V467">
        <f>'RESUMEN TOTAL'!AB504</f>
        <v>0</v>
      </c>
      <c r="W467">
        <f>'RESUMEN TOTAL'!AC504</f>
        <v>0</v>
      </c>
      <c r="X467">
        <f>'RESUMEN TOTAL'!AD504</f>
        <v>0</v>
      </c>
      <c r="Y467">
        <f>'RESUMEN TOTAL'!AE504</f>
        <v>0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</row>
    <row r="468" spans="1:35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 t="str">
        <f>'RESUMEN TOTAL'!L505</f>
        <v>APAGADO</v>
      </c>
      <c r="G468" t="str">
        <f>'RESUMEN TOTAL'!M505</f>
        <v>APAGADO</v>
      </c>
      <c r="H468">
        <f>'RESUMEN TOTAL'!N505</f>
        <v>0</v>
      </c>
      <c r="I468" t="str">
        <f>'RESUMEN TOTAL'!O505</f>
        <v>APAGADO</v>
      </c>
      <c r="J468" t="str">
        <f>'RESUMEN TOTAL'!P505</f>
        <v>APAGADO</v>
      </c>
      <c r="K468" t="str">
        <f>'RESUMEN TOTAL'!Q505</f>
        <v>APAGADO</v>
      </c>
      <c r="L468" t="str">
        <f>'RESUMEN TOTAL'!R505</f>
        <v>APAGADO</v>
      </c>
      <c r="M468" t="str">
        <f>'RESUMEN TOTAL'!S505</f>
        <v>APAGADO</v>
      </c>
      <c r="N468">
        <f>'RESUMEN TOTAL'!T505</f>
        <v>0</v>
      </c>
      <c r="O468">
        <f>'RESUMEN TOTAL'!U505</f>
        <v>0</v>
      </c>
      <c r="P468">
        <f>'RESUMEN TOTAL'!V505</f>
        <v>0</v>
      </c>
      <c r="Q468">
        <f>'RESUMEN TOTAL'!W505</f>
        <v>0</v>
      </c>
      <c r="R468">
        <f>'RESUMEN TOTAL'!X505</f>
        <v>0</v>
      </c>
      <c r="S468">
        <f>'RESUMEN TOTAL'!Y505</f>
        <v>0</v>
      </c>
      <c r="T468">
        <f>'RESUMEN TOTAL'!Z505</f>
        <v>0</v>
      </c>
      <c r="U468">
        <f>'RESUMEN TOTAL'!AA505</f>
        <v>0</v>
      </c>
      <c r="V468">
        <f>'RESUMEN TOTAL'!AB505</f>
        <v>0</v>
      </c>
      <c r="W468">
        <f>'RESUMEN TOTAL'!AC505</f>
        <v>0</v>
      </c>
      <c r="X468">
        <f>'RESUMEN TOTAL'!AD505</f>
        <v>0</v>
      </c>
      <c r="Y468">
        <f>'RESUMEN TOTAL'!AE505</f>
        <v>0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</row>
    <row r="469" spans="1:35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 t="str">
        <f>'RESUMEN TOTAL'!L506</f>
        <v>APAGADO</v>
      </c>
      <c r="G469" t="str">
        <f>'RESUMEN TOTAL'!M506</f>
        <v>APAGADO</v>
      </c>
      <c r="H469">
        <f>'RESUMEN TOTAL'!N506</f>
        <v>0</v>
      </c>
      <c r="I469" t="str">
        <f>'RESUMEN TOTAL'!O506</f>
        <v>APAGADO</v>
      </c>
      <c r="J469" t="str">
        <f>'RESUMEN TOTAL'!P506</f>
        <v>APAGADO</v>
      </c>
      <c r="K469" t="str">
        <f>'RESUMEN TOTAL'!Q506</f>
        <v>APAGADO</v>
      </c>
      <c r="L469" t="str">
        <f>'RESUMEN TOTAL'!R506</f>
        <v>APAGADO</v>
      </c>
      <c r="M469" t="str">
        <f>'RESUMEN TOTAL'!S506</f>
        <v>APAGADO</v>
      </c>
      <c r="N469">
        <f>'RESUMEN TOTAL'!T506</f>
        <v>0</v>
      </c>
      <c r="O469">
        <f>'RESUMEN TOTAL'!U506</f>
        <v>0</v>
      </c>
      <c r="P469">
        <f>'RESUMEN TOTAL'!V506</f>
        <v>0</v>
      </c>
      <c r="Q469">
        <f>'RESUMEN TOTAL'!W506</f>
        <v>0</v>
      </c>
      <c r="R469">
        <f>'RESUMEN TOTAL'!X506</f>
        <v>0</v>
      </c>
      <c r="S469">
        <f>'RESUMEN TOTAL'!Y506</f>
        <v>0</v>
      </c>
      <c r="T469">
        <f>'RESUMEN TOTAL'!Z506</f>
        <v>0</v>
      </c>
      <c r="U469">
        <f>'RESUMEN TOTAL'!AA506</f>
        <v>0</v>
      </c>
      <c r="V469">
        <f>'RESUMEN TOTAL'!AB506</f>
        <v>0</v>
      </c>
      <c r="W469">
        <f>'RESUMEN TOTAL'!AC506</f>
        <v>0</v>
      </c>
      <c r="X469">
        <f>'RESUMEN TOTAL'!AD506</f>
        <v>0</v>
      </c>
      <c r="Y469">
        <f>'RESUMEN TOTAL'!AE506</f>
        <v>0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</row>
    <row r="470" spans="1:35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 t="str">
        <f>'RESUMEN TOTAL'!L507</f>
        <v>APAGADO</v>
      </c>
      <c r="G470" t="str">
        <f>'RESUMEN TOTAL'!M507</f>
        <v>APAGADO</v>
      </c>
      <c r="H470">
        <f>'RESUMEN TOTAL'!N507</f>
        <v>0</v>
      </c>
      <c r="I470" t="str">
        <f>'RESUMEN TOTAL'!O507</f>
        <v>APAGADO</v>
      </c>
      <c r="J470" t="str">
        <f>'RESUMEN TOTAL'!P507</f>
        <v>APAGADO</v>
      </c>
      <c r="K470" t="str">
        <f>'RESUMEN TOTAL'!Q507</f>
        <v>APAGADO</v>
      </c>
      <c r="L470" t="str">
        <f>'RESUMEN TOTAL'!R507</f>
        <v>APAGADO</v>
      </c>
      <c r="M470" t="str">
        <f>'RESUMEN TOTAL'!S507</f>
        <v>APAGADO</v>
      </c>
      <c r="N470">
        <f>'RESUMEN TOTAL'!T507</f>
        <v>0</v>
      </c>
      <c r="O470">
        <f>'RESUMEN TOTAL'!U507</f>
        <v>0</v>
      </c>
      <c r="P470">
        <f>'RESUMEN TOTAL'!V507</f>
        <v>0</v>
      </c>
      <c r="Q470">
        <f>'RESUMEN TOTAL'!W507</f>
        <v>0</v>
      </c>
      <c r="R470">
        <f>'RESUMEN TOTAL'!X507</f>
        <v>0</v>
      </c>
      <c r="S470">
        <f>'RESUMEN TOTAL'!Y507</f>
        <v>0</v>
      </c>
      <c r="T470">
        <f>'RESUMEN TOTAL'!Z507</f>
        <v>0</v>
      </c>
      <c r="U470">
        <f>'RESUMEN TOTAL'!AA507</f>
        <v>0</v>
      </c>
      <c r="V470">
        <f>'RESUMEN TOTAL'!AB507</f>
        <v>0</v>
      </c>
      <c r="W470">
        <f>'RESUMEN TOTAL'!AC507</f>
        <v>0</v>
      </c>
      <c r="X470">
        <f>'RESUMEN TOTAL'!AD507</f>
        <v>0</v>
      </c>
      <c r="Y470">
        <f>'RESUMEN TOTAL'!AE507</f>
        <v>0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</row>
    <row r="471" spans="1:35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 t="str">
        <f>'RESUMEN TOTAL'!L508</f>
        <v>APAGADO</v>
      </c>
      <c r="G471" t="str">
        <f>'RESUMEN TOTAL'!M508</f>
        <v>APAGADO</v>
      </c>
      <c r="H471">
        <f>'RESUMEN TOTAL'!N508</f>
        <v>0</v>
      </c>
      <c r="I471">
        <f>'RESUMEN TOTAL'!O508</f>
        <v>0</v>
      </c>
      <c r="J471">
        <f>'RESUMEN TOTAL'!P508</f>
        <v>0</v>
      </c>
      <c r="K471">
        <f>'RESUMEN TOTAL'!Q508</f>
        <v>0</v>
      </c>
      <c r="L471">
        <f>'RESUMEN TOTAL'!R508</f>
        <v>0</v>
      </c>
      <c r="M471">
        <f>'RESUMEN TOTAL'!S508</f>
        <v>0</v>
      </c>
      <c r="N471">
        <f>'RESUMEN TOTAL'!T508</f>
        <v>0</v>
      </c>
      <c r="O471">
        <f>'RESUMEN TOTAL'!U508</f>
        <v>0</v>
      </c>
      <c r="P471">
        <f>'RESUMEN TOTAL'!V508</f>
        <v>0</v>
      </c>
      <c r="Q471">
        <f>'RESUMEN TOTAL'!W508</f>
        <v>0</v>
      </c>
      <c r="R471">
        <f>'RESUMEN TOTAL'!X508</f>
        <v>0</v>
      </c>
      <c r="S471">
        <f>'RESUMEN TOTAL'!Y508</f>
        <v>0</v>
      </c>
      <c r="T471">
        <f>'RESUMEN TOTAL'!Z508</f>
        <v>0</v>
      </c>
      <c r="U471">
        <f>'RESUMEN TOTAL'!AA508</f>
        <v>0</v>
      </c>
      <c r="V471">
        <f>'RESUMEN TOTAL'!AB508</f>
        <v>0</v>
      </c>
      <c r="W471">
        <f>'RESUMEN TOTAL'!AC508</f>
        <v>0</v>
      </c>
      <c r="X471">
        <f>'RESUMEN TOTAL'!AD508</f>
        <v>0</v>
      </c>
      <c r="Y471">
        <f>'RESUMEN TOTAL'!AE508</f>
        <v>0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</row>
    <row r="472" spans="1:35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>
        <f>'RESUMEN TOTAL'!L509</f>
        <v>0</v>
      </c>
      <c r="G472" t="str">
        <f>'RESUMEN TOTAL'!M509</f>
        <v>APAGADO</v>
      </c>
      <c r="H472">
        <f>'RESUMEN TOTAL'!N509</f>
        <v>0</v>
      </c>
      <c r="I472" t="str">
        <f>'RESUMEN TOTAL'!O509</f>
        <v>APAGADO</v>
      </c>
      <c r="J472" t="str">
        <f>'RESUMEN TOTAL'!P509</f>
        <v>APAGADO</v>
      </c>
      <c r="K472" t="str">
        <f>'RESUMEN TOTAL'!Q509</f>
        <v>APAGADO</v>
      </c>
      <c r="L472" t="str">
        <f>'RESUMEN TOTAL'!R509</f>
        <v>APAGADO</v>
      </c>
      <c r="M472" t="str">
        <f>'RESUMEN TOTAL'!S509</f>
        <v>APAGADO</v>
      </c>
      <c r="N472">
        <f>'RESUMEN TOTAL'!T509</f>
        <v>0</v>
      </c>
      <c r="O472">
        <f>'RESUMEN TOTAL'!U509</f>
        <v>0</v>
      </c>
      <c r="P472">
        <f>'RESUMEN TOTAL'!V509</f>
        <v>0</v>
      </c>
      <c r="Q472">
        <f>'RESUMEN TOTAL'!W509</f>
        <v>0</v>
      </c>
      <c r="R472">
        <f>'RESUMEN TOTAL'!X509</f>
        <v>0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</row>
    <row r="473" spans="1:35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 t="str">
        <f>'RESUMEN TOTAL'!L510</f>
        <v>APAGADO</v>
      </c>
      <c r="G473" t="str">
        <f>'RESUMEN TOTAL'!M510</f>
        <v>APAGADO</v>
      </c>
      <c r="H473">
        <f>'RESUMEN TOTAL'!N510</f>
        <v>0</v>
      </c>
      <c r="I473" t="str">
        <f>'RESUMEN TOTAL'!O510</f>
        <v>APAGADO</v>
      </c>
      <c r="J473" t="str">
        <f>'RESUMEN TOTAL'!P510</f>
        <v>APAGADO</v>
      </c>
      <c r="K473" t="str">
        <f>'RESUMEN TOTAL'!Q510</f>
        <v>APAGADO</v>
      </c>
      <c r="L473" t="str">
        <f>'RESUMEN TOTAL'!R510</f>
        <v>APAGADO</v>
      </c>
      <c r="M473" t="str">
        <f>'RESUMEN TOTAL'!S510</f>
        <v>APAGADO</v>
      </c>
      <c r="N473">
        <f>'RESUMEN TOTAL'!T510</f>
        <v>0</v>
      </c>
      <c r="O473">
        <f>'RESUMEN TOTAL'!U510</f>
        <v>0</v>
      </c>
      <c r="P473">
        <f>'RESUMEN TOTAL'!V510</f>
        <v>0</v>
      </c>
      <c r="Q473">
        <f>'RESUMEN TOTAL'!W510</f>
        <v>0</v>
      </c>
      <c r="R473">
        <f>'RESUMEN TOTAL'!X510</f>
        <v>0</v>
      </c>
      <c r="S473">
        <f>'RESUMEN TOTAL'!Y510</f>
        <v>0</v>
      </c>
      <c r="T473">
        <f>'RESUMEN TOTAL'!Z510</f>
        <v>0</v>
      </c>
      <c r="U473">
        <f>'RESUMEN TOTAL'!AA510</f>
        <v>0</v>
      </c>
      <c r="V473">
        <f>'RESUMEN TOTAL'!AB510</f>
        <v>0</v>
      </c>
      <c r="W473">
        <f>'RESUMEN TOTAL'!AC510</f>
        <v>0</v>
      </c>
      <c r="X473">
        <f>'RESUMEN TOTAL'!AD510</f>
        <v>0</v>
      </c>
      <c r="Y473">
        <f>'RESUMEN TOTAL'!AE510</f>
        <v>0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</row>
    <row r="474" spans="1:35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 t="str">
        <f>'RESUMEN TOTAL'!L511</f>
        <v>APAGADO</v>
      </c>
      <c r="G474" t="str">
        <f>'RESUMEN TOTAL'!M511</f>
        <v>APAGADO</v>
      </c>
      <c r="H474">
        <f>'RESUMEN TOTAL'!N511</f>
        <v>0</v>
      </c>
      <c r="I474" t="str">
        <f>'RESUMEN TOTAL'!O511</f>
        <v>APAGADO</v>
      </c>
      <c r="J474" t="str">
        <f>'RESUMEN TOTAL'!P511</f>
        <v>APAGADO</v>
      </c>
      <c r="K474" t="str">
        <f>'RESUMEN TOTAL'!Q511</f>
        <v>APAGADO</v>
      </c>
      <c r="L474" t="str">
        <f>'RESUMEN TOTAL'!R511</f>
        <v>APAGADO</v>
      </c>
      <c r="M474" t="str">
        <f>'RESUMEN TOTAL'!S511</f>
        <v>APAGADO</v>
      </c>
      <c r="N474">
        <f>'RESUMEN TOTAL'!T511</f>
        <v>0</v>
      </c>
      <c r="O474">
        <f>'RESUMEN TOTAL'!U511</f>
        <v>0</v>
      </c>
      <c r="P474">
        <f>'RESUMEN TOTAL'!V511</f>
        <v>0</v>
      </c>
      <c r="Q474">
        <f>'RESUMEN TOTAL'!W511</f>
        <v>0</v>
      </c>
      <c r="R474">
        <f>'RESUMEN TOTAL'!X511</f>
        <v>0</v>
      </c>
      <c r="S474">
        <f>'RESUMEN TOTAL'!Y511</f>
        <v>0</v>
      </c>
      <c r="T474">
        <f>'RESUMEN TOTAL'!Z511</f>
        <v>0</v>
      </c>
      <c r="U474">
        <f>'RESUMEN TOTAL'!AA511</f>
        <v>0</v>
      </c>
      <c r="V474">
        <f>'RESUMEN TOTAL'!AB511</f>
        <v>0</v>
      </c>
      <c r="W474">
        <f>'RESUMEN TOTAL'!AC511</f>
        <v>0</v>
      </c>
      <c r="X474">
        <f>'RESUMEN TOTAL'!AD511</f>
        <v>0</v>
      </c>
      <c r="Y474">
        <f>'RESUMEN TOTAL'!AE511</f>
        <v>0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</row>
    <row r="475" spans="1:35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 t="str">
        <f>'RESUMEN TOTAL'!L512</f>
        <v>APAGADO</v>
      </c>
      <c r="G475" t="str">
        <f>'RESUMEN TOTAL'!M512</f>
        <v>APAGADO</v>
      </c>
      <c r="H475">
        <f>'RESUMEN TOTAL'!N512</f>
        <v>0</v>
      </c>
      <c r="I475" t="str">
        <f>'RESUMEN TOTAL'!O512</f>
        <v>APAGADO</v>
      </c>
      <c r="J475" t="str">
        <f>'RESUMEN TOTAL'!P512</f>
        <v>APAGADO</v>
      </c>
      <c r="K475" t="str">
        <f>'RESUMEN TOTAL'!Q512</f>
        <v>APAGADO</v>
      </c>
      <c r="L475" t="str">
        <f>'RESUMEN TOTAL'!R512</f>
        <v>APAGADO</v>
      </c>
      <c r="M475" t="str">
        <f>'RESUMEN TOTAL'!S512</f>
        <v>APAGADO</v>
      </c>
      <c r="N475">
        <f>'RESUMEN TOTAL'!T512</f>
        <v>0</v>
      </c>
      <c r="O475">
        <f>'RESUMEN TOTAL'!U512</f>
        <v>0</v>
      </c>
      <c r="P475">
        <f>'RESUMEN TOTAL'!V512</f>
        <v>0</v>
      </c>
      <c r="Q475">
        <f>'RESUMEN TOTAL'!W512</f>
        <v>0</v>
      </c>
      <c r="R475">
        <f>'RESUMEN TOTAL'!X512</f>
        <v>0</v>
      </c>
      <c r="S475">
        <f>'RESUMEN TOTAL'!Y512</f>
        <v>0</v>
      </c>
      <c r="T475">
        <f>'RESUMEN TOTAL'!Z512</f>
        <v>0</v>
      </c>
      <c r="U475">
        <f>'RESUMEN TOTAL'!AA512</f>
        <v>0</v>
      </c>
      <c r="V475">
        <f>'RESUMEN TOTAL'!AB512</f>
        <v>0</v>
      </c>
      <c r="W475">
        <f>'RESUMEN TOTAL'!AC512</f>
        <v>0</v>
      </c>
      <c r="X475">
        <f>'RESUMEN TOTAL'!AD512</f>
        <v>0</v>
      </c>
      <c r="Y475">
        <f>'RESUMEN TOTAL'!AE512</f>
        <v>0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</row>
    <row r="476" spans="1:35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 t="str">
        <f>'RESUMEN TOTAL'!L513</f>
        <v>APAGADO</v>
      </c>
      <c r="G476" t="str">
        <f>'RESUMEN TOTAL'!M513</f>
        <v>APAGADO</v>
      </c>
      <c r="H476">
        <f>'RESUMEN TOTAL'!N513</f>
        <v>0</v>
      </c>
      <c r="I476" t="str">
        <f>'RESUMEN TOTAL'!O513</f>
        <v>APAGADO</v>
      </c>
      <c r="J476" t="str">
        <f>'RESUMEN TOTAL'!P513</f>
        <v>APAGADO</v>
      </c>
      <c r="K476" t="str">
        <f>'RESUMEN TOTAL'!Q513</f>
        <v>APAGADO</v>
      </c>
      <c r="L476" t="str">
        <f>'RESUMEN TOTAL'!R513</f>
        <v>APAGADO</v>
      </c>
      <c r="M476" t="str">
        <f>'RESUMEN TOTAL'!S513</f>
        <v>APAGADO</v>
      </c>
      <c r="N476">
        <f>'RESUMEN TOTAL'!T513</f>
        <v>0</v>
      </c>
      <c r="O476">
        <f>'RESUMEN TOTAL'!U513</f>
        <v>0</v>
      </c>
      <c r="P476">
        <f>'RESUMEN TOTAL'!V513</f>
        <v>0</v>
      </c>
      <c r="Q476">
        <f>'RESUMEN TOTAL'!W513</f>
        <v>0</v>
      </c>
      <c r="R476">
        <f>'RESUMEN TOTAL'!X513</f>
        <v>0</v>
      </c>
      <c r="S476">
        <f>'RESUMEN TOTAL'!Y513</f>
        <v>0</v>
      </c>
      <c r="T476">
        <f>'RESUMEN TOTAL'!Z513</f>
        <v>0</v>
      </c>
      <c r="U476">
        <f>'RESUMEN TOTAL'!AA513</f>
        <v>0</v>
      </c>
      <c r="V476">
        <f>'RESUMEN TOTAL'!AB513</f>
        <v>0</v>
      </c>
      <c r="W476">
        <f>'RESUMEN TOTAL'!AC513</f>
        <v>0</v>
      </c>
      <c r="X476">
        <f>'RESUMEN TOTAL'!AD513</f>
        <v>0</v>
      </c>
      <c r="Y476">
        <f>'RESUMEN TOTAL'!AE513</f>
        <v>0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</row>
    <row r="477" spans="1:35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 t="str">
        <f>'RESUMEN TOTAL'!L514</f>
        <v>APAGADO</v>
      </c>
      <c r="G477" t="str">
        <f>'RESUMEN TOTAL'!M514</f>
        <v>APAGADO</v>
      </c>
      <c r="H477">
        <f>'RESUMEN TOTAL'!N514</f>
        <v>0</v>
      </c>
      <c r="I477" t="str">
        <f>'RESUMEN TOTAL'!O514</f>
        <v>APAGADO</v>
      </c>
      <c r="J477" t="str">
        <f>'RESUMEN TOTAL'!P514</f>
        <v>APAGADO</v>
      </c>
      <c r="K477" t="str">
        <f>'RESUMEN TOTAL'!Q514</f>
        <v>APAGADO</v>
      </c>
      <c r="L477" t="str">
        <f>'RESUMEN TOTAL'!R514</f>
        <v>APAGADO</v>
      </c>
      <c r="M477" t="str">
        <f>'RESUMEN TOTAL'!S514</f>
        <v>APAGADO</v>
      </c>
      <c r="N477">
        <f>'RESUMEN TOTAL'!T514</f>
        <v>0</v>
      </c>
      <c r="O477">
        <f>'RESUMEN TOTAL'!U514</f>
        <v>0</v>
      </c>
      <c r="P477">
        <f>'RESUMEN TOTAL'!V514</f>
        <v>0</v>
      </c>
      <c r="Q477">
        <f>'RESUMEN TOTAL'!W514</f>
        <v>0</v>
      </c>
      <c r="R477">
        <f>'RESUMEN TOTAL'!X514</f>
        <v>0</v>
      </c>
      <c r="S477">
        <f>'RESUMEN TOTAL'!Y514</f>
        <v>0</v>
      </c>
      <c r="T477">
        <f>'RESUMEN TOTAL'!Z514</f>
        <v>0</v>
      </c>
      <c r="U477">
        <f>'RESUMEN TOTAL'!AA514</f>
        <v>0</v>
      </c>
      <c r="V477">
        <f>'RESUMEN TOTAL'!AB514</f>
        <v>0</v>
      </c>
      <c r="W477">
        <f>'RESUMEN TOTAL'!AC514</f>
        <v>0</v>
      </c>
      <c r="X477">
        <f>'RESUMEN TOTAL'!AD514</f>
        <v>0</v>
      </c>
      <c r="Y477">
        <f>'RESUMEN TOTAL'!AE514</f>
        <v>0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</row>
    <row r="478" spans="1:35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</row>
    <row r="479" spans="1:35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</row>
    <row r="480" spans="1:35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</row>
    <row r="481" spans="1:35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</row>
    <row r="482" spans="1:35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>
        <f>'RESUMEN TOTAL'!M519</f>
        <v>0</v>
      </c>
      <c r="H482">
        <f>'RESUMEN TOTAL'!N519</f>
        <v>0</v>
      </c>
      <c r="I482">
        <f>'RESUMEN TOTAL'!O519</f>
        <v>0</v>
      </c>
      <c r="J482">
        <f>'RESUMEN TOTAL'!P519</f>
        <v>0</v>
      </c>
      <c r="K482">
        <f>'RESUMEN TOTAL'!Q519</f>
        <v>0</v>
      </c>
      <c r="L482">
        <f>'RESUMEN TOTAL'!R519</f>
        <v>0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</row>
    <row r="483" spans="1:35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 t="str">
        <f>'RESUMEN TOTAL'!L520</f>
        <v>APAGADO</v>
      </c>
      <c r="G483" t="str">
        <f>'RESUMEN TOTAL'!M520</f>
        <v>APAGADO</v>
      </c>
      <c r="H483">
        <f>'RESUMEN TOTAL'!N520</f>
        <v>0</v>
      </c>
      <c r="I483" t="str">
        <f>'RESUMEN TOTAL'!O520</f>
        <v>APAGADO</v>
      </c>
      <c r="J483" t="str">
        <f>'RESUMEN TOTAL'!P520</f>
        <v>APAGADO</v>
      </c>
      <c r="K483" t="str">
        <f>'RESUMEN TOTAL'!Q520</f>
        <v>APAGADO</v>
      </c>
      <c r="L483" t="str">
        <f>'RESUMEN TOTAL'!R520</f>
        <v>APAGADO</v>
      </c>
      <c r="M483" t="str">
        <f>'RESUMEN TOTAL'!S520</f>
        <v>APAGADO</v>
      </c>
      <c r="N483">
        <f>'RESUMEN TOTAL'!T520</f>
        <v>0</v>
      </c>
      <c r="O483">
        <f>'RESUMEN TOTAL'!U520</f>
        <v>0</v>
      </c>
      <c r="P483">
        <f>'RESUMEN TOTAL'!V520</f>
        <v>0</v>
      </c>
      <c r="Q483">
        <f>'RESUMEN TOTAL'!W520</f>
        <v>0</v>
      </c>
      <c r="R483">
        <f>'RESUMEN TOTAL'!X520</f>
        <v>0</v>
      </c>
      <c r="S483">
        <f>'RESUMEN TOTAL'!Y520</f>
        <v>0</v>
      </c>
      <c r="T483">
        <f>'RESUMEN TOTAL'!Z520</f>
        <v>0</v>
      </c>
      <c r="U483">
        <f>'RESUMEN TOTAL'!AA520</f>
        <v>0</v>
      </c>
      <c r="V483">
        <f>'RESUMEN TOTAL'!AB520</f>
        <v>0</v>
      </c>
      <c r="W483">
        <f>'RESUMEN TOTAL'!AC520</f>
        <v>0</v>
      </c>
      <c r="X483">
        <f>'RESUMEN TOTAL'!AD520</f>
        <v>0</v>
      </c>
      <c r="Y483">
        <f>'RESUMEN TOTAL'!AE520</f>
        <v>0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</row>
    <row r="484" spans="1:35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 t="str">
        <f>'RESUMEN TOTAL'!L521</f>
        <v>APAGADO</v>
      </c>
      <c r="G484" t="str">
        <f>'RESUMEN TOTAL'!M521</f>
        <v>APAGADO</v>
      </c>
      <c r="H484">
        <f>'RESUMEN TOTAL'!N521</f>
        <v>0</v>
      </c>
      <c r="I484" t="str">
        <f>'RESUMEN TOTAL'!O521</f>
        <v>APAGADO</v>
      </c>
      <c r="J484" t="str">
        <f>'RESUMEN TOTAL'!P521</f>
        <v>APAGADO</v>
      </c>
      <c r="K484" t="str">
        <f>'RESUMEN TOTAL'!Q521</f>
        <v>APAGADO</v>
      </c>
      <c r="L484" t="str">
        <f>'RESUMEN TOTAL'!R521</f>
        <v>APAGADO</v>
      </c>
      <c r="M484" t="str">
        <f>'RESUMEN TOTAL'!S521</f>
        <v>APAGADO</v>
      </c>
      <c r="N484">
        <f>'RESUMEN TOTAL'!T521</f>
        <v>0</v>
      </c>
      <c r="O484">
        <f>'RESUMEN TOTAL'!U521</f>
        <v>0</v>
      </c>
      <c r="P484">
        <f>'RESUMEN TOTAL'!V521</f>
        <v>0</v>
      </c>
      <c r="Q484">
        <f>'RESUMEN TOTAL'!W521</f>
        <v>0</v>
      </c>
      <c r="R484">
        <f>'RESUMEN TOTAL'!X521</f>
        <v>0</v>
      </c>
      <c r="S484">
        <f>'RESUMEN TOTAL'!Y521</f>
        <v>0</v>
      </c>
      <c r="T484">
        <f>'RESUMEN TOTAL'!Z521</f>
        <v>0</v>
      </c>
      <c r="U484">
        <f>'RESUMEN TOTAL'!AA521</f>
        <v>0</v>
      </c>
      <c r="V484">
        <f>'RESUMEN TOTAL'!AB523</f>
        <v>0</v>
      </c>
      <c r="W484">
        <f>'RESUMEN TOTAL'!AC521</f>
        <v>0</v>
      </c>
      <c r="X484">
        <f>'RESUMEN TOTAL'!AD521</f>
        <v>0</v>
      </c>
      <c r="Y484">
        <f>'RESUMEN TOTAL'!AE521</f>
        <v>0</v>
      </c>
      <c r="Z484">
        <f>'RESUMEN TOTAL'!AF521</f>
        <v>0</v>
      </c>
      <c r="AA484">
        <f>'RESUMEN TOTAL'!AG521</f>
        <v>0</v>
      </c>
      <c r="AB484">
        <f>'RESUMEN TOTAL'!AH521</f>
        <v>0</v>
      </c>
      <c r="AC484">
        <f>'RESUMEN TOTAL'!AI521</f>
        <v>0</v>
      </c>
      <c r="AD484">
        <f>'RESUMEN TOTAL'!AJ521</f>
        <v>0</v>
      </c>
      <c r="AE484">
        <f>'RESUMEN TOTAL'!AK521</f>
        <v>0</v>
      </c>
      <c r="AF484">
        <f>'RESUMEN TOTAL'!AL521</f>
        <v>0</v>
      </c>
      <c r="AG484">
        <f>'RESUMEN TOTAL'!AM521</f>
        <v>0</v>
      </c>
      <c r="AH484">
        <f>'RESUMEN TOTAL'!AN521</f>
        <v>0</v>
      </c>
      <c r="AI484">
        <f>'RESUMEN TOTAL'!AO521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>
        <f>'RESUMEN TOTAL'!W528</f>
        <v>0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</row>
    <row r="488" spans="1:35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</row>
    <row r="489" spans="1:35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</row>
    <row r="490" spans="1:35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>
        <f>'RESUMEN TOTAL'!M527</f>
        <v>0</v>
      </c>
      <c r="H490">
        <f>'RESUMEN TOTAL'!N527</f>
        <v>0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</row>
    <row r="491" spans="1:35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 t="str">
        <f>'RESUMEN TOTAL'!L528</f>
        <v>APAGADO</v>
      </c>
      <c r="G491" t="str">
        <f>'RESUMEN TOTAL'!M528</f>
        <v>APAGADO</v>
      </c>
      <c r="H491">
        <f>'RESUMEN TOTAL'!N528</f>
        <v>0</v>
      </c>
      <c r="I491">
        <f>'RESUMEN TOTAL'!O528</f>
        <v>0</v>
      </c>
      <c r="J491">
        <f>'RESUMEN TOTAL'!P528</f>
        <v>0</v>
      </c>
      <c r="K491">
        <f>'RESUMEN TOTAL'!Q528</f>
        <v>0</v>
      </c>
      <c r="L491">
        <f>'RESUMEN TOTAL'!R528</f>
        <v>0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>
        <f>'RESUMEN TOTAL'!X528</f>
        <v>0</v>
      </c>
      <c r="S491">
        <f>'RESUMEN TOTAL'!Y528</f>
        <v>0</v>
      </c>
      <c r="T491">
        <f>'RESUMEN TOTAL'!Z528</f>
        <v>0</v>
      </c>
      <c r="U491">
        <f>'RESUMEN TOTAL'!AA528</f>
        <v>0</v>
      </c>
      <c r="V491">
        <f>'RESUMEN TOTAL'!AB528</f>
        <v>0</v>
      </c>
      <c r="W491">
        <f>'RESUMEN TOTAL'!AC528</f>
        <v>0</v>
      </c>
      <c r="X491">
        <f>'RESUMEN TOTAL'!AD528</f>
        <v>0</v>
      </c>
      <c r="Y491">
        <f>'RESUMEN TOTAL'!AE528</f>
        <v>0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</row>
    <row r="492" spans="1:35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 t="str">
        <f>'RESUMEN TOTAL'!O529</f>
        <v>APAGADO</v>
      </c>
      <c r="J492" t="str">
        <f>'RESUMEN TOTAL'!P529</f>
        <v>APAGADO</v>
      </c>
      <c r="K492" t="str">
        <f>'RESUMEN TOTAL'!Q529</f>
        <v>APAGADO</v>
      </c>
      <c r="L492" t="str">
        <f>'RESUMEN TOTAL'!R529</f>
        <v>APAGADO</v>
      </c>
      <c r="M492" t="str">
        <f>'RESUMEN TOTAL'!S529</f>
        <v>APAGADO</v>
      </c>
      <c r="N492">
        <f>'RESUMEN TOTAL'!T529</f>
        <v>0</v>
      </c>
      <c r="O492">
        <f>'RESUMEN TOTAL'!U529</f>
        <v>0</v>
      </c>
      <c r="P492">
        <f>'RESUMEN TOTAL'!V529</f>
        <v>0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</row>
    <row r="493" spans="1:35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</row>
    <row r="494" spans="1:35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>
        <f>'RESUMEN TOTAL'!L531</f>
        <v>0</v>
      </c>
      <c r="G494">
        <f>'RESUMEN TOTAL'!M531</f>
        <v>0</v>
      </c>
      <c r="H494">
        <f>'RESUMEN TOTAL'!N531</f>
        <v>0</v>
      </c>
      <c r="I494">
        <f>'RESUMEN TOTAL'!O531</f>
        <v>0</v>
      </c>
      <c r="J494">
        <f>'RESUMEN TOTAL'!P531</f>
        <v>0</v>
      </c>
      <c r="K494">
        <f>'RESUMEN TOTAL'!Q531</f>
        <v>0</v>
      </c>
      <c r="L494">
        <f>'RESUMEN TOTAL'!R531</f>
        <v>0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</row>
    <row r="495" spans="1:35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 t="str">
        <f>'RESUMEN TOTAL'!L532</f>
        <v>APAGADO</v>
      </c>
      <c r="G495" t="str">
        <f>'RESUMEN TOTAL'!M532</f>
        <v>APAGADO</v>
      </c>
      <c r="H495">
        <f>'RESUMEN TOTAL'!N532</f>
        <v>0</v>
      </c>
      <c r="I495" t="str">
        <f>'RESUMEN TOTAL'!O532</f>
        <v>APAGADO</v>
      </c>
      <c r="J495" t="str">
        <f>'RESUMEN TOTAL'!P532</f>
        <v>APAGADO</v>
      </c>
      <c r="K495" t="str">
        <f>'RESUMEN TOTAL'!Q532</f>
        <v>APAGADO</v>
      </c>
      <c r="L495" t="str">
        <f>'RESUMEN TOTAL'!R532</f>
        <v>APAGADO</v>
      </c>
      <c r="M495" t="str">
        <f>'RESUMEN TOTAL'!S532</f>
        <v>APAGADO</v>
      </c>
      <c r="N495">
        <f>'RESUMEN TOTAL'!T532</f>
        <v>0</v>
      </c>
      <c r="O495">
        <f>'RESUMEN TOTAL'!U532</f>
        <v>0</v>
      </c>
      <c r="P495">
        <f>'RESUMEN TOTAL'!V532</f>
        <v>0</v>
      </c>
      <c r="Q495">
        <f>'RESUMEN TOTAL'!W532</f>
        <v>0</v>
      </c>
      <c r="R495">
        <f>'RESUMEN TOTAL'!X532</f>
        <v>0</v>
      </c>
      <c r="S495">
        <f>'RESUMEN TOTAL'!Y532</f>
        <v>0</v>
      </c>
      <c r="T495">
        <f>'RESUMEN TOTAL'!Z532</f>
        <v>0</v>
      </c>
      <c r="U495">
        <f>'RESUMEN TOTAL'!AA532</f>
        <v>0</v>
      </c>
      <c r="V495">
        <f>'RESUMEN TOTAL'!AB532</f>
        <v>0</v>
      </c>
      <c r="W495">
        <f>'RESUMEN TOTAL'!AC532</f>
        <v>0</v>
      </c>
      <c r="X495">
        <f>'RESUMEN TOTAL'!AD532</f>
        <v>0</v>
      </c>
      <c r="Y495">
        <f>'RESUMEN TOTAL'!AE532</f>
        <v>0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</row>
    <row r="496" spans="1:35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 t="str">
        <f>'RESUMEN TOTAL'!L533</f>
        <v>APAGADO</v>
      </c>
      <c r="G496" t="str">
        <f>'RESUMEN TOTAL'!M533</f>
        <v>APAGADO</v>
      </c>
      <c r="H496">
        <f>'RESUMEN TOTAL'!N533</f>
        <v>0</v>
      </c>
      <c r="I496" t="str">
        <f>'RESUMEN TOTAL'!O533</f>
        <v>APAGADO</v>
      </c>
      <c r="J496" t="str">
        <f>'RESUMEN TOTAL'!P533</f>
        <v>APAGADO</v>
      </c>
      <c r="K496" t="str">
        <f>'RESUMEN TOTAL'!Q533</f>
        <v>APAGADO</v>
      </c>
      <c r="L496" t="str">
        <f>'RESUMEN TOTAL'!R533</f>
        <v>APAGADO</v>
      </c>
      <c r="M496" t="str">
        <f>'RESUMEN TOTAL'!S533</f>
        <v>APAGADO</v>
      </c>
      <c r="N496">
        <f>'RESUMEN TOTAL'!T533</f>
        <v>0</v>
      </c>
      <c r="O496">
        <f>'RESUMEN TOTAL'!U533</f>
        <v>0</v>
      </c>
      <c r="P496">
        <f>'RESUMEN TOTAL'!V533</f>
        <v>0</v>
      </c>
      <c r="Q496">
        <f>'RESUMEN TOTAL'!W533</f>
        <v>0</v>
      </c>
      <c r="R496">
        <f>'RESUMEN TOTAL'!X533</f>
        <v>0</v>
      </c>
      <c r="S496">
        <f>'RESUMEN TOTAL'!Y533</f>
        <v>0</v>
      </c>
      <c r="T496">
        <f>'RESUMEN TOTAL'!Z533</f>
        <v>0</v>
      </c>
      <c r="U496">
        <f>'RESUMEN TOTAL'!AA533</f>
        <v>0</v>
      </c>
      <c r="V496">
        <f>'RESUMEN TOTAL'!AB533</f>
        <v>0</v>
      </c>
      <c r="W496">
        <f>'RESUMEN TOTAL'!AC533</f>
        <v>0</v>
      </c>
      <c r="X496">
        <f>'RESUMEN TOTAL'!AD533</f>
        <v>0</v>
      </c>
      <c r="Y496">
        <f>'RESUMEN TOTAL'!AE533</f>
        <v>0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</row>
    <row r="497" spans="1:35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</row>
    <row r="498" spans="1:35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</row>
    <row r="499" spans="1:35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 t="str">
        <f>'RESUMEN TOTAL'!L536</f>
        <v>APAGADO</v>
      </c>
      <c r="G499" t="str">
        <f>'RESUMEN TOTAL'!M536</f>
        <v>APAGADO</v>
      </c>
      <c r="H499">
        <f>'RESUMEN TOTAL'!N536</f>
        <v>0</v>
      </c>
      <c r="I499" t="str">
        <f>'RESUMEN TOTAL'!O536</f>
        <v>APAGADO</v>
      </c>
      <c r="J499" t="str">
        <f>'RESUMEN TOTAL'!P536</f>
        <v>APAGADO</v>
      </c>
      <c r="K499" t="str">
        <f>'RESUMEN TOTAL'!Q536</f>
        <v>APAGADO</v>
      </c>
      <c r="L499" t="str">
        <f>'RESUMEN TOTAL'!R536</f>
        <v>APAGADO</v>
      </c>
      <c r="M499" t="str">
        <f>'RESUMEN TOTAL'!S536</f>
        <v>APAGADO</v>
      </c>
      <c r="N499">
        <f>'RESUMEN TOTAL'!T536</f>
        <v>0</v>
      </c>
      <c r="O499">
        <f>'RESUMEN TOTAL'!U536</f>
        <v>0</v>
      </c>
      <c r="P499">
        <f>'RESUMEN TOTAL'!V536</f>
        <v>0</v>
      </c>
      <c r="Q499">
        <f>'RESUMEN TOTAL'!W536</f>
        <v>0</v>
      </c>
      <c r="R499">
        <f>'RESUMEN TOTAL'!X536</f>
        <v>0</v>
      </c>
      <c r="S499">
        <f>'RESUMEN TOTAL'!Y536</f>
        <v>0</v>
      </c>
      <c r="T499">
        <f>'RESUMEN TOTAL'!Z536</f>
        <v>0</v>
      </c>
      <c r="U499">
        <f>'RESUMEN TOTAL'!AA536</f>
        <v>0</v>
      </c>
      <c r="V499">
        <f>'RESUMEN TOTAL'!AB536</f>
        <v>0</v>
      </c>
      <c r="W499">
        <f>'RESUMEN TOTAL'!AC536</f>
        <v>0</v>
      </c>
      <c r="X499">
        <f>'RESUMEN TOTAL'!AD536</f>
        <v>0</v>
      </c>
      <c r="Y499">
        <f>'RESUMEN TOTAL'!AE536</f>
        <v>0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</row>
    <row r="500" spans="1:35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 t="str">
        <f>'RESUMEN TOTAL'!L537</f>
        <v>APAGADO</v>
      </c>
      <c r="G500" t="str">
        <f>'RESUMEN TOTAL'!M537</f>
        <v>APAGADO</v>
      </c>
      <c r="H500">
        <f>'RESUMEN TOTAL'!N537</f>
        <v>0</v>
      </c>
      <c r="I500" t="str">
        <f>'RESUMEN TOTAL'!O537</f>
        <v>APAGADO</v>
      </c>
      <c r="J500" t="str">
        <f>'RESUMEN TOTAL'!P537</f>
        <v>APAGADO</v>
      </c>
      <c r="K500" t="str">
        <f>'RESUMEN TOTAL'!Q537</f>
        <v>APAGADO</v>
      </c>
      <c r="L500" t="str">
        <f>'RESUMEN TOTAL'!R537</f>
        <v>APAGADO</v>
      </c>
      <c r="M500" t="str">
        <f>'RESUMEN TOTAL'!S537</f>
        <v>APAGADO</v>
      </c>
      <c r="N500">
        <f>'RESUMEN TOTAL'!T537</f>
        <v>0</v>
      </c>
      <c r="O500">
        <f>'RESUMEN TOTAL'!U537</f>
        <v>0</v>
      </c>
      <c r="P500">
        <f>'RESUMEN TOTAL'!V537</f>
        <v>0</v>
      </c>
      <c r="Q500">
        <f>'RESUMEN TOTAL'!W537</f>
        <v>0</v>
      </c>
      <c r="R500">
        <f>'RESUMEN TOTAL'!X537</f>
        <v>0</v>
      </c>
      <c r="S500">
        <f>'RESUMEN TOTAL'!Y537</f>
        <v>0</v>
      </c>
      <c r="T500">
        <f>'RESUMEN TOTAL'!Z537</f>
        <v>0</v>
      </c>
      <c r="U500">
        <f>'RESUMEN TOTAL'!AA537</f>
        <v>0</v>
      </c>
      <c r="V500">
        <f>'RESUMEN TOTAL'!AB537</f>
        <v>0</v>
      </c>
      <c r="W500">
        <f>'RESUMEN TOTAL'!AC537</f>
        <v>0</v>
      </c>
      <c r="X500">
        <f>'RESUMEN TOTAL'!AD537</f>
        <v>0</v>
      </c>
      <c r="Y500">
        <f>'RESUMEN TOTAL'!AE537</f>
        <v>0</v>
      </c>
      <c r="Z500">
        <f>'RESUMEN TOTAL'!AF537</f>
        <v>0</v>
      </c>
      <c r="AA500">
        <f>'RESUMEN TOTAL'!AG537</f>
        <v>0</v>
      </c>
      <c r="AB500">
        <f>'RESUMEN TOTAL'!AH537</f>
        <v>0</v>
      </c>
      <c r="AC500">
        <f>'RESUMEN TOTAL'!AI537</f>
        <v>0</v>
      </c>
      <c r="AD500">
        <f>'RESUMEN TOTAL'!AJ537</f>
        <v>0</v>
      </c>
      <c r="AE500">
        <f>'RESUMEN TOTAL'!AK537</f>
        <v>0</v>
      </c>
      <c r="AF500">
        <f>'RESUMEN TOTAL'!AL537</f>
        <v>0</v>
      </c>
      <c r="AG500">
        <f>'RESUMEN TOTAL'!AM537</f>
        <v>0</v>
      </c>
      <c r="AH500">
        <f>'RESUMEN TOTAL'!AN537</f>
        <v>0</v>
      </c>
      <c r="AI500">
        <f>'RESUMEN TOTAL'!AO537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</row>
    <row r="504" spans="1:35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</row>
    <row r="505" spans="1:35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 t="str">
        <f>'RESUMEN TOTAL'!L540</f>
        <v>APAGADO</v>
      </c>
      <c r="G505" t="str">
        <f>'RESUMEN TOTAL'!M540</f>
        <v>APAGADO</v>
      </c>
      <c r="H505">
        <f>'RESUMEN TOTAL'!N540</f>
        <v>0</v>
      </c>
      <c r="I505" t="str">
        <f>'RESUMEN TOTAL'!O540</f>
        <v>APAGADO</v>
      </c>
      <c r="J505" t="str">
        <f>'RESUMEN TOTAL'!P540</f>
        <v>APAGADO</v>
      </c>
      <c r="K505" t="str">
        <f>'RESUMEN TOTAL'!Q540</f>
        <v>APAGADO</v>
      </c>
      <c r="L505" t="str">
        <f>'RESUMEN TOTAL'!R540</f>
        <v>APAGADO</v>
      </c>
      <c r="M505" t="str">
        <f>'RESUMEN TOTAL'!S540</f>
        <v>APAGADO</v>
      </c>
      <c r="N505">
        <f>'RESUMEN TOTAL'!T540</f>
        <v>0</v>
      </c>
      <c r="O505">
        <f>'RESUMEN TOTAL'!U540</f>
        <v>0</v>
      </c>
      <c r="P505">
        <f>'RESUMEN TOTAL'!V540</f>
        <v>0</v>
      </c>
      <c r="Q505">
        <f>'RESUMEN TOTAL'!W540</f>
        <v>0</v>
      </c>
      <c r="R505">
        <f>'RESUMEN TOTAL'!X540</f>
        <v>0</v>
      </c>
      <c r="S505">
        <f>'RESUMEN TOTAL'!Y540</f>
        <v>0</v>
      </c>
      <c r="T505">
        <f>'RESUMEN TOTAL'!Z540</f>
        <v>0</v>
      </c>
      <c r="U505">
        <f>'RESUMEN TOTAL'!AA540</f>
        <v>0</v>
      </c>
      <c r="V505">
        <f>'RESUMEN TOTAL'!AB540</f>
        <v>0</v>
      </c>
      <c r="W505">
        <f>'RESUMEN TOTAL'!AC540</f>
        <v>0</v>
      </c>
      <c r="X505">
        <f>'RESUMEN TOTAL'!AD540</f>
        <v>0</v>
      </c>
      <c r="Y505">
        <f>'RESUMEN TOTAL'!AE540</f>
        <v>0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</row>
    <row r="506" spans="1:35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 t="str">
        <f>'RESUMEN TOTAL'!L541</f>
        <v>APAGADO</v>
      </c>
      <c r="G506" t="str">
        <f>'RESUMEN TOTAL'!M541</f>
        <v>APAGADO</v>
      </c>
      <c r="H506">
        <f>'RESUMEN TOTAL'!N541</f>
        <v>0</v>
      </c>
      <c r="I506" t="str">
        <f>'RESUMEN TOTAL'!O541</f>
        <v>APAGADO</v>
      </c>
      <c r="J506" t="str">
        <f>'RESUMEN TOTAL'!P541</f>
        <v>APAGADO</v>
      </c>
      <c r="K506" t="str">
        <f>'RESUMEN TOTAL'!Q541</f>
        <v>APAGADO</v>
      </c>
      <c r="L506" t="str">
        <f>'RESUMEN TOTAL'!R541</f>
        <v>APAGADO</v>
      </c>
      <c r="M506" t="str">
        <f>'RESUMEN TOTAL'!S541</f>
        <v>APAGADO</v>
      </c>
      <c r="N506">
        <f>'RESUMEN TOTAL'!T541</f>
        <v>0</v>
      </c>
      <c r="O506">
        <f>'RESUMEN TOTAL'!U541</f>
        <v>0</v>
      </c>
      <c r="P506">
        <f>'RESUMEN TOTAL'!V541</f>
        <v>0</v>
      </c>
      <c r="Q506">
        <f>'RESUMEN TOTAL'!W541</f>
        <v>0</v>
      </c>
      <c r="R506">
        <f>'RESUMEN TOTAL'!X541</f>
        <v>0</v>
      </c>
      <c r="S506">
        <f>'RESUMEN TOTAL'!Y541</f>
        <v>0</v>
      </c>
      <c r="T506">
        <f>'RESUMEN TOTAL'!Z541</f>
        <v>0</v>
      </c>
      <c r="U506">
        <f>'RESUMEN TOTAL'!AA541</f>
        <v>0</v>
      </c>
      <c r="V506">
        <f>'RESUMEN TOTAL'!AB541</f>
        <v>0</v>
      </c>
      <c r="W506">
        <f>'RESUMEN TOTAL'!AC541</f>
        <v>0</v>
      </c>
      <c r="X506">
        <f>'RESUMEN TOTAL'!AD541</f>
        <v>0</v>
      </c>
      <c r="Y506">
        <f>'RESUMEN TOTAL'!AE541</f>
        <v>0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</row>
    <row r="507" spans="1:35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</row>
    <row r="508" spans="1:35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</row>
    <row r="509" spans="1:35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 t="str">
        <f>'RESUMEN TOTAL'!L544</f>
        <v>APAGADO</v>
      </c>
      <c r="G509" t="str">
        <f>'RESUMEN TOTAL'!M544</f>
        <v>APAGADO</v>
      </c>
      <c r="H509">
        <f>'RESUMEN TOTAL'!N544</f>
        <v>0</v>
      </c>
      <c r="I509" t="str">
        <f>'RESUMEN TOTAL'!O544</f>
        <v>APAGADO</v>
      </c>
      <c r="J509" t="str">
        <f>'RESUMEN TOTAL'!P544</f>
        <v>APAGADO</v>
      </c>
      <c r="K509" t="str">
        <f>'RESUMEN TOTAL'!Q544</f>
        <v>APAGADO</v>
      </c>
      <c r="L509" t="str">
        <f>'RESUMEN TOTAL'!R544</f>
        <v>APAGADO</v>
      </c>
      <c r="M509" t="str">
        <f>'RESUMEN TOTAL'!S544</f>
        <v>APAGADO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>
        <f>'RESUMEN TOTAL'!AE544</f>
        <v>0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</row>
    <row r="510" spans="1:35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 t="str">
        <f>'RESUMEN TOTAL'!L545</f>
        <v>APAGADO</v>
      </c>
      <c r="G510" t="str">
        <f>'RESUMEN TOTAL'!M545</f>
        <v>APAGADO</v>
      </c>
      <c r="H510">
        <f>'RESUMEN TOTAL'!N545</f>
        <v>0</v>
      </c>
      <c r="I510" t="str">
        <f>'RESUMEN TOTAL'!O545</f>
        <v>APAGADO</v>
      </c>
      <c r="J510" t="str">
        <f>'RESUMEN TOTAL'!P545</f>
        <v>APAGADO</v>
      </c>
      <c r="K510" t="str">
        <f>'RESUMEN TOTAL'!Q545</f>
        <v>APAGADO</v>
      </c>
      <c r="L510" t="str">
        <f>'RESUMEN TOTAL'!R545</f>
        <v>APAGADO</v>
      </c>
      <c r="M510" t="str">
        <f>'RESUMEN TOTAL'!S545</f>
        <v>APAGADO</v>
      </c>
      <c r="N510">
        <f>'RESUMEN TOTAL'!T545</f>
        <v>0</v>
      </c>
      <c r="O510">
        <f>'RESUMEN TOTAL'!U545</f>
        <v>0</v>
      </c>
      <c r="P510">
        <f>'RESUMEN TOTAL'!V545</f>
        <v>0</v>
      </c>
      <c r="Q510">
        <f>'RESUMEN TOTAL'!W545</f>
        <v>0</v>
      </c>
      <c r="R510">
        <f>'RESUMEN TOTAL'!X545</f>
        <v>0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>
        <f>'RESUMEN TOTAL'!AE545</f>
        <v>0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</row>
    <row r="511" spans="1:35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 t="str">
        <f>'RESUMEN TOTAL'!L546</f>
        <v>APAGADO</v>
      </c>
      <c r="G511" t="str">
        <f>'RESUMEN TOTAL'!M546</f>
        <v>APAGADO</v>
      </c>
      <c r="H511">
        <f>'RESUMEN TOTAL'!N546</f>
        <v>0</v>
      </c>
      <c r="I511" t="str">
        <f>'RESUMEN TOTAL'!O546</f>
        <v>APAGADO</v>
      </c>
      <c r="J511" t="str">
        <f>'RESUMEN TOTAL'!P546</f>
        <v>APAGADO</v>
      </c>
      <c r="K511" t="str">
        <f>'RESUMEN TOTAL'!Q546</f>
        <v>APAGADO</v>
      </c>
      <c r="L511" t="str">
        <f>'RESUMEN TOTAL'!R546</f>
        <v>APAGADO</v>
      </c>
      <c r="M511" t="str">
        <f>'RESUMEN TOTAL'!S546</f>
        <v>APAGADO</v>
      </c>
      <c r="N511">
        <f>'RESUMEN TOTAL'!T546</f>
        <v>0</v>
      </c>
      <c r="O511">
        <f>'RESUMEN TOTAL'!U546</f>
        <v>0</v>
      </c>
      <c r="P511">
        <f>'RESUMEN TOTAL'!V546</f>
        <v>0</v>
      </c>
      <c r="Q511">
        <f>'RESUMEN TOTAL'!W546</f>
        <v>0</v>
      </c>
      <c r="R511">
        <f>'RESUMEN TOTAL'!X546</f>
        <v>0</v>
      </c>
      <c r="S511">
        <f>'RESUMEN TOTAL'!Y546</f>
        <v>0</v>
      </c>
      <c r="T511">
        <f>'RESUMEN TOTAL'!Z546</f>
        <v>0</v>
      </c>
      <c r="U511">
        <f>'RESUMEN TOTAL'!AA546</f>
        <v>0</v>
      </c>
      <c r="V511">
        <f>'RESUMEN TOTAL'!AB546</f>
        <v>0</v>
      </c>
      <c r="W511">
        <f>'RESUMEN TOTAL'!AC546</f>
        <v>0</v>
      </c>
      <c r="X511">
        <f>'RESUMEN TOTAL'!AD546</f>
        <v>0</v>
      </c>
      <c r="Y511">
        <f>'RESUMEN TOTAL'!AE546</f>
        <v>0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</row>
    <row r="512" spans="1:35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 t="str">
        <f>'RESUMEN TOTAL'!L547</f>
        <v>APAGADO</v>
      </c>
      <c r="G512" t="str">
        <f>'RESUMEN TOTAL'!M547</f>
        <v>APAGADO</v>
      </c>
      <c r="H512">
        <f>'RESUMEN TOTAL'!N547</f>
        <v>0</v>
      </c>
      <c r="I512" t="str">
        <f>'RESUMEN TOTAL'!O547</f>
        <v>APAGADO</v>
      </c>
      <c r="J512" t="str">
        <f>'RESUMEN TOTAL'!P547</f>
        <v>APAGADO</v>
      </c>
      <c r="K512" t="str">
        <f>'RESUMEN TOTAL'!Q547</f>
        <v>APAGADO</v>
      </c>
      <c r="L512" t="str">
        <f>'RESUMEN TOTAL'!R547</f>
        <v>APAGADO</v>
      </c>
      <c r="M512" t="str">
        <f>'RESUMEN TOTAL'!S547</f>
        <v>APAGADO</v>
      </c>
      <c r="N512">
        <f>'RESUMEN TOTAL'!T547</f>
        <v>0</v>
      </c>
      <c r="O512">
        <f>'RESUMEN TOTAL'!U547</f>
        <v>0</v>
      </c>
      <c r="P512">
        <f>'RESUMEN TOTAL'!V547</f>
        <v>0</v>
      </c>
      <c r="Q512">
        <f>'RESUMEN TOTAL'!W547</f>
        <v>0</v>
      </c>
      <c r="R512">
        <f>'RESUMEN TOTAL'!X547</f>
        <v>0</v>
      </c>
      <c r="S512">
        <f>'RESUMEN TOTAL'!Y547</f>
        <v>0</v>
      </c>
      <c r="T512">
        <f>'RESUMEN TOTAL'!Z547</f>
        <v>0</v>
      </c>
      <c r="U512">
        <f>'RESUMEN TOTAL'!AA547</f>
        <v>0</v>
      </c>
      <c r="V512">
        <f>'RESUMEN TOTAL'!AB547</f>
        <v>0</v>
      </c>
      <c r="W512">
        <f>'RESUMEN TOTAL'!AC547</f>
        <v>0</v>
      </c>
      <c r="X512">
        <f>'RESUMEN TOTAL'!AD547</f>
        <v>0</v>
      </c>
      <c r="Y512">
        <f>'RESUMEN TOTAL'!AE547</f>
        <v>0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</row>
    <row r="513" spans="1:35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 t="str">
        <f>'RESUMEN TOTAL'!L548</f>
        <v>APAGADO</v>
      </c>
      <c r="G513" t="str">
        <f>'RESUMEN TOTAL'!M548</f>
        <v>APAGADO</v>
      </c>
      <c r="H513">
        <f>'RESUMEN TOTAL'!N548</f>
        <v>0</v>
      </c>
      <c r="I513" t="str">
        <f>'RESUMEN TOTAL'!O548</f>
        <v>APAGADO</v>
      </c>
      <c r="J513" t="str">
        <f>'RESUMEN TOTAL'!P548</f>
        <v>APAGADO</v>
      </c>
      <c r="K513" t="str">
        <f>'RESUMEN TOTAL'!Q548</f>
        <v>APAGADO</v>
      </c>
      <c r="L513" t="str">
        <f>'RESUMEN TOTAL'!R548</f>
        <v>APAGADO</v>
      </c>
      <c r="M513" t="str">
        <f>'RESUMEN TOTAL'!S548</f>
        <v>APAGADO</v>
      </c>
      <c r="N513">
        <f>'RESUMEN TOTAL'!T548</f>
        <v>0</v>
      </c>
      <c r="O513">
        <f>'RESUMEN TOTAL'!U548</f>
        <v>0</v>
      </c>
      <c r="P513">
        <f>'RESUMEN TOTAL'!V548</f>
        <v>0</v>
      </c>
      <c r="Q513">
        <f>'RESUMEN TOTAL'!W548</f>
        <v>0</v>
      </c>
      <c r="R513">
        <f>'RESUMEN TOTAL'!X548</f>
        <v>0</v>
      </c>
      <c r="S513">
        <f>'RESUMEN TOTAL'!Y548</f>
        <v>0</v>
      </c>
      <c r="T513">
        <f>'RESUMEN TOTAL'!Z548</f>
        <v>0</v>
      </c>
      <c r="U513">
        <f>'RESUMEN TOTAL'!AA548</f>
        <v>0</v>
      </c>
      <c r="V513">
        <f>'RESUMEN TOTAL'!AB548</f>
        <v>0</v>
      </c>
      <c r="W513">
        <f>'RESUMEN TOTAL'!AC548</f>
        <v>0</v>
      </c>
      <c r="X513">
        <f>'RESUMEN TOTAL'!AD548</f>
        <v>0</v>
      </c>
      <c r="Y513">
        <f>'RESUMEN TOTAL'!AE548</f>
        <v>0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</row>
    <row r="514" spans="1:35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 t="str">
        <f>'RESUMEN TOTAL'!L549</f>
        <v>APAGADO</v>
      </c>
      <c r="G514" t="str">
        <f>'RESUMEN TOTAL'!M549</f>
        <v>APAGADO</v>
      </c>
      <c r="H514">
        <f>'RESUMEN TOTAL'!N549</f>
        <v>0</v>
      </c>
      <c r="I514" t="str">
        <f>'RESUMEN TOTAL'!O549</f>
        <v>APAGADO</v>
      </c>
      <c r="J514" t="str">
        <f>'RESUMEN TOTAL'!P549</f>
        <v>APAGADO</v>
      </c>
      <c r="K514" t="str">
        <f>'RESUMEN TOTAL'!Q549</f>
        <v>APAGADO</v>
      </c>
      <c r="L514" t="str">
        <f>'RESUMEN TOTAL'!R549</f>
        <v>APAGADO</v>
      </c>
      <c r="M514" t="str">
        <f>'RESUMEN TOTAL'!S549</f>
        <v>APAGADO</v>
      </c>
      <c r="N514">
        <f>'RESUMEN TOTAL'!T549</f>
        <v>0</v>
      </c>
      <c r="O514">
        <f>'RESUMEN TOTAL'!U549</f>
        <v>0</v>
      </c>
      <c r="P514">
        <f>'RESUMEN TOTAL'!V549</f>
        <v>0</v>
      </c>
      <c r="Q514">
        <f>'RESUMEN TOTAL'!W549</f>
        <v>0</v>
      </c>
      <c r="R514">
        <f>'RESUMEN TOTAL'!X549</f>
        <v>0</v>
      </c>
      <c r="S514">
        <f>'RESUMEN TOTAL'!Y549</f>
        <v>0</v>
      </c>
      <c r="T514">
        <f>'RESUMEN TOTAL'!Z549</f>
        <v>0</v>
      </c>
      <c r="U514">
        <f>'RESUMEN TOTAL'!AA549</f>
        <v>0</v>
      </c>
      <c r="V514">
        <f>'RESUMEN TOTAL'!AB549</f>
        <v>0</v>
      </c>
      <c r="W514">
        <f>'RESUMEN TOTAL'!AC549</f>
        <v>0</v>
      </c>
      <c r="X514">
        <f>'RESUMEN TOTAL'!AD549</f>
        <v>0</v>
      </c>
      <c r="Y514">
        <f>'RESUMEN TOTAL'!AE549</f>
        <v>0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</row>
    <row r="515" spans="1:35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 t="str">
        <f>'RESUMEN TOTAL'!L550</f>
        <v>APAGADO</v>
      </c>
      <c r="G515">
        <f>'RESUMEN TOTAL'!M550</f>
        <v>0</v>
      </c>
      <c r="H515">
        <f>'RESUMEN TOTAL'!N550</f>
        <v>0</v>
      </c>
      <c r="I515" t="str">
        <f>'RESUMEN TOTAL'!O550</f>
        <v>APAGADO</v>
      </c>
      <c r="J515" t="str">
        <f>'RESUMEN TOTAL'!P550</f>
        <v>APAGADO</v>
      </c>
      <c r="K515" t="str">
        <f>'RESUMEN TOTAL'!Q550</f>
        <v>APAGADO</v>
      </c>
      <c r="L515" t="str">
        <f>'RESUMEN TOTAL'!R550</f>
        <v>APAGADO</v>
      </c>
      <c r="M515" t="str">
        <f>'RESUMEN TOTAL'!S550</f>
        <v>APAGADO</v>
      </c>
      <c r="N515">
        <f>'RESUMEN TOTAL'!T550</f>
        <v>0</v>
      </c>
      <c r="O515">
        <f>'RESUMEN TOTAL'!U550</f>
        <v>0</v>
      </c>
      <c r="P515">
        <f>'RESUMEN TOTAL'!V550</f>
        <v>0</v>
      </c>
      <c r="Q515">
        <f>'RESUMEN TOTAL'!W550</f>
        <v>0</v>
      </c>
      <c r="R515">
        <f>'RESUMEN TOTAL'!X550</f>
        <v>0</v>
      </c>
      <c r="S515">
        <f>'RESUMEN TOTAL'!Y550</f>
        <v>0</v>
      </c>
      <c r="T515">
        <f>'RESUMEN TOTAL'!Z550</f>
        <v>0</v>
      </c>
      <c r="U515">
        <f>'RESUMEN TOTAL'!AA550</f>
        <v>0</v>
      </c>
      <c r="V515">
        <f>'RESUMEN TOTAL'!AB550</f>
        <v>0</v>
      </c>
      <c r="W515">
        <f>'RESUMEN TOTAL'!AC550</f>
        <v>0</v>
      </c>
      <c r="X515">
        <f>'RESUMEN TOTAL'!AD550</f>
        <v>0</v>
      </c>
      <c r="Y515">
        <f>'RESUMEN TOTAL'!AE550</f>
        <v>0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</row>
    <row r="516" spans="1:35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 t="str">
        <f>'RESUMEN TOTAL'!L551</f>
        <v>APAGADO</v>
      </c>
      <c r="G516">
        <f>'RESUMEN TOTAL'!M551</f>
        <v>0</v>
      </c>
      <c r="H516">
        <f>'RESUMEN TOTAL'!N551</f>
        <v>0</v>
      </c>
      <c r="I516" t="str">
        <f>'RESUMEN TOTAL'!O551</f>
        <v>APAGADO</v>
      </c>
      <c r="J516" t="str">
        <f>'RESUMEN TOTAL'!P551</f>
        <v>APAGADO</v>
      </c>
      <c r="K516" t="str">
        <f>'RESUMEN TOTAL'!Q551</f>
        <v>APAGADO</v>
      </c>
      <c r="L516" t="str">
        <f>'RESUMEN TOTAL'!R551</f>
        <v>APAGADO</v>
      </c>
      <c r="M516" t="str">
        <f>'RESUMEN TOTAL'!S551</f>
        <v>APAGADO</v>
      </c>
      <c r="N516">
        <f>'RESUMEN TOTAL'!T551</f>
        <v>0</v>
      </c>
      <c r="O516">
        <f>'RESUMEN TOTAL'!U551</f>
        <v>0</v>
      </c>
      <c r="P516">
        <f>'RESUMEN TOTAL'!V551</f>
        <v>0</v>
      </c>
      <c r="Q516">
        <f>'RESUMEN TOTAL'!W551</f>
        <v>0</v>
      </c>
      <c r="R516">
        <f>'RESUMEN TOTAL'!X551</f>
        <v>0</v>
      </c>
      <c r="S516">
        <f>'RESUMEN TOTAL'!Y551</f>
        <v>0</v>
      </c>
      <c r="T516">
        <f>'RESUMEN TOTAL'!Z551</f>
        <v>0</v>
      </c>
      <c r="U516">
        <f>'RESUMEN TOTAL'!AA551</f>
        <v>0</v>
      </c>
      <c r="V516">
        <f>'RESUMEN TOTAL'!AB551</f>
        <v>0</v>
      </c>
      <c r="W516">
        <f>'RESUMEN TOTAL'!AC551</f>
        <v>0</v>
      </c>
      <c r="X516">
        <f>'RESUMEN TOTAL'!AD551</f>
        <v>0</v>
      </c>
      <c r="Y516">
        <f>'RESUMEN TOTAL'!AE551</f>
        <v>0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</row>
    <row r="517" spans="1:35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</row>
    <row r="518" spans="1:35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</row>
    <row r="519" spans="1:35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</row>
    <row r="520" spans="1:35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</row>
    <row r="521" spans="1:35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</row>
    <row r="522" spans="1:35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</row>
    <row r="523" spans="1:35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</row>
    <row r="524" spans="1:35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</row>
    <row r="525" spans="1:35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</row>
    <row r="526" spans="1:35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</row>
    <row r="527" spans="1:35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</row>
    <row r="528" spans="1:35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</row>
    <row r="529" spans="1:34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</row>
    <row r="530" spans="1:34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</row>
    <row r="531" spans="1:34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</row>
    <row r="532" spans="1:34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</row>
    <row r="533" spans="1:34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</row>
    <row r="534" spans="1:34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</row>
    <row r="535" spans="1:34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</row>
    <row r="536" spans="1:34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</row>
    <row r="537" spans="1:34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</row>
    <row r="538" spans="1:34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</row>
    <row r="539" spans="1:34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</row>
    <row r="540" spans="1:34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</row>
    <row r="541" spans="1:34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</row>
    <row r="542" spans="1:34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</row>
    <row r="543" spans="1:34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</row>
    <row r="544" spans="1:34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</row>
    <row r="545" spans="1:34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</row>
    <row r="546" spans="1:34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</row>
    <row r="547" spans="1:34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</row>
    <row r="548" spans="1:34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</row>
    <row r="549" spans="1:34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</row>
    <row r="550" spans="1:34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</row>
    <row r="551" spans="1:34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</row>
    <row r="552" spans="1:34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</row>
    <row r="553" spans="1:34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</row>
    <row r="554" spans="1:34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</row>
    <row r="555" spans="1:34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</row>
    <row r="556" spans="1:34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</row>
    <row r="557" spans="1:34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</row>
    <row r="558" spans="1:34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</row>
    <row r="559" spans="1:34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</row>
    <row r="560" spans="1:34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</row>
    <row r="561" spans="1:34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</row>
    <row r="562" spans="1:34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</row>
    <row r="563" spans="1:34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</row>
    <row r="564" spans="1:34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</row>
    <row r="565" spans="1:34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</row>
    <row r="566" spans="1:34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</row>
    <row r="567" spans="1:34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</row>
    <row r="568" spans="1:34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</row>
    <row r="569" spans="1:34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</row>
    <row r="570" spans="1:34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</row>
    <row r="571" spans="1:34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</row>
    <row r="572" spans="1:34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</row>
    <row r="573" spans="1:34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</row>
    <row r="574" spans="1:34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</row>
    <row r="575" spans="1:34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</row>
    <row r="576" spans="1:34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</row>
    <row r="577" spans="1:34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</row>
    <row r="578" spans="1:34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</row>
    <row r="579" spans="1:34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</row>
    <row r="580" spans="1:34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</row>
    <row r="581" spans="1:34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</row>
    <row r="582" spans="1:34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</row>
    <row r="583" spans="1:34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</row>
    <row r="584" spans="1:34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</row>
    <row r="585" spans="1:34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</row>
    <row r="586" spans="1:34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</row>
    <row r="587" spans="1:34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</row>
    <row r="588" spans="1:34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</row>
    <row r="589" spans="1:34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</row>
    <row r="590" spans="1:34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</row>
    <row r="591" spans="1:34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</row>
    <row r="592" spans="1:34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</row>
    <row r="593" spans="1:34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</row>
    <row r="594" spans="1:34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</row>
    <row r="595" spans="1:34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</row>
    <row r="596" spans="1:34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</row>
    <row r="597" spans="1:34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</row>
    <row r="598" spans="1:34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</row>
    <row r="599" spans="1:34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</row>
    <row r="600" spans="1:34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</row>
    <row r="601" spans="1:34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</row>
    <row r="602" spans="1:34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</row>
    <row r="603" spans="1:34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</row>
    <row r="604" spans="1:34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9</v>
      </c>
      <c r="H2" s="18">
        <f>COUNTIFS(H4:H500, "=APAGADO",E4:E500,"=radio")</f>
        <v>0</v>
      </c>
      <c r="I2" s="18">
        <f>COUNTIFS(I4:I600, "=APAGADO",E4:E600,"=radio")</f>
        <v>15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10</v>
      </c>
      <c r="M2" s="18">
        <f>COUNTIFS(M4:M500, "=APAGADO",E4:E500,"=radio")</f>
        <v>8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>
        <f>'RESUMEN TOTAL'!N194</f>
        <v>0</v>
      </c>
      <c r="I185" t="str">
        <f>'RESUMEN TOTAL'!O194</f>
        <v>APAGADO</v>
      </c>
      <c r="J185" t="str">
        <f>'RESUMEN TOTAL'!P194</f>
        <v>APAGADO</v>
      </c>
      <c r="K185" t="str">
        <f>'RESUMEN TOTAL'!Q194</f>
        <v>APAGADO</v>
      </c>
      <c r="L185" t="str">
        <f>'RESUMEN TOTAL'!R194</f>
        <v>APAGADO</v>
      </c>
      <c r="M185" t="str">
        <f>'RESUMEN TOTAL'!S194</f>
        <v>APAGADO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 t="str">
        <f>'RESUMEN TOTAL'!L199</f>
        <v>APAGADO</v>
      </c>
      <c r="G190" t="str">
        <f>'RESUMEN TOTAL'!M199</f>
        <v>APAGADO</v>
      </c>
      <c r="H190">
        <f>'RESUMEN TOTAL'!N199</f>
        <v>0</v>
      </c>
      <c r="I190" t="str">
        <f>'RESUMEN TOTAL'!O199</f>
        <v>APAGADO</v>
      </c>
      <c r="J190" t="str">
        <f>'RESUMEN TOTAL'!P199</f>
        <v>APAGADO</v>
      </c>
      <c r="K190" t="str">
        <f>'RESUMEN TOTAL'!Q199</f>
        <v>APAGADO</v>
      </c>
      <c r="L190" t="str">
        <f>'RESUMEN TOTAL'!R199</f>
        <v>APAGADO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 t="str">
        <f>'RESUMEN TOTAL'!L200</f>
        <v>APAGADO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 t="str">
        <f>'RESUMEN TOTAL'!Q200</f>
        <v>APAGADO</v>
      </c>
      <c r="L191" t="str">
        <f>'RESUMEN TOTAL'!R200</f>
        <v>APAGADO</v>
      </c>
      <c r="M191" t="str">
        <f>'RESUMEN TOTAL'!S200</f>
        <v>APAGADO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 t="str">
        <f>'RESUMEN TOTAL'!O207</f>
        <v>APAGADO</v>
      </c>
      <c r="J198" t="str">
        <f>'RESUMEN TOTAL'!P207</f>
        <v>APAGADO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>
        <f>'RESUMEN TOTAL'!N224</f>
        <v>0</v>
      </c>
      <c r="I214" t="str">
        <f>'RESUMEN TOTAL'!O224</f>
        <v>APAGADO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 t="str">
        <f>'RESUMEN TOTAL'!S229</f>
        <v>APAGADO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 t="str">
        <f>'RESUMEN TOTAL'!M233</f>
        <v>APAGADO</v>
      </c>
      <c r="H222">
        <f>'RESUMEN TOTAL'!N233</f>
        <v>0</v>
      </c>
      <c r="I222" t="str">
        <f>'RESUMEN TOTAL'!O233</f>
        <v>APAGADO</v>
      </c>
      <c r="J222" t="str">
        <f>'RESUMEN TOTAL'!P233</f>
        <v>APAGADO</v>
      </c>
      <c r="K222" t="str">
        <f>'RESUMEN TOTAL'!Q233</f>
        <v>APAGADO</v>
      </c>
      <c r="L222" t="str">
        <f>'RESUMEN TOTAL'!R233</f>
        <v>APAGADO</v>
      </c>
      <c r="M222" t="str">
        <f>'RESUMEN TOTAL'!S233</f>
        <v>APAGADO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 t="str">
        <f>'RESUMEN TOTAL'!O234</f>
        <v>APAGADO</v>
      </c>
      <c r="J223" t="str">
        <f>'RESUMEN TOTAL'!P234</f>
        <v>APAGADO</v>
      </c>
      <c r="K223" t="str">
        <f>'RESUMEN TOTAL'!Q234</f>
        <v>APAGADO</v>
      </c>
      <c r="L223" t="str">
        <f>'RESUMEN TOTAL'!R234</f>
        <v>APAGADO</v>
      </c>
      <c r="M223" t="str">
        <f>'RESUMEN TOTAL'!S234</f>
        <v>APAGADO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 t="str">
        <f>'RESUMEN TOTAL'!O235</f>
        <v>APAGADO</v>
      </c>
      <c r="J224" t="str">
        <f>'RESUMEN TOTAL'!P235</f>
        <v>APAGADO</v>
      </c>
      <c r="K224" t="str">
        <f>'RESUMEN TOTAL'!Q235</f>
        <v>APAGADO</v>
      </c>
      <c r="L224" t="str">
        <f>'RESUMEN TOTAL'!R235</f>
        <v>APAGADO</v>
      </c>
      <c r="M224" t="str">
        <f>'RESUMEN TOTAL'!S235</f>
        <v>APAGADO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 t="str">
        <f>'RESUMEN TOTAL'!O236</f>
        <v>APAGADO</v>
      </c>
      <c r="J225" t="str">
        <f>'RESUMEN TOTAL'!P236</f>
        <v>APAGADO</v>
      </c>
      <c r="K225" t="str">
        <f>'RESUMEN TOTAL'!Q236</f>
        <v>APAGADO</v>
      </c>
      <c r="L225" t="str">
        <f>'RESUMEN TOTAL'!R236</f>
        <v>APAGADO</v>
      </c>
      <c r="M225" t="str">
        <f>'RESUMEN TOTAL'!S236</f>
        <v>APAGADO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 t="str">
        <f>'RESUMEN TOTAL'!O237</f>
        <v>APAGADO</v>
      </c>
      <c r="J226" t="str">
        <f>'RESUMEN TOTAL'!P237</f>
        <v>APAGADO</v>
      </c>
      <c r="K226" t="str">
        <f>'RESUMEN TOTAL'!Q237</f>
        <v>APAGADO</v>
      </c>
      <c r="L226" t="str">
        <f>'RESUMEN TOTAL'!R237</f>
        <v>APAGADO</v>
      </c>
      <c r="M226" t="str">
        <f>'RESUMEN TOTAL'!S237</f>
        <v>APAGADO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>
        <f>'RESUMEN TOTAL'!N241</f>
        <v>0</v>
      </c>
      <c r="I230" t="str">
        <f>'RESUMEN TOTAL'!O241</f>
        <v>APAGADO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 t="str">
        <f>'RESUMEN TOTAL'!M247</f>
        <v>APAGADO</v>
      </c>
      <c r="H236">
        <f>'RESUMEN TOTAL'!N247</f>
        <v>0</v>
      </c>
      <c r="I236" t="str">
        <f>'RESUMEN TOTAL'!O247</f>
        <v>APAGADO</v>
      </c>
      <c r="J236" t="str">
        <f>'RESUMEN TOTAL'!P247</f>
        <v>APAGADO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 t="str">
        <f>'RESUMEN TOTAL'!O248</f>
        <v>APAGADO</v>
      </c>
      <c r="J237" t="str">
        <f>'RESUMEN TOTAL'!P248</f>
        <v>APAGADO</v>
      </c>
      <c r="K237" t="str">
        <f>'RESUMEN TOTAL'!Q248</f>
        <v>APAGADO</v>
      </c>
      <c r="L237" t="str">
        <f>'RESUMEN TOTAL'!R248</f>
        <v>APAGADO</v>
      </c>
      <c r="M237" t="str">
        <f>'RESUMEN TOTAL'!S248</f>
        <v>APAGADO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 t="str">
        <f>'RESUMEN TOTAL'!O249</f>
        <v>APAGADO</v>
      </c>
      <c r="J238" t="str">
        <f>'RESUMEN TOTAL'!P249</f>
        <v>APAGADO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 t="str">
        <f>'RESUMEN TOTAL'!L250</f>
        <v>APAGADO</v>
      </c>
      <c r="G239" t="str">
        <f>'RESUMEN TOTAL'!M250</f>
        <v>APAGADO</v>
      </c>
      <c r="H239">
        <f>'RESUMEN TOTAL'!N250</f>
        <v>0</v>
      </c>
      <c r="I239" t="str">
        <f>'RESUMEN TOTAL'!O250</f>
        <v>APAGADO</v>
      </c>
      <c r="J239" t="str">
        <f>'RESUMEN TOTAL'!P250</f>
        <v>APAGADO</v>
      </c>
      <c r="K239" t="str">
        <f>'RESUMEN TOTAL'!Q250</f>
        <v>APAGADO</v>
      </c>
      <c r="L239" t="str">
        <f>'RESUMEN TOTAL'!R250</f>
        <v>APAGADO</v>
      </c>
      <c r="M239" t="str">
        <f>'RESUMEN TOTAL'!S250</f>
        <v>APAGADO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 t="str">
        <f>'RESUMEN TOTAL'!O251</f>
        <v>APAGADO</v>
      </c>
      <c r="J240" t="str">
        <f>'RESUMEN TOTAL'!P251</f>
        <v>APAGADO</v>
      </c>
      <c r="K240" t="str">
        <f>'RESUMEN TOTAL'!Q251</f>
        <v>APAGADO</v>
      </c>
      <c r="L240" t="str">
        <f>'RESUMEN TOTAL'!R251</f>
        <v>APAGADO</v>
      </c>
      <c r="M240" t="str">
        <f>'RESUMEN TOTAL'!S251</f>
        <v>APAGADO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 t="str">
        <f>'RESUMEN TOTAL'!O252</f>
        <v>APAGADO</v>
      </c>
      <c r="J241" t="str">
        <f>'RESUMEN TOTAL'!P252</f>
        <v>APAGADO</v>
      </c>
      <c r="K241" t="str">
        <f>'RESUMEN TOTAL'!Q252</f>
        <v>APAGADO</v>
      </c>
      <c r="L241" t="str">
        <f>'RESUMEN TOTAL'!R252</f>
        <v>APAGADO</v>
      </c>
      <c r="M241" t="str">
        <f>'RESUMEN TOTAL'!S252</f>
        <v>APAGADO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 t="str">
        <f>'RESUMEN TOTAL'!L254</f>
        <v>APAGADO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>
        <f>'RESUMEN TOTAL'!N255</f>
        <v>0</v>
      </c>
      <c r="I244" t="str">
        <f>'RESUMEN TOTAL'!O255</f>
        <v>APAGADO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 t="str">
        <f>'RESUMEN TOTAL'!L256</f>
        <v>APAGADO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 t="str">
        <f>'RESUMEN TOTAL'!L257</f>
        <v>APAGADO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 t="str">
        <f>'RESUMEN TOTAL'!L260</f>
        <v>APAGADO</v>
      </c>
      <c r="G249" t="str">
        <f>'RESUMEN TOTAL'!M260</f>
        <v>APAGADO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 t="str">
        <f>'RESUMEN TOTAL'!M263</f>
        <v>APAGADO</v>
      </c>
      <c r="H252">
        <f>'RESUMEN TOTAL'!N263</f>
        <v>0</v>
      </c>
      <c r="I252" t="str">
        <f>'RESUMEN TOTAL'!O263</f>
        <v>APAGADO</v>
      </c>
      <c r="J252" t="str">
        <f>'RESUMEN TOTAL'!P263</f>
        <v>APAGADO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 t="str">
        <f>'RESUMEN TOTAL'!M264</f>
        <v>APAGADO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 t="str">
        <f>'RESUMEN TOTAL'!Q278</f>
        <v>APAGADO</v>
      </c>
      <c r="L266" t="str">
        <f>'RESUMEN TOTAL'!R278</f>
        <v>APAGADO</v>
      </c>
      <c r="M266" t="str">
        <f>'RESUMEN TOTAL'!S278</f>
        <v>APAGADO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>
        <f>'RESUMEN TOTAL'!M289</f>
        <v>0</v>
      </c>
      <c r="H277">
        <f>'RESUMEN TOTAL'!N289</f>
        <v>0</v>
      </c>
      <c r="I277" t="str">
        <f>'RESUMEN TOTAL'!O289</f>
        <v>APAGADO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 t="str">
        <f>'RESUMEN TOTAL'!S289</f>
        <v>APAGADO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>
        <f>'RESUMEN TOTAL'!M290</f>
        <v>0</v>
      </c>
      <c r="H278">
        <f>'RESUMEN TOTAL'!N290</f>
        <v>0</v>
      </c>
      <c r="I278" t="str">
        <f>'RESUMEN TOTAL'!O290</f>
        <v>APAGADO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 t="str">
        <f>'RESUMEN TOTAL'!S290</f>
        <v>APAGADO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>
        <f>'RESUMEN TOTAL'!N292</f>
        <v>0</v>
      </c>
      <c r="I280" t="str">
        <f>'RESUMEN TOTAL'!O292</f>
        <v>APAGADO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 t="str">
        <f>'RESUMEN TOTAL'!P309</f>
        <v>APAGADO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 t="str">
        <f>'RESUMEN TOTAL'!L314</f>
        <v>APAGADO</v>
      </c>
      <c r="G301" t="str">
        <f>'RESUMEN TOTAL'!M314</f>
        <v>APAGADO</v>
      </c>
      <c r="H301">
        <f>'RESUMEN TOTAL'!N314</f>
        <v>0</v>
      </c>
      <c r="I301" t="str">
        <f>'RESUMEN TOTAL'!O314</f>
        <v>APAGADO</v>
      </c>
      <c r="J301" t="str">
        <f>'RESUMEN TOTAL'!P314</f>
        <v>APAGADO</v>
      </c>
      <c r="K301" t="str">
        <f>'RESUMEN TOTAL'!Q314</f>
        <v>APAGADO</v>
      </c>
      <c r="L301" t="str">
        <f>'RESUMEN TOTAL'!R314</f>
        <v>APAGADO</v>
      </c>
      <c r="M301" t="str">
        <f>'RESUMEN TOTAL'!S314</f>
        <v>APAGADO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 t="str">
        <f>'RESUMEN TOTAL'!L315</f>
        <v>APAGADO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 t="str">
        <f>'RESUMEN TOTAL'!P315</f>
        <v>APAGADO</v>
      </c>
      <c r="K302" t="str">
        <f>'RESUMEN TOTAL'!Q315</f>
        <v>APAGADO</v>
      </c>
      <c r="L302" t="str">
        <f>'RESUMEN TOTAL'!R315</f>
        <v>APAGADO</v>
      </c>
      <c r="M302" t="str">
        <f>'RESUMEN TOTAL'!S315</f>
        <v>APAGADO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 t="str">
        <f>'RESUMEN TOTAL'!L320</f>
        <v>APAGADO</v>
      </c>
      <c r="G307" t="str">
        <f>'RESUMEN TOTAL'!M320</f>
        <v>APAGADO</v>
      </c>
      <c r="H307">
        <f>'RESUMEN TOTAL'!N320</f>
        <v>0</v>
      </c>
      <c r="I307" t="str">
        <f>'RESUMEN TOTAL'!O320</f>
        <v>APAGADO</v>
      </c>
      <c r="J307" t="str">
        <f>'RESUMEN TOTAL'!P320</f>
        <v>APAGADO</v>
      </c>
      <c r="K307" t="str">
        <f>'RESUMEN TOTAL'!Q320</f>
        <v>APAGADO</v>
      </c>
      <c r="L307" t="str">
        <f>'RESUMEN TOTAL'!R320</f>
        <v>APAGADO</v>
      </c>
      <c r="M307" t="str">
        <f>'RESUMEN TOTAL'!S320</f>
        <v>APAGADO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>
        <f>'RESUMEN TOTAL'!N322</f>
        <v>0</v>
      </c>
      <c r="I309" t="str">
        <f>'RESUMEN TOTAL'!O322</f>
        <v>APAGADO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 t="str">
        <f>'RESUMEN TOTAL'!R323</f>
        <v>APAGADO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 t="str">
        <f>'RESUMEN TOTAL'!L329</f>
        <v>APAGADO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 t="str">
        <f>'RESUMEN TOTAL'!L330</f>
        <v>APAGADO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 t="str">
        <f>'RESUMEN TOTAL'!L331</f>
        <v>APAGADO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 t="str">
        <f>'RESUMEN TOTAL'!L332</f>
        <v>APAGADO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 t="str">
        <f>'RESUMEN TOTAL'!M333</f>
        <v>APAGADO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 t="str">
        <f>'RESUMEN TOTAL'!R337</f>
        <v>APAGADO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 t="str">
        <f>'RESUMEN TOTAL'!O361</f>
        <v>APAGADO</v>
      </c>
      <c r="J347" t="str">
        <f>'RESUMEN TOTAL'!P361</f>
        <v>APAGADO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>
        <f>'RESUMEN TOTAL'!N362</f>
        <v>0</v>
      </c>
      <c r="I348" t="str">
        <f>'RESUMEN TOTAL'!O362</f>
        <v>APAGADO</v>
      </c>
      <c r="J348" t="str">
        <f>'RESUMEN TOTAL'!P362</f>
        <v>APAGADO</v>
      </c>
      <c r="K348" t="str">
        <f>'RESUMEN TOTAL'!Q362</f>
        <v>APAGADO</v>
      </c>
      <c r="L348" t="str">
        <f>'RESUMEN TOTAL'!R362</f>
        <v>APAGADO</v>
      </c>
      <c r="M348" t="str">
        <f>'RESUMEN TOTAL'!S362</f>
        <v>APAGADO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>
        <f>'RESUMEN TOTAL'!N369</f>
        <v>0</v>
      </c>
      <c r="I355" t="str">
        <f>'RESUMEN TOTAL'!O369</f>
        <v>APAGADO</v>
      </c>
      <c r="J355" t="str">
        <f>'RESUMEN TOTAL'!P369</f>
        <v>APAGADO</v>
      </c>
      <c r="K355" t="str">
        <f>'RESUMEN TOTAL'!Q369</f>
        <v>APAGADO</v>
      </c>
      <c r="L355" t="str">
        <f>'RESUMEN TOTAL'!R369</f>
        <v>APAGADO</v>
      </c>
      <c r="M355" t="str">
        <f>'RESUMEN TOTAL'!S369</f>
        <v>APAGADO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>
        <f>'RESUMEN TOTAL'!T370</f>
        <v>0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>
        <f>'RESUMEN TOTAL'!T371</f>
        <v>0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 t="str">
        <f>'RESUMEN TOTAL'!L377</f>
        <v>APAGADO</v>
      </c>
      <c r="G363" t="str">
        <f>'RESUMEN TOTAL'!M377</f>
        <v>APAGADO</v>
      </c>
      <c r="H363">
        <f>'RESUMEN TOTAL'!N377</f>
        <v>0</v>
      </c>
      <c r="I363" t="str">
        <f>'RESUMEN TOTAL'!O377</f>
        <v>APAGADO</v>
      </c>
      <c r="J363" t="str">
        <f>'RESUMEN TOTAL'!P377</f>
        <v>APAGADO</v>
      </c>
      <c r="K363" t="str">
        <f>'RESUMEN TOTAL'!Q377</f>
        <v>APAGADO</v>
      </c>
      <c r="L363" t="str">
        <f>'RESUMEN TOTAL'!R377</f>
        <v>APAGADO</v>
      </c>
      <c r="M363" t="str">
        <f>'RESUMEN TOTAL'!S377</f>
        <v>APAGADO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>
        <f>'RESUMEN TOTAL'!N378</f>
        <v>0</v>
      </c>
      <c r="I364" t="str">
        <f>'RESUMEN TOTAL'!O378</f>
        <v>APAGADO</v>
      </c>
      <c r="J364" t="str">
        <f>'RESUMEN TOTAL'!P378</f>
        <v>APAGADO</v>
      </c>
      <c r="K364" t="str">
        <f>'RESUMEN TOTAL'!Q378</f>
        <v>APAGADO</v>
      </c>
      <c r="L364" t="str">
        <f>'RESUMEN TOTAL'!R378</f>
        <v>APAGADO</v>
      </c>
      <c r="M364" t="str">
        <f>'RESUMEN TOTAL'!S378</f>
        <v>APAGADO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 t="str">
        <f>'RESUMEN TOTAL'!S380</f>
        <v>APAGADO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 t="str">
        <f>'RESUMEN TOTAL'!O388</f>
        <v>APAGADO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 t="str">
        <f>'RESUMEN TOTAL'!O389</f>
        <v>APAGADO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 t="str">
        <f>'RESUMEN TOTAL'!O390</f>
        <v>APAGADO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 t="str">
        <f>'RESUMEN TOTAL'!O391</f>
        <v>APAGADO</v>
      </c>
      <c r="J375" t="str">
        <f>'RESUMEN TOTAL'!P391</f>
        <v>APAGADO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 t="str">
        <f>'RESUMEN TOTAL'!O392</f>
        <v>APAGADO</v>
      </c>
      <c r="J376" t="str">
        <f>'RESUMEN TOTAL'!P392</f>
        <v>APAGADO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 t="str">
        <f>'RESUMEN TOTAL'!L393</f>
        <v>APAGADO</v>
      </c>
      <c r="G377" t="str">
        <f>'RESUMEN TOTAL'!M393</f>
        <v>APAGADO</v>
      </c>
      <c r="H377">
        <f>'RESUMEN TOTAL'!N393</f>
        <v>0</v>
      </c>
      <c r="I377" t="str">
        <f>'RESUMEN TOTAL'!O393</f>
        <v>APAGADO</v>
      </c>
      <c r="J377" t="str">
        <f>'RESUMEN TOTAL'!P393</f>
        <v>APAGADO</v>
      </c>
      <c r="K377" t="str">
        <f>'RESUMEN TOTAL'!Q393</f>
        <v>APAGADO</v>
      </c>
      <c r="L377" t="str">
        <f>'RESUMEN TOTAL'!R393</f>
        <v>APAGADO</v>
      </c>
      <c r="M377" t="str">
        <f>'RESUMEN TOTAL'!S393</f>
        <v>APAGADO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>
        <f>'RESUMEN TOTAL'!N400</f>
        <v>0</v>
      </c>
      <c r="I384" t="str">
        <f>'RESUMEN TOTAL'!O400</f>
        <v>APAGADO</v>
      </c>
      <c r="J384" t="str">
        <f>'RESUMEN TOTAL'!P400</f>
        <v>APAGADO</v>
      </c>
      <c r="K384" t="str">
        <f>'RESUMEN TOTAL'!Q400</f>
        <v>APAGADO</v>
      </c>
      <c r="L384" t="str">
        <f>'RESUMEN TOTAL'!R400</f>
        <v>APAGADO</v>
      </c>
      <c r="M384" t="str">
        <f>'RESUMEN TOTAL'!S400</f>
        <v>APAGADO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 t="str">
        <f>'RESUMEN TOTAL'!O403</f>
        <v>APAGADO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 t="str">
        <f>'RESUMEN TOTAL'!O404</f>
        <v>APAGADO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 t="str">
        <f>'RESUMEN TOTAL'!O410</f>
        <v>APAGADO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 t="str">
        <f>'RESUMEN TOTAL'!R413</f>
        <v>APAGADO</v>
      </c>
      <c r="M397" t="str">
        <f>'RESUMEN TOTAL'!S413</f>
        <v>APAGADO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 t="str">
        <f>'RESUMEN TOTAL'!O415</f>
        <v>APAGADO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 t="str">
        <f>'RESUMEN TOTAL'!O418</f>
        <v>APAGADO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 t="str">
        <f>'RESUMEN TOTAL'!O421</f>
        <v>APAGADO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 t="str">
        <f>'RESUMEN TOTAL'!O422</f>
        <v>APAGADO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 t="str">
        <f>'RESUMEN TOTAL'!N430</f>
        <v>APAGADO</v>
      </c>
      <c r="I414" t="str">
        <f>'RESUMEN TOTAL'!O430</f>
        <v>APAGADO</v>
      </c>
      <c r="J414" t="str">
        <f>'RESUMEN TOTAL'!P430</f>
        <v>APAGADO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</row>
    <row r="426" spans="1:35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TOTAL'!N449</f>
        <v>0</v>
      </c>
      <c r="I432">
        <f>'RESUMEN TOTAL'!O449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TOTAL'!N452</f>
        <v>0</v>
      </c>
      <c r="I435">
        <f>'RESUMEN TOTAL'!O452</f>
        <v>0</v>
      </c>
      <c r="J435" t="str">
        <f>'RESUMEN TOTAL'!P453</f>
        <v>APAGADO</v>
      </c>
      <c r="K435" t="str">
        <f>'RESUMEN TOTAL'!Q453</f>
        <v>APAGADO</v>
      </c>
      <c r="L435" t="str">
        <f>'RESUMEN TOTAL'!R453</f>
        <v>APAGADO</v>
      </c>
      <c r="M435" t="str">
        <f>'RESUMEN TOTAL'!S453</f>
        <v>APAGADO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 t="str">
        <f>'RESUMEN TOTAL'!N453</f>
        <v>APAGADO</v>
      </c>
      <c r="I436" t="str">
        <f>'RESUMEN TOTAL'!O453</f>
        <v>APAGADO</v>
      </c>
      <c r="J436" t="str">
        <f>'RESUMEN TOTAL'!P454</f>
        <v>APAGADO</v>
      </c>
      <c r="K436" t="str">
        <f>'RESUMEN TOTAL'!Q454</f>
        <v>APAGADO</v>
      </c>
      <c r="L436" t="str">
        <f>'RESUMEN TOTAL'!R454</f>
        <v>APAGADO</v>
      </c>
      <c r="M436" t="str">
        <f>'RESUMEN TOTAL'!S454</f>
        <v>APAGADO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 t="str">
        <f>'RESUMEN TOTAL'!N454</f>
        <v>APAGADO</v>
      </c>
      <c r="I437" t="str">
        <f>'RESUMEN TOTAL'!O454</f>
        <v>APAGADO</v>
      </c>
      <c r="J437" t="str">
        <f>'RESUMEN TOTAL'!P455</f>
        <v>APAGADO</v>
      </c>
      <c r="K437" t="str">
        <f>'RESUMEN TOTAL'!Q455</f>
        <v>APAGADO</v>
      </c>
      <c r="L437" t="str">
        <f>'RESUMEN TOTAL'!R455</f>
        <v>APAGADO</v>
      </c>
      <c r="M437" t="str">
        <f>'RESUMEN TOTAL'!S455</f>
        <v>APAGADO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 t="str">
        <f>'RESUMEN TOTAL'!N455</f>
        <v>APAGADO</v>
      </c>
      <c r="I438" t="str">
        <f>'RESUMEN TOTAL'!O455</f>
        <v>APAGADO</v>
      </c>
      <c r="J438" t="str">
        <f>'RESUMEN TOTAL'!P456</f>
        <v>APAGADO</v>
      </c>
      <c r="K438" t="str">
        <f>'RESUMEN TOTAL'!Q456</f>
        <v>APAGADO</v>
      </c>
      <c r="L438" t="str">
        <f>'RESUMEN TOTAL'!R456</f>
        <v>APAGADO</v>
      </c>
      <c r="M438" t="str">
        <f>'RESUMEN TOTAL'!S456</f>
        <v>APAGADO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 t="str">
        <f>'RESUMEN TOTAL'!N456</f>
        <v>APAGADO</v>
      </c>
      <c r="I439" t="str">
        <f>'RESUMEN TOTAL'!O456</f>
        <v>APAGADO</v>
      </c>
      <c r="J439" t="str">
        <f>'RESUMEN TOTAL'!P457</f>
        <v>APAGADO</v>
      </c>
      <c r="K439" t="str">
        <f>'RESUMEN TOTAL'!Q457</f>
        <v>APAGADO</v>
      </c>
      <c r="L439" t="str">
        <f>'RESUMEN TOTAL'!R457</f>
        <v>APAGADO</v>
      </c>
      <c r="M439" t="str">
        <f>'RESUMEN TOTAL'!S457</f>
        <v>APAGADO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 t="str">
        <f>'RESUMEN TOTAL'!N457</f>
        <v>APAGADO</v>
      </c>
      <c r="I440" t="str">
        <f>'RESUMEN TOTAL'!O457</f>
        <v>APAGADO</v>
      </c>
      <c r="J440" t="str">
        <f>'RESUMEN TOTAL'!P458</f>
        <v>APAGADO</v>
      </c>
      <c r="K440" t="str">
        <f>'RESUMEN TOTAL'!Q458</f>
        <v>APAGADO</v>
      </c>
      <c r="L440" t="str">
        <f>'RESUMEN TOTAL'!R458</f>
        <v>APAGADO</v>
      </c>
      <c r="M440" t="str">
        <f>'RESUMEN TOTAL'!S458</f>
        <v>APAGADO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 t="str">
        <f>'RESUMEN TOTAL'!N458</f>
        <v>APAGADO</v>
      </c>
      <c r="I441" t="str">
        <f>'RESUMEN TOTAL'!O458</f>
        <v>APAGADO</v>
      </c>
      <c r="J441" t="str">
        <f>'RESUMEN TOTAL'!P459</f>
        <v>APAGADO</v>
      </c>
      <c r="K441" t="str">
        <f>'RESUMEN TOTAL'!Q459</f>
        <v>APAGADO</v>
      </c>
      <c r="L441" t="str">
        <f>'RESUMEN TOTAL'!R459</f>
        <v>APAGADO</v>
      </c>
      <c r="M441" t="str">
        <f>'RESUMEN TOTAL'!S459</f>
        <v>APAGADO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 t="str">
        <f>'RESUMEN TOTAL'!N459</f>
        <v>APAGADO</v>
      </c>
      <c r="I442" t="str">
        <f>'RESUMEN TOTAL'!O459</f>
        <v>APAGADO</v>
      </c>
      <c r="J442" t="str">
        <f>'RESUMEN TOTAL'!P460</f>
        <v>APAGADO</v>
      </c>
      <c r="K442" t="str">
        <f>'RESUMEN TOTAL'!Q460</f>
        <v>APAGADO</v>
      </c>
      <c r="L442" t="str">
        <f>'RESUMEN TOTAL'!R460</f>
        <v>APAGADO</v>
      </c>
      <c r="M442" t="str">
        <f>'RESUMEN TOTAL'!S460</f>
        <v>APAGADO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 t="str">
        <f>'RESUMEN TOTAL'!N460</f>
        <v>APAGADO</v>
      </c>
      <c r="I443" t="str">
        <f>'RESUMEN TOTAL'!O460</f>
        <v>APAGADO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TOTAL'!N462</f>
        <v>0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TOTAL'!N463</f>
        <v>0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TOTAL'!N464</f>
        <v>0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TOTAL'!N469</f>
        <v>0</v>
      </c>
      <c r="I452">
        <f>'RESUMEN TOTAL'!O469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TOTAL'!N471</f>
        <v>0</v>
      </c>
      <c r="I454">
        <f>'RESUMEN TOTAL'!O471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</row>
    <row r="455" spans="1:35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TOTAL'!N472</f>
        <v>0</v>
      </c>
      <c r="I455">
        <f>'RESUMEN TOTAL'!O472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TOTAL'!N474</f>
        <v>0</v>
      </c>
      <c r="I457" t="str">
        <f>'RESUMEN TOTAL'!O474</f>
        <v>APAGADO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>
        <f>'RESUMEN TOTAL'!N475</f>
        <v>0</v>
      </c>
      <c r="I458" t="str">
        <f>'RESUMEN TOTAL'!O475</f>
        <v>APAGADO</v>
      </c>
      <c r="J458" t="str">
        <f>'RESUMEN TOTAL'!P496</f>
        <v>APAGADO</v>
      </c>
      <c r="K458" t="str">
        <f>'RESUMEN TOTAL'!Q496</f>
        <v>APAGADO</v>
      </c>
      <c r="L458" t="str">
        <f>'RESUMEN TOTAL'!R496</f>
        <v>APAGADO</v>
      </c>
      <c r="M458" t="str">
        <f>'RESUMEN TOTAL'!S496</f>
        <v>APAGADO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>
        <f>'RESUMEN TOTAL'!N476</f>
        <v>0</v>
      </c>
      <c r="I459" t="str">
        <f>'RESUMEN TOTAL'!O476</f>
        <v>APAGADO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>
        <f>'RESUMEN TOTAL'!T497</f>
        <v>0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TOTAL'!N477</f>
        <v>0</v>
      </c>
      <c r="I460">
        <f>'RESUMEN TOTAL'!O477</f>
        <v>0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>
        <f>'RESUMEN TOTAL'!T498</f>
        <v>0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TOTAL'!N478</f>
        <v>0</v>
      </c>
      <c r="I461">
        <f>'RESUMEN TOTAL'!O478</f>
        <v>0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>
        <f>'RESUMEN TOTAL'!T499</f>
        <v>0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 t="str">
        <f>'RESUMEN TOTAL'!L500</f>
        <v>APAGADO</v>
      </c>
      <c r="G462" t="str">
        <f>'RESUMEN TOTAL'!M500</f>
        <v>APAGADO</v>
      </c>
      <c r="H462">
        <f>'RESUMEN TOTAL'!N479</f>
        <v>0</v>
      </c>
      <c r="I462">
        <f>'RESUMEN TOTAL'!O479</f>
        <v>0</v>
      </c>
      <c r="J462" t="str">
        <f>'RESUMEN TOTAL'!P500</f>
        <v>APAGADO</v>
      </c>
      <c r="K462" t="str">
        <f>'RESUMEN TOTAL'!Q500</f>
        <v>APAGADO</v>
      </c>
      <c r="L462" t="str">
        <f>'RESUMEN TOTAL'!R500</f>
        <v>APAGADO</v>
      </c>
      <c r="M462" t="str">
        <f>'RESUMEN TOTAL'!S500</f>
        <v>APAGADO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 t="str">
        <f>'RESUMEN TOTAL'!L501</f>
        <v>APAGADO</v>
      </c>
      <c r="G463" t="str">
        <f>'RESUMEN TOTAL'!M501</f>
        <v>APAGADO</v>
      </c>
      <c r="H463">
        <f>'RESUMEN TOTAL'!N480</f>
        <v>0</v>
      </c>
      <c r="I463">
        <f>'RESUMEN TOTAL'!O480</f>
        <v>0</v>
      </c>
      <c r="J463" t="str">
        <f>'RESUMEN TOTAL'!P501</f>
        <v>APAGADO</v>
      </c>
      <c r="K463" t="str">
        <f>'RESUMEN TOTAL'!Q501</f>
        <v>APAGADO</v>
      </c>
      <c r="L463" t="str">
        <f>'RESUMEN TOTAL'!R501</f>
        <v>APAGADO</v>
      </c>
      <c r="M463" t="str">
        <f>'RESUMEN TOTAL'!S501</f>
        <v>APAGADO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 t="str">
        <f>'RESUMEN TOTAL'!L502</f>
        <v>APAGADO</v>
      </c>
      <c r="G464" t="str">
        <f>'RESUMEN TOTAL'!M502</f>
        <v>APAGADO</v>
      </c>
      <c r="H464">
        <f>'RESUMEN TOTAL'!N481</f>
        <v>0</v>
      </c>
      <c r="I464">
        <f>'RESUMEN TOTAL'!O481</f>
        <v>0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>
        <f>'RESUMEN TOTAL'!T502</f>
        <v>0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 t="str">
        <f>'RESUMEN TOTAL'!L503</f>
        <v>APAGADO</v>
      </c>
      <c r="G465" t="str">
        <f>'RESUMEN TOTAL'!M503</f>
        <v>APAGADO</v>
      </c>
      <c r="H465">
        <f>'RESUMEN TOTAL'!N482</f>
        <v>0</v>
      </c>
      <c r="I465">
        <f>'RESUMEN TOTAL'!O482</f>
        <v>0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>
        <f>'RESUMEN TOTAL'!T503</f>
        <v>0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TOTAL'!N483</f>
        <v>0</v>
      </c>
      <c r="I466">
        <f>'RESUMEN TOTAL'!O483</f>
        <v>0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>
        <f>'RESUMEN TOTAL'!T504</f>
        <v>0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>
        <f>'RESUMEN TOTAL'!N484</f>
        <v>0</v>
      </c>
      <c r="I467" t="str">
        <f>'RESUMEN TOTAL'!O484</f>
        <v>APAGADO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>
        <f>'RESUMEN TOTAL'!T505</f>
        <v>0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>
        <f>'RESUMEN TOTAL'!N485</f>
        <v>0</v>
      </c>
      <c r="I468" t="str">
        <f>'RESUMEN TOTAL'!O485</f>
        <v>APAGADO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>
        <f>'RESUMEN TOTAL'!T506</f>
        <v>0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TOTAL'!N486</f>
        <v>0</v>
      </c>
      <c r="I469">
        <f>'RESUMEN TOTAL'!O486</f>
        <v>0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>
        <f>'RESUMEN TOTAL'!T507</f>
        <v>0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TOTAL'!N487</f>
        <v>0</v>
      </c>
      <c r="I470">
        <f>'RESUMEN TOTAL'!O487</f>
        <v>0</v>
      </c>
      <c r="J470">
        <f>'RESUMEN TOTAL'!P508</f>
        <v>0</v>
      </c>
      <c r="K470">
        <f>'RESUMEN TOTAL'!Q508</f>
        <v>0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 t="str">
        <f>'RESUMEN TOTAL'!M509</f>
        <v>APAGADO</v>
      </c>
      <c r="H471">
        <f>'RESUMEN TOTAL'!N488</f>
        <v>0</v>
      </c>
      <c r="I471" t="str">
        <f>'RESUMEN TOTAL'!O488</f>
        <v>APAGADO</v>
      </c>
      <c r="J471" t="str">
        <f>'RESUMEN TOTAL'!P509</f>
        <v>APAGADO</v>
      </c>
      <c r="K471" t="str">
        <f>'RESUMEN TOTAL'!Q509</f>
        <v>APAGADO</v>
      </c>
      <c r="L471" t="str">
        <f>'RESUMEN TOTAL'!R509</f>
        <v>APAGADO</v>
      </c>
      <c r="M471" t="str">
        <f>'RESUMEN TOTAL'!S509</f>
        <v>APAGADO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>
        <f>'RESUMEN TOTAL'!N489</f>
        <v>0</v>
      </c>
      <c r="I472" t="str">
        <f>'RESUMEN TOTAL'!O489</f>
        <v>APAGADO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>
        <f>'RESUMEN TOTAL'!T510</f>
        <v>0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>
        <f>'RESUMEN TOTAL'!N490</f>
        <v>0</v>
      </c>
      <c r="I473" t="str">
        <f>'RESUMEN TOTAL'!O490</f>
        <v>APAGADO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>
        <f>'RESUMEN TOTAL'!T511</f>
        <v>0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>
        <f>'RESUMEN TOTAL'!N491</f>
        <v>0</v>
      </c>
      <c r="I474" t="str">
        <f>'RESUMEN TOTAL'!O491</f>
        <v>APAGADO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>
        <f>'RESUMEN TOTAL'!T512</f>
        <v>0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TOTAL'!N492</f>
        <v>0</v>
      </c>
      <c r="I475">
        <f>'RESUMEN TOTAL'!O492</f>
        <v>0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>
        <f>'RESUMEN TOTAL'!T513</f>
        <v>0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TOTAL'!N493</f>
        <v>0</v>
      </c>
      <c r="I476">
        <f>'RESUMEN TOTAL'!O493</f>
        <v>0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>
        <f>'RESUMEN TOTAL'!T514</f>
        <v>0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TOTAL'!N494</f>
        <v>0</v>
      </c>
      <c r="I477">
        <f>'RESUMEN TOTAL'!O494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TOTAL'!N495</f>
        <v>0</v>
      </c>
      <c r="I478">
        <f>'RESUMEN TOTAL'!O495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TOTAL'!N496</f>
        <v>0</v>
      </c>
      <c r="I479" t="str">
        <f>'RESUMEN TOTAL'!O496</f>
        <v>APAGADO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TOTAL'!N497</f>
        <v>0</v>
      </c>
      <c r="I480" t="str">
        <f>'RESUMEN TOTAL'!O497</f>
        <v>APAGADO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TOTAL'!N498</f>
        <v>0</v>
      </c>
      <c r="I481" t="str">
        <f>'RESUMEN TOTAL'!O498</f>
        <v>APAGADO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>
        <f>'RESUMEN TOTAL'!N499</f>
        <v>0</v>
      </c>
      <c r="I482" t="str">
        <f>'RESUMEN TOTAL'!O499</f>
        <v>APAGADO</v>
      </c>
      <c r="J482" t="str">
        <f>'RESUMEN TOTAL'!P520</f>
        <v>APAGADO</v>
      </c>
      <c r="K482" t="str">
        <f>'RESUMEN TOTAL'!Q520</f>
        <v>APAGADO</v>
      </c>
      <c r="L482" t="str">
        <f>'RESUMEN TOTAL'!R520</f>
        <v>APAGADO</v>
      </c>
      <c r="M482" t="str">
        <f>'RESUMEN TOTAL'!S520</f>
        <v>APAGADO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TOTAL'!N500</f>
        <v>0</v>
      </c>
      <c r="I483" t="str">
        <f>'RESUMEN TOTAL'!O500</f>
        <v>APAGADO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>
        <f>'RESUMEN TOTAL'!T521</f>
        <v>0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TOTAL'!N501</f>
        <v>0</v>
      </c>
      <c r="I484" t="str">
        <f>'RESUMEN TOTAL'!O501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TOTAL'!N502</f>
        <v>0</v>
      </c>
      <c r="I485" t="str">
        <f>'RESUMEN TOTAL'!O502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TOTAL'!N503</f>
        <v>0</v>
      </c>
      <c r="I486" t="str">
        <f>'RESUMEN TOTAL'!O503</f>
        <v>APAGADO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</row>
    <row r="487" spans="1:35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TOTAL'!N504</f>
        <v>0</v>
      </c>
      <c r="I487" t="str">
        <f>'RESUMEN TOTAL'!O504</f>
        <v>APAGADO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TOTAL'!N505</f>
        <v>0</v>
      </c>
      <c r="I488" t="str">
        <f>'RESUMEN TOTAL'!O505</f>
        <v>APAGADO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TOTAL'!N506</f>
        <v>0</v>
      </c>
      <c r="I489" t="str">
        <f>'RESUMEN TOTAL'!O506</f>
        <v>APAGADO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>
        <f>'RESUMEN TOTAL'!N507</f>
        <v>0</v>
      </c>
      <c r="I490" t="str">
        <f>'RESUMEN TOTAL'!O507</f>
        <v>APAGADO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TOTAL'!N508</f>
        <v>0</v>
      </c>
      <c r="I491">
        <f>'RESUMEN TOTAL'!O508</f>
        <v>0</v>
      </c>
      <c r="J491" t="str">
        <f>'RESUMEN TOTAL'!P529</f>
        <v>APAGADO</v>
      </c>
      <c r="K491" t="str">
        <f>'RESUMEN TOTAL'!Q529</f>
        <v>APAGADO</v>
      </c>
      <c r="L491" t="str">
        <f>'RESUMEN TOTAL'!R529</f>
        <v>APAGADO</v>
      </c>
      <c r="M491" t="str">
        <f>'RESUMEN TOTAL'!S529</f>
        <v>APAGADO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TOTAL'!N509</f>
        <v>0</v>
      </c>
      <c r="I492" t="str">
        <f>'RESUMEN TOTAL'!O509</f>
        <v>APAGADO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TOTAL'!N510</f>
        <v>0</v>
      </c>
      <c r="I493" t="str">
        <f>'RESUMEN TOTAL'!O510</f>
        <v>APAGADO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>
        <f>'RESUMEN TOTAL'!N511</f>
        <v>0</v>
      </c>
      <c r="I494" t="str">
        <f>'RESUMEN TOTAL'!O511</f>
        <v>APAGADO</v>
      </c>
      <c r="J494" t="str">
        <f>'RESUMEN TOTAL'!P532</f>
        <v>APAGADO</v>
      </c>
      <c r="K494" t="str">
        <f>'RESUMEN TOTAL'!Q532</f>
        <v>APAGADO</v>
      </c>
      <c r="L494" t="str">
        <f>'RESUMEN TOTAL'!R532</f>
        <v>APAGADO</v>
      </c>
      <c r="M494" t="str">
        <f>'RESUMEN TOTAL'!S532</f>
        <v>APAGADO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>
        <f>'RESUMEN TOTAL'!N512</f>
        <v>0</v>
      </c>
      <c r="I495" t="str">
        <f>'RESUMEN TOTAL'!O512</f>
        <v>APAGADO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>
        <f>'RESUMEN TOTAL'!T533</f>
        <v>0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TOTAL'!N513</f>
        <v>0</v>
      </c>
      <c r="I496" t="str">
        <f>'RESUMEN TOTAL'!O513</f>
        <v>APAGADO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TOTAL'!N514</f>
        <v>0</v>
      </c>
      <c r="I497" t="str">
        <f>'RESUMEN TOTAL'!O514</f>
        <v>APAGADO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>
        <f>'RESUMEN TOTAL'!N515</f>
        <v>0</v>
      </c>
      <c r="I498">
        <f>'RESUMEN TOTAL'!O515</f>
        <v>0</v>
      </c>
      <c r="J498" t="str">
        <f>'RESUMEN TOTAL'!P536</f>
        <v>APAGADO</v>
      </c>
      <c r="K498" t="str">
        <f>'RESUMEN TOTAL'!Q536</f>
        <v>APAGADO</v>
      </c>
      <c r="L498" t="str">
        <f>'RESUMEN TOTAL'!R536</f>
        <v>APAGADO</v>
      </c>
      <c r="M498" t="str">
        <f>'RESUMEN TOTAL'!S536</f>
        <v>APAGADO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TOTAL'!N516</f>
        <v>0</v>
      </c>
      <c r="I499">
        <f>'RESUMEN TOTAL'!O516</f>
        <v>0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>
        <f>'RESUMEN TOTAL'!T537</f>
        <v>0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>
        <f>'RESUMEN TOTAL'!O518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>
        <f>'RESUMEN TOTAL'!O519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</row>
    <row r="503" spans="1:35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TOTAL'!N520</f>
        <v>0</v>
      </c>
      <c r="I503" t="str">
        <f>'RESUMEN TOTAL'!O520</f>
        <v>APAGADO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>
        <f>'RESUMEN TOTAL'!N521</f>
        <v>0</v>
      </c>
      <c r="I504" t="str">
        <f>'RESUMEN TOTAL'!O521</f>
        <v>APAGADO</v>
      </c>
      <c r="J504" t="str">
        <f>'RESUMEN TOTAL'!P540</f>
        <v>APAGADO</v>
      </c>
      <c r="K504" t="str">
        <f>'RESUMEN TOTAL'!Q540</f>
        <v>APAGADO</v>
      </c>
      <c r="L504" t="str">
        <f>'RESUMEN TOTAL'!R540</f>
        <v>APAGADO</v>
      </c>
      <c r="M504" t="str">
        <f>'RESUMEN TOTAL'!S540</f>
        <v>APAGADO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>
        <f>'RESUMEN TOTAL'!N522</f>
        <v>0</v>
      </c>
      <c r="I505" t="str">
        <f>'RESUMEN TOTAL'!O522</f>
        <v>APAGADO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>
        <f>'RESUMEN TOTAL'!T541</f>
        <v>0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TOTAL'!N523</f>
        <v>0</v>
      </c>
      <c r="I506" t="str">
        <f>'RESUMEN TOTAL'!O523</f>
        <v>APAGADO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>
        <f>'RESUMEN TOTAL'!O524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 t="str">
        <f>'RESUMEN TOTAL'!L544</f>
        <v>APAGADO</v>
      </c>
      <c r="G508" t="str">
        <f>'RESUMEN TOTAL'!M544</f>
        <v>APAGADO</v>
      </c>
      <c r="H508">
        <f>'RESUMEN TOTAL'!N525</f>
        <v>0</v>
      </c>
      <c r="I508">
        <f>'RESUMEN TOTAL'!O525</f>
        <v>0</v>
      </c>
      <c r="J508" t="str">
        <f>'RESUMEN TOTAL'!P544</f>
        <v>APAGADO</v>
      </c>
      <c r="K508" t="str">
        <f>'RESUMEN TOTAL'!Q544</f>
        <v>APAGADO</v>
      </c>
      <c r="L508" t="str">
        <f>'RESUMEN TOTAL'!R544</f>
        <v>APAGADO</v>
      </c>
      <c r="M508" t="str">
        <f>'RESUMEN TOTAL'!S544</f>
        <v>APAGADO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 t="str">
        <f>'RESUMEN TOTAL'!L545</f>
        <v>APAGADO</v>
      </c>
      <c r="G509" t="str">
        <f>'RESUMEN TOTAL'!M545</f>
        <v>APAGADO</v>
      </c>
      <c r="H509">
        <f>'RESUMEN TOTAL'!N526</f>
        <v>0</v>
      </c>
      <c r="I509">
        <f>'RESUMEN TOTAL'!O526</f>
        <v>0</v>
      </c>
      <c r="J509" t="str">
        <f>'RESUMEN TOTAL'!P545</f>
        <v>APAGADO</v>
      </c>
      <c r="K509" t="str">
        <f>'RESUMEN TOTAL'!Q545</f>
        <v>APAGADO</v>
      </c>
      <c r="L509" t="str">
        <f>'RESUMEN TOTAL'!R545</f>
        <v>APAGADO</v>
      </c>
      <c r="M509" t="str">
        <f>'RESUMEN TOTAL'!S545</f>
        <v>APAGADO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TOTAL'!N527</f>
        <v>0</v>
      </c>
      <c r="I510">
        <f>'RESUMEN TOTAL'!O527</f>
        <v>0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>
        <f>'RESUMEN TOTAL'!T546</f>
        <v>0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>
        <f>'RESUMEN TOTAL'!N528</f>
        <v>0</v>
      </c>
      <c r="I511">
        <f>'RESUMEN TOTAL'!O528</f>
        <v>0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>
        <f>'RESUMEN TOTAL'!T547</f>
        <v>0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TOTAL'!N529</f>
        <v>0</v>
      </c>
      <c r="I512" t="str">
        <f>'RESUMEN TOTAL'!O529</f>
        <v>APAGADO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>
        <f>'RESUMEN TOTAL'!T548</f>
        <v>0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TOTAL'!N530</f>
        <v>0</v>
      </c>
      <c r="I513">
        <f>'RESUMEN TOTAL'!O530</f>
        <v>0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>
        <f>'RESUMEN TOTAL'!T549</f>
        <v>0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>
        <f>'RESUMEN TOTAL'!M550</f>
        <v>0</v>
      </c>
      <c r="H514">
        <f>'RESUMEN TOTAL'!N531</f>
        <v>0</v>
      </c>
      <c r="I514">
        <f>'RESUMEN TOTAL'!O531</f>
        <v>0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>
        <f>'RESUMEN TOTAL'!T550</f>
        <v>0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>
        <f>'RESUMEN TOTAL'!M551</f>
        <v>0</v>
      </c>
      <c r="H515">
        <f>'RESUMEN TOTAL'!N532</f>
        <v>0</v>
      </c>
      <c r="I515" t="str">
        <f>'RESUMEN TOTAL'!O532</f>
        <v>APAGADO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>
        <f>'RESUMEN TOTAL'!T551</f>
        <v>0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TOTAL'!N533</f>
        <v>0</v>
      </c>
      <c r="I516" t="str">
        <f>'RESUMEN TOTAL'!O533</f>
        <v>APAGADO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TOTAL'!N536</f>
        <v>0</v>
      </c>
      <c r="I519" t="str">
        <f>'RESUMEN TOTAL'!O536</f>
        <v>APAGADO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TOTAL'!N537</f>
        <v>0</v>
      </c>
      <c r="I520" t="str">
        <f>'RESUMEN TOTAL'!O537</f>
        <v>APAGADO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TOTAL'!N540</f>
        <v>0</v>
      </c>
      <c r="I523" t="str">
        <f>'RESUMEN TOTAL'!O540</f>
        <v>APAGADO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TOTAL'!N541</f>
        <v>0</v>
      </c>
      <c r="I524" t="str">
        <f>'RESUMEN TOTAL'!O541</f>
        <v>APAGADO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TOTAL'!N544</f>
        <v>0</v>
      </c>
      <c r="I527" t="str">
        <f>'RESUMEN TOTAL'!O544</f>
        <v>APAGADO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TOTAL'!N545</f>
        <v>0</v>
      </c>
      <c r="I528" t="str">
        <f>'RESUMEN TOTAL'!O545</f>
        <v>APAGADO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TOTAL'!N546</f>
        <v>0</v>
      </c>
      <c r="I529" t="str">
        <f>'RESUMEN TOTAL'!O546</f>
        <v>APAGADO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TOTAL'!N547</f>
        <v>0</v>
      </c>
      <c r="I530" t="str">
        <f>'RESUMEN TOTAL'!O547</f>
        <v>APAGADO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TOTAL'!N548</f>
        <v>0</v>
      </c>
      <c r="I531" t="str">
        <f>'RESUMEN TOTAL'!O548</f>
        <v>APAGADO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TOTAL'!N549</f>
        <v>0</v>
      </c>
      <c r="I532" t="str">
        <f>'RESUMEN TOTAL'!O549</f>
        <v>APAGADO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TOTAL'!N550</f>
        <v>0</v>
      </c>
      <c r="I533" t="str">
        <f>'RESUMEN TOTAL'!O550</f>
        <v>APAGADO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TOTAL'!N551</f>
        <v>0</v>
      </c>
      <c r="I534" t="str">
        <f>'RESUMEN TOTAL'!O551</f>
        <v>APAGADO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25" zoomScale="90" zoomScaleNormal="90" workbookViewId="0">
      <selection activeCell="B37" sqref="B3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45627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0</v>
      </c>
      <c r="D4" s="66">
        <v>0</v>
      </c>
      <c r="E4" s="67">
        <f>D4/C2</f>
        <v>0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0</v>
      </c>
      <c r="D5" s="66">
        <v>0</v>
      </c>
      <c r="E5" s="67">
        <f>D5/C2</f>
        <v>0</v>
      </c>
      <c r="F5" s="143"/>
      <c r="G5" s="65" t="s">
        <v>1151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1416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1142</v>
      </c>
      <c r="C7" s="94">
        <v>0</v>
      </c>
      <c r="D7" s="94">
        <v>0</v>
      </c>
      <c r="E7" s="95">
        <v>0</v>
      </c>
      <c r="F7" s="143"/>
      <c r="G7" s="65" t="s">
        <v>1422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1143</v>
      </c>
      <c r="C8" s="94">
        <v>0</v>
      </c>
      <c r="D8" s="9">
        <v>0</v>
      </c>
      <c r="E8" s="96">
        <v>0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45628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45629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45630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93</v>
      </c>
      <c r="D24" s="66">
        <v>93</v>
      </c>
      <c r="E24" s="67">
        <v>0.20480000000000001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11</v>
      </c>
      <c r="D25" s="66">
        <v>82</v>
      </c>
      <c r="E25" s="67">
        <v>0.18060000000000001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92</v>
      </c>
      <c r="E26" s="67">
        <v>0.2026</v>
      </c>
      <c r="F26" s="143"/>
      <c r="G26" s="65" t="s">
        <v>1151</v>
      </c>
      <c r="H26" s="118">
        <v>39</v>
      </c>
      <c r="I26" s="122">
        <v>23</v>
      </c>
      <c r="J26" s="112">
        <f t="shared" ref="J26:J27" si="1">I26/H26</f>
        <v>0.58974358974358976</v>
      </c>
    </row>
    <row r="27" spans="2:10" ht="15" customHeight="1" thickBot="1" x14ac:dyDescent="0.3">
      <c r="B27" s="68" t="s">
        <v>16</v>
      </c>
      <c r="C27" s="69">
        <v>15</v>
      </c>
      <c r="D27" s="137">
        <v>77</v>
      </c>
      <c r="E27" s="138">
        <v>0.1696</v>
      </c>
      <c r="F27" s="143"/>
      <c r="G27" s="65" t="s">
        <v>1416</v>
      </c>
      <c r="H27" s="118">
        <v>39</v>
      </c>
      <c r="I27" s="123">
        <v>23</v>
      </c>
      <c r="J27" s="107">
        <f t="shared" si="1"/>
        <v>0.58974358974358976</v>
      </c>
    </row>
    <row r="28" spans="2:10" ht="17.25" thickTop="1" thickBot="1" x14ac:dyDescent="0.3">
      <c r="B28" s="93" t="s">
        <v>1142</v>
      </c>
      <c r="C28" s="94">
        <v>42</v>
      </c>
      <c r="D28" s="139">
        <v>0</v>
      </c>
      <c r="E28" s="140">
        <f>Hoja1!I4</f>
        <v>0.16600790513833993</v>
      </c>
      <c r="F28" s="143"/>
      <c r="G28" s="65" t="s">
        <v>1422</v>
      </c>
      <c r="H28" s="118">
        <v>78</v>
      </c>
      <c r="I28" s="124">
        <v>46</v>
      </c>
      <c r="J28" s="110">
        <v>0.59</v>
      </c>
    </row>
    <row r="29" spans="2:10" ht="17.25" thickTop="1" thickBot="1" x14ac:dyDescent="0.3">
      <c r="B29" s="93" t="s">
        <v>1143</v>
      </c>
      <c r="C29" s="94">
        <v>50</v>
      </c>
      <c r="D29" s="94">
        <v>0</v>
      </c>
      <c r="E29" s="95">
        <v>0.24</v>
      </c>
      <c r="F29" s="144"/>
      <c r="G29" s="68" t="s">
        <v>1421</v>
      </c>
      <c r="H29" s="119">
        <v>46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45631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82</v>
      </c>
      <c r="D31" s="66">
        <v>82</v>
      </c>
      <c r="E31" s="67">
        <f t="shared" ref="E31" si="2">D31/C30</f>
        <v>0.18061674008810572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8</v>
      </c>
      <c r="D32" s="66">
        <v>74</v>
      </c>
      <c r="E32" s="67">
        <f t="shared" ref="E32" si="3">D32/C30</f>
        <v>0.16299559471365638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81</v>
      </c>
      <c r="E33" s="67">
        <f t="shared" ref="E33" si="4">D33/C30</f>
        <v>0.17841409691629956</v>
      </c>
      <c r="F33" s="143"/>
      <c r="G33" s="65" t="s">
        <v>1151</v>
      </c>
      <c r="H33" s="118">
        <v>39</v>
      </c>
      <c r="I33" s="122">
        <v>23</v>
      </c>
      <c r="J33" s="112">
        <f>I33/H33</f>
        <v>0.58974358974358976</v>
      </c>
    </row>
    <row r="34" spans="1:10" ht="16.5" thickBot="1" x14ac:dyDescent="0.3">
      <c r="B34" s="68" t="s">
        <v>16</v>
      </c>
      <c r="C34" s="69">
        <v>11</v>
      </c>
      <c r="D34" s="137">
        <v>70</v>
      </c>
      <c r="E34" s="138">
        <f t="shared" ref="E34" si="5">D34/C30</f>
        <v>0.15418502202643172</v>
      </c>
      <c r="F34" s="143"/>
      <c r="G34" s="65" t="s">
        <v>1416</v>
      </c>
      <c r="H34" s="118">
        <v>39</v>
      </c>
      <c r="I34" s="123">
        <v>23</v>
      </c>
      <c r="J34" s="107">
        <f>I34/H34</f>
        <v>0.58974358974358976</v>
      </c>
    </row>
    <row r="35" spans="1:10" ht="17.25" thickTop="1" thickBot="1" x14ac:dyDescent="0.3">
      <c r="A35" t="s">
        <v>1559</v>
      </c>
      <c r="B35" s="93" t="s">
        <v>1142</v>
      </c>
      <c r="C35" s="94">
        <v>41</v>
      </c>
      <c r="D35" s="139"/>
      <c r="E35" s="140">
        <v>0.16</v>
      </c>
      <c r="F35" s="143"/>
      <c r="G35" s="65" t="s">
        <v>1422</v>
      </c>
      <c r="H35" s="118">
        <v>78</v>
      </c>
      <c r="I35" s="124">
        <v>46</v>
      </c>
      <c r="J35" s="110">
        <f>I35/H35</f>
        <v>0.58974358974358976</v>
      </c>
    </row>
    <row r="36" spans="1:10" ht="17.25" thickTop="1" thickBot="1" x14ac:dyDescent="0.3">
      <c r="B36" s="93" t="s">
        <v>1143</v>
      </c>
      <c r="C36" s="94">
        <v>41</v>
      </c>
      <c r="D36" s="94"/>
      <c r="E36" s="95">
        <v>0.16</v>
      </c>
      <c r="F36" s="144"/>
      <c r="G36" s="68" t="s">
        <v>1421</v>
      </c>
      <c r="H36" s="119">
        <v>46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45632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72</v>
      </c>
      <c r="D38" s="66">
        <v>72</v>
      </c>
      <c r="E38" s="67">
        <f t="shared" ref="E38" si="6">D38/C37</f>
        <v>0.15859030837004406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3</v>
      </c>
      <c r="D39" s="66">
        <v>69</v>
      </c>
      <c r="E39" s="67">
        <f t="shared" ref="E39" si="7">D39/C37</f>
        <v>0.15198237885462554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71</v>
      </c>
      <c r="E40" s="67">
        <f t="shared" ref="E40" si="8">D40/C37</f>
        <v>0.15638766519823788</v>
      </c>
      <c r="F40" s="143"/>
      <c r="G40" s="65" t="s">
        <v>1151</v>
      </c>
      <c r="H40" s="118">
        <f>paradas!K1</f>
        <v>39</v>
      </c>
      <c r="I40" s="122">
        <v>23</v>
      </c>
      <c r="J40" s="112">
        <f t="shared" ref="J40:J42" si="9">I40/H40</f>
        <v>0.58974358974358976</v>
      </c>
    </row>
    <row r="41" spans="1:10" ht="16.5" thickBot="1" x14ac:dyDescent="0.3">
      <c r="B41" s="68" t="s">
        <v>16</v>
      </c>
      <c r="C41" s="69">
        <v>8</v>
      </c>
      <c r="D41" s="137">
        <v>63</v>
      </c>
      <c r="E41" s="138">
        <f t="shared" ref="E41" si="10">D41/C37</f>
        <v>0.13876651982378854</v>
      </c>
      <c r="F41" s="143"/>
      <c r="G41" s="65" t="s">
        <v>1416</v>
      </c>
      <c r="H41" s="118">
        <f>paradas!O1</f>
        <v>39</v>
      </c>
      <c r="I41" s="123">
        <v>23</v>
      </c>
      <c r="J41" s="107">
        <f t="shared" si="9"/>
        <v>0.58974358974358976</v>
      </c>
    </row>
    <row r="42" spans="1:10" ht="15" customHeight="1" thickTop="1" thickBot="1" x14ac:dyDescent="0.3">
      <c r="B42" s="93" t="s">
        <v>1142</v>
      </c>
      <c r="C42" s="94">
        <v>38</v>
      </c>
      <c r="D42" s="139"/>
      <c r="E42" s="140">
        <v>0.12</v>
      </c>
      <c r="F42" s="143"/>
      <c r="G42" s="65" t="s">
        <v>1422</v>
      </c>
      <c r="H42" s="118">
        <v>78</v>
      </c>
      <c r="I42" s="124">
        <v>46</v>
      </c>
      <c r="J42" s="110">
        <f t="shared" si="9"/>
        <v>0.58974358974358976</v>
      </c>
    </row>
    <row r="43" spans="1:10" ht="17.25" thickTop="1" thickBot="1" x14ac:dyDescent="0.3">
      <c r="B43" s="93" t="s">
        <v>1143</v>
      </c>
      <c r="C43" s="94">
        <v>34</v>
      </c>
      <c r="D43" s="94"/>
      <c r="E43" s="95">
        <v>0.1</v>
      </c>
      <c r="F43" s="144"/>
      <c r="G43" s="68" t="s">
        <v>1421</v>
      </c>
      <c r="H43" s="119">
        <v>46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45633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0</v>
      </c>
      <c r="D46" s="66">
        <v>0</v>
      </c>
      <c r="E46" s="67">
        <v>0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0</v>
      </c>
      <c r="D47" s="66">
        <v>0</v>
      </c>
      <c r="E47" s="67">
        <v>0</v>
      </c>
      <c r="F47" s="143"/>
      <c r="G47" s="65" t="s">
        <v>1151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1416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1142</v>
      </c>
      <c r="C49" s="94">
        <v>0</v>
      </c>
      <c r="D49" s="94"/>
      <c r="E49" s="95">
        <v>0</v>
      </c>
      <c r="F49" s="143"/>
      <c r="G49" s="65" t="s">
        <v>1422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1143</v>
      </c>
      <c r="C50" s="94">
        <v>0</v>
      </c>
      <c r="D50" s="94"/>
      <c r="E50" s="96">
        <v>0</v>
      </c>
      <c r="F50" s="144"/>
      <c r="G50" s="68" t="s">
        <v>1421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45634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45635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45636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45637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0.56000000000000005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43"/>
      <c r="G76" s="65" t="s">
        <v>1416</v>
      </c>
      <c r="H76" s="118">
        <v>39</v>
      </c>
      <c r="I76" s="123">
        <v>0</v>
      </c>
      <c r="J76" s="107">
        <v>0.54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45638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45639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43</v>
      </c>
      <c r="J91" s="110"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45640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>
        <v>0</v>
      </c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45641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0.06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45642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45643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45644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45645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v>0</v>
      </c>
      <c r="D133" s="94"/>
      <c r="E133" s="95"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45646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45647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v>0.59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45648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45649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45650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45651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45652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45653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4"/>
      <c r="G190" s="68" t="s">
        <v>1421</v>
      </c>
      <c r="H190" s="119">
        <v>44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45654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45655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45656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45627</v>
      </c>
      <c r="B2">
        <f>'APAGADOS RADIO'!F2+D2</f>
        <v>13</v>
      </c>
      <c r="C2">
        <f>'APAGADOS FIBRA'!F2</f>
        <v>43</v>
      </c>
      <c r="D2">
        <f>'APAGADOS ANTENA'!F2</f>
        <v>7</v>
      </c>
      <c r="E2">
        <f t="shared" ref="E2" si="0">B2+C2</f>
        <v>56</v>
      </c>
      <c r="F2">
        <f>'RESUMEN TOTAL'!B1</f>
        <v>547</v>
      </c>
      <c r="G2" s="36">
        <f t="shared" ref="G2" si="1">E2/F2</f>
        <v>0.10237659963436929</v>
      </c>
    </row>
    <row r="3" spans="1:7" x14ac:dyDescent="0.25">
      <c r="A3" s="17">
        <f>'APAGADOS RADIO'!G3</f>
        <v>45628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45629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45630</v>
      </c>
      <c r="B5">
        <f>'APAGADOS RADIO'!I2+D5</f>
        <v>27</v>
      </c>
      <c r="C5">
        <f>'APAGADOS FIBRA'!I2</f>
        <v>62</v>
      </c>
      <c r="D5">
        <f>'APAGADOS ANTENA'!I2</f>
        <v>12</v>
      </c>
      <c r="E5">
        <f t="shared" si="4"/>
        <v>89</v>
      </c>
      <c r="F5">
        <f>'RESUMEN TOTAL'!B1</f>
        <v>547</v>
      </c>
      <c r="G5" s="36">
        <f t="shared" si="5"/>
        <v>0.16270566727605118</v>
      </c>
    </row>
    <row r="6" spans="1:7" x14ac:dyDescent="0.25">
      <c r="A6" s="17">
        <f>'APAGADOS RADIO'!J3</f>
        <v>45631</v>
      </c>
      <c r="B6">
        <f>'APAGADOS RADIO'!J2+D6</f>
        <v>20</v>
      </c>
      <c r="C6">
        <f>'APAGADOS FIBRA'!J2</f>
        <v>58</v>
      </c>
      <c r="D6">
        <f>'APAGADOS ANTENA'!J2</f>
        <v>9</v>
      </c>
      <c r="E6">
        <f t="shared" si="4"/>
        <v>78</v>
      </c>
      <c r="F6">
        <f>'RESUMEN TOTAL'!B1</f>
        <v>547</v>
      </c>
      <c r="G6" s="36">
        <f t="shared" si="5"/>
        <v>0.14259597806215721</v>
      </c>
    </row>
    <row r="7" spans="1:7" x14ac:dyDescent="0.25">
      <c r="A7" s="17">
        <f>'APAGADOS RADIO'!K3</f>
        <v>45632</v>
      </c>
      <c r="B7">
        <f>'APAGADOS RADIO'!K2+D7</f>
        <v>16</v>
      </c>
      <c r="C7">
        <f>'APAGADOS FIBRA'!K2</f>
        <v>52</v>
      </c>
      <c r="D7">
        <f>'APAGADOS ANTENA'!K2</f>
        <v>8</v>
      </c>
      <c r="E7">
        <f t="shared" si="4"/>
        <v>68</v>
      </c>
      <c r="F7">
        <f>'RESUMEN TOTAL'!B1</f>
        <v>547</v>
      </c>
      <c r="G7" s="36">
        <f t="shared" si="5"/>
        <v>0.12431444241316271</v>
      </c>
    </row>
    <row r="8" spans="1:7" x14ac:dyDescent="0.25">
      <c r="A8" s="17">
        <f>'APAGADOS RADIO'!L3</f>
        <v>45633</v>
      </c>
      <c r="B8">
        <f>'APAGADOS RADIO'!L2+D8</f>
        <v>18</v>
      </c>
      <c r="C8">
        <f>'APAGADOS FIBRA'!L2</f>
        <v>53</v>
      </c>
      <c r="D8">
        <f>'APAGADOS ANTENA'!L2</f>
        <v>8</v>
      </c>
      <c r="E8">
        <f t="shared" ref="E8:E30" si="6">B8+C8</f>
        <v>71</v>
      </c>
      <c r="F8">
        <f>'RESUMEN TOTAL'!B1</f>
        <v>547</v>
      </c>
      <c r="G8" s="36">
        <f t="shared" ref="G8:G18" si="7">E8/F8</f>
        <v>0.12979890310786105</v>
      </c>
    </row>
    <row r="9" spans="1:7" x14ac:dyDescent="0.25">
      <c r="A9" s="17">
        <f>'APAGADOS RADIO'!M3</f>
        <v>45634</v>
      </c>
      <c r="B9">
        <f>'APAGADOS RADIO'!M2+D9</f>
        <v>17</v>
      </c>
      <c r="C9">
        <f>'APAGADOS FIBRA'!M2</f>
        <v>71</v>
      </c>
      <c r="D9">
        <f>'APAGADOS ANTENA'!M2</f>
        <v>9</v>
      </c>
      <c r="E9">
        <f t="shared" si="6"/>
        <v>88</v>
      </c>
      <c r="F9">
        <f>'RESUMEN TOTAL'!B1</f>
        <v>547</v>
      </c>
      <c r="G9" s="36">
        <f t="shared" si="7"/>
        <v>0.16087751371115175</v>
      </c>
    </row>
    <row r="10" spans="1:7" x14ac:dyDescent="0.25">
      <c r="A10" s="17">
        <f>'APAGADOS RADIO'!N3</f>
        <v>45635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547</v>
      </c>
      <c r="G10" s="36">
        <f t="shared" si="7"/>
        <v>0</v>
      </c>
    </row>
    <row r="11" spans="1:7" x14ac:dyDescent="0.25">
      <c r="A11" s="17">
        <f>'APAGADOS RADIO'!O3</f>
        <v>45636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547</v>
      </c>
      <c r="G11" s="36">
        <f t="shared" si="7"/>
        <v>0</v>
      </c>
    </row>
    <row r="12" spans="1:7" x14ac:dyDescent="0.25">
      <c r="A12" s="17">
        <f>'APAGADOS RADIO'!P3</f>
        <v>45637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547</v>
      </c>
      <c r="G12" s="36">
        <f t="shared" si="7"/>
        <v>0</v>
      </c>
    </row>
    <row r="13" spans="1:7" x14ac:dyDescent="0.25">
      <c r="A13" s="17">
        <f>'APAGADOS RADIO'!Q3</f>
        <v>45638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547</v>
      </c>
      <c r="G13" s="36">
        <f t="shared" si="7"/>
        <v>0</v>
      </c>
    </row>
    <row r="14" spans="1:7" x14ac:dyDescent="0.25">
      <c r="A14" s="17">
        <f>'APAGADOS RADIO'!R3</f>
        <v>45639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547</v>
      </c>
      <c r="G14" s="36">
        <f t="shared" si="7"/>
        <v>0</v>
      </c>
    </row>
    <row r="15" spans="1:7" x14ac:dyDescent="0.25">
      <c r="A15" s="17">
        <f>'APAGADOS RADIO'!S3</f>
        <v>45640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547</v>
      </c>
      <c r="G15" s="36">
        <f t="shared" si="7"/>
        <v>0</v>
      </c>
    </row>
    <row r="16" spans="1:7" x14ac:dyDescent="0.25">
      <c r="A16" s="17">
        <f>'APAGADOS RADIO'!T3</f>
        <v>45641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547</v>
      </c>
      <c r="G16" s="36">
        <f t="shared" si="7"/>
        <v>0</v>
      </c>
    </row>
    <row r="17" spans="1:7" x14ac:dyDescent="0.25">
      <c r="A17" s="17">
        <f>'APAGADOS RADIO'!U3</f>
        <v>45642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547</v>
      </c>
      <c r="G17" s="36">
        <f t="shared" si="7"/>
        <v>0</v>
      </c>
    </row>
    <row r="18" spans="1:7" x14ac:dyDescent="0.25">
      <c r="A18" s="17">
        <f>'APAGADOS RADIO'!V3</f>
        <v>45643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547</v>
      </c>
      <c r="G18" s="36">
        <f t="shared" si="7"/>
        <v>0</v>
      </c>
    </row>
    <row r="19" spans="1:7" x14ac:dyDescent="0.25">
      <c r="A19" s="17">
        <f>'APAGADOS RADIO'!W3</f>
        <v>45644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547</v>
      </c>
      <c r="G19" s="36">
        <f t="shared" ref="G19:G30" si="8">E19/F19</f>
        <v>0</v>
      </c>
    </row>
    <row r="20" spans="1:7" x14ac:dyDescent="0.25">
      <c r="A20" s="17">
        <f>'APAGADOS RADIO'!X3</f>
        <v>45645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547</v>
      </c>
      <c r="G20" s="36">
        <f t="shared" si="8"/>
        <v>0</v>
      </c>
    </row>
    <row r="21" spans="1:7" x14ac:dyDescent="0.25">
      <c r="A21" s="17">
        <f>'APAGADOS RADIO'!Y3</f>
        <v>45646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547</v>
      </c>
      <c r="G21" s="36">
        <f t="shared" si="8"/>
        <v>0</v>
      </c>
    </row>
    <row r="22" spans="1:7" x14ac:dyDescent="0.25">
      <c r="A22" s="17">
        <f>'APAGADOS RADIO'!Z3</f>
        <v>45647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547</v>
      </c>
      <c r="G22" s="36">
        <f t="shared" si="8"/>
        <v>0</v>
      </c>
    </row>
    <row r="23" spans="1:7" x14ac:dyDescent="0.25">
      <c r="A23" s="17">
        <f>'APAGADOS RADIO'!AA3</f>
        <v>45648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547</v>
      </c>
      <c r="G23" s="36">
        <f t="shared" si="8"/>
        <v>0</v>
      </c>
    </row>
    <row r="24" spans="1:7" x14ac:dyDescent="0.25">
      <c r="A24" s="17">
        <f>'APAGADOS RADIO'!AB3</f>
        <v>45649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547</v>
      </c>
      <c r="G24" s="36">
        <f t="shared" si="8"/>
        <v>0</v>
      </c>
    </row>
    <row r="25" spans="1:7" x14ac:dyDescent="0.25">
      <c r="A25" s="17">
        <f>'APAGADOS RADIO'!AC3</f>
        <v>45650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547</v>
      </c>
      <c r="G25" s="36">
        <f t="shared" si="8"/>
        <v>0</v>
      </c>
    </row>
    <row r="26" spans="1:7" x14ac:dyDescent="0.25">
      <c r="A26" s="17">
        <f>'APAGADOS RADIO'!AD3</f>
        <v>45651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547</v>
      </c>
      <c r="G26" s="36">
        <f t="shared" si="8"/>
        <v>0</v>
      </c>
    </row>
    <row r="27" spans="1:7" x14ac:dyDescent="0.25">
      <c r="A27" s="17">
        <f>'APAGADOS RADIO'!AE3</f>
        <v>45652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547</v>
      </c>
      <c r="G27" s="36">
        <f t="shared" si="8"/>
        <v>0</v>
      </c>
    </row>
    <row r="28" spans="1:7" x14ac:dyDescent="0.25">
      <c r="A28" s="17">
        <f>'APAGADOS RADIO'!AF3</f>
        <v>45653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547</v>
      </c>
      <c r="G28" s="36">
        <f t="shared" si="8"/>
        <v>0</v>
      </c>
    </row>
    <row r="29" spans="1:7" x14ac:dyDescent="0.25">
      <c r="A29" s="17">
        <f>'APAGADOS RADIO'!AG3</f>
        <v>45654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547</v>
      </c>
      <c r="G29" s="36">
        <f t="shared" si="8"/>
        <v>0</v>
      </c>
    </row>
    <row r="30" spans="1:7" x14ac:dyDescent="0.25">
      <c r="A30" s="17">
        <f>'APAGADOS RADIO'!AH3</f>
        <v>45655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547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45627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24</v>
      </c>
      <c r="F34" s="104">
        <f>paradas!F3</f>
        <v>20</v>
      </c>
      <c r="G34" s="104">
        <f t="shared" ref="G34:G46" si="12">E34+F34</f>
        <v>44</v>
      </c>
    </row>
    <row r="35" spans="1:30" x14ac:dyDescent="0.25">
      <c r="A35" s="14">
        <f t="shared" si="11"/>
        <v>45628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45629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45630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22</v>
      </c>
      <c r="F37">
        <f>paradas!I3</f>
        <v>22</v>
      </c>
      <c r="G37" s="104">
        <f t="shared" si="12"/>
        <v>44</v>
      </c>
    </row>
    <row r="38" spans="1:30" x14ac:dyDescent="0.25">
      <c r="A38" s="14">
        <f t="shared" si="11"/>
        <v>45631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22</v>
      </c>
      <c r="F38">
        <f>paradas!J3</f>
        <v>22</v>
      </c>
      <c r="G38" s="104">
        <f t="shared" si="12"/>
        <v>44</v>
      </c>
    </row>
    <row r="39" spans="1:30" x14ac:dyDescent="0.25">
      <c r="A39" s="14">
        <f t="shared" si="11"/>
        <v>45632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22</v>
      </c>
      <c r="F39">
        <f>paradas!K3</f>
        <v>22</v>
      </c>
      <c r="G39" s="104">
        <f t="shared" si="12"/>
        <v>44</v>
      </c>
    </row>
    <row r="40" spans="1:30" x14ac:dyDescent="0.25">
      <c r="A40" s="14">
        <f t="shared" si="11"/>
        <v>45633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22</v>
      </c>
      <c r="F40">
        <f>paradas!L3</f>
        <v>22</v>
      </c>
      <c r="G40" s="104">
        <f t="shared" si="12"/>
        <v>44</v>
      </c>
    </row>
    <row r="41" spans="1:30" x14ac:dyDescent="0.25">
      <c r="A41" s="14">
        <f t="shared" si="11"/>
        <v>45634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22</v>
      </c>
      <c r="F41">
        <f>paradas!M3</f>
        <v>22</v>
      </c>
      <c r="G41" s="104">
        <f t="shared" si="12"/>
        <v>44</v>
      </c>
    </row>
    <row r="42" spans="1:30" x14ac:dyDescent="0.25">
      <c r="A42" s="14">
        <f t="shared" si="11"/>
        <v>45635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45636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45637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45638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45639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45640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45641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45642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45643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45644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45645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45646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45647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45648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45649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45650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45651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45652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45653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45654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45655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22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22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D21" sqref="D2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TOTAL'!C5:C550,"=BONOMO")</f>
        <v>253</v>
      </c>
      <c r="F2" s="41">
        <v>45627</v>
      </c>
      <c r="G2" s="41">
        <v>45628</v>
      </c>
      <c r="H2" s="41">
        <v>45629</v>
      </c>
      <c r="I2" s="41">
        <v>45630</v>
      </c>
      <c r="J2" s="41">
        <v>45631</v>
      </c>
      <c r="K2" s="41">
        <v>45632</v>
      </c>
      <c r="L2" s="41">
        <v>45633</v>
      </c>
      <c r="M2" s="41">
        <v>45634</v>
      </c>
      <c r="N2" s="41">
        <v>45635</v>
      </c>
      <c r="O2" s="41">
        <v>45636</v>
      </c>
      <c r="P2" s="41">
        <v>45637</v>
      </c>
      <c r="Q2" s="41">
        <v>45638</v>
      </c>
      <c r="R2" s="41">
        <v>45639</v>
      </c>
      <c r="S2" s="41">
        <v>45640</v>
      </c>
      <c r="T2" s="41">
        <v>45641</v>
      </c>
      <c r="U2" s="41">
        <v>45642</v>
      </c>
      <c r="V2" s="41">
        <v>45643</v>
      </c>
      <c r="W2" s="41">
        <v>45644</v>
      </c>
      <c r="X2" s="41">
        <v>45645</v>
      </c>
      <c r="Y2" s="41">
        <v>45646</v>
      </c>
      <c r="Z2" s="41">
        <v>45647</v>
      </c>
      <c r="AA2" s="41">
        <v>45648</v>
      </c>
      <c r="AB2" s="41">
        <v>45649</v>
      </c>
      <c r="AC2" s="41">
        <v>45650</v>
      </c>
      <c r="AD2" s="41">
        <v>45651</v>
      </c>
      <c r="AE2" s="41">
        <v>45652</v>
      </c>
      <c r="AF2" s="41">
        <v>45653</v>
      </c>
      <c r="AG2" s="41">
        <v>45654</v>
      </c>
      <c r="AH2" s="41">
        <v>45655</v>
      </c>
      <c r="AI2" s="41">
        <v>45656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TOTAL'!C5:C551, "=BONOMO",'RESUMEN TOTAL'!L5:L551,"=APAGADO")</f>
        <v>35</v>
      </c>
      <c r="G3" s="52">
        <v>0</v>
      </c>
      <c r="H3" s="52">
        <v>0</v>
      </c>
      <c r="I3" s="52">
        <f>COUNTIFS('RESUMEN TOTAL'!C5:C551, "=BONOMO",'RESUMEN TOTAL'!O5:O551,"=APAGADO")</f>
        <v>42</v>
      </c>
      <c r="J3" s="52">
        <f>COUNTIFS('RESUMEN TOTAL'!C5:C709, "=BONOMO",'RESUMEN TOTAL'!P5:P709,"=APAGADO")</f>
        <v>41</v>
      </c>
      <c r="K3" s="52">
        <v>38</v>
      </c>
      <c r="L3" s="52">
        <f>COUNTIFS('RESUMEN TOTAL'!C5:C551, "=BONOMO",'RESUMEN TOTAL'!R5:R551,"=APAGADO")</f>
        <v>38</v>
      </c>
      <c r="M3" s="52">
        <f>COUNTIFS('RESUMEN TOTAL'!C5:C551, "=BONOMO",'RESUMEN TOTAL'!S5:S551,"=APAGADO")</f>
        <v>57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TOTAL'!C5:C551, "=BONOMO",'RESUMEN TOTAL'!Y5:Y551,"=APAGADO")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f>COUNTIFS('RESUMEN TOTAL'!C5:C551, "=BONOMO",'RESUMEN TOTAL'!AE5:AE551,"=APAGADO")</f>
        <v>0</v>
      </c>
      <c r="Z3" s="53">
        <v>0</v>
      </c>
      <c r="AA3" s="53">
        <f>COUNTIFS('RESUMEN TOTAL'!C5:C551, "=BONOMO",'RESUMEN TOTAL'!AG5:AG551,"=APAGADO")</f>
        <v>0</v>
      </c>
      <c r="AB3" s="53">
        <v>0</v>
      </c>
      <c r="AC3" s="53">
        <v>0</v>
      </c>
      <c r="AD3" s="53">
        <v>0</v>
      </c>
      <c r="AE3" s="53">
        <f>COUNTIFS('RESUMEN TOTAL'!C5:C551, "=BONOMO",'RESUMEN TOTAL'!AK5:AK551,"=APAGADO")</f>
        <v>0</v>
      </c>
      <c r="AF3" s="53">
        <f>COUNTIFS('RESUMEN TOTAL'!C5:C551, "=BONOMO",'RESUMEN TOTAL'!AL5:AL551,"=APAGADO")</f>
        <v>0</v>
      </c>
      <c r="AG3" s="53">
        <f>COUNTIFS('RESUMEN TOTAL'!C5:C551, "=BONOMO",'RESUMEN TOTAL'!AM5:AM551,"=APAGADO")</f>
        <v>0</v>
      </c>
      <c r="AH3" s="53">
        <f>COUNTIFS('RESUMEN TOTAL'!C5:C551, "=BONOMO",'RESUMEN TOTAL'!AN5:AN551,"=APAGADO")</f>
        <v>0</v>
      </c>
      <c r="AI3" s="53">
        <f>COUNTIFS('RESUMEN TOTAL'!C5:C551, "=BONOMO",'RESUMEN TOTAL'!AO5:AO551,"=APAGADO")</f>
        <v>0</v>
      </c>
    </row>
    <row r="4" spans="1:35" ht="16.5" thickTop="1" thickBot="1" x14ac:dyDescent="0.3">
      <c r="A4" s="56" t="s">
        <v>1143</v>
      </c>
      <c r="B4" s="47">
        <f>COUNTIFS('RESUMEN TOTAL'!C5:C550,"=COSEIDI")</f>
        <v>209</v>
      </c>
      <c r="D4" s="45"/>
      <c r="E4" s="43" t="s">
        <v>1154</v>
      </c>
      <c r="F4" s="58">
        <f t="shared" ref="F4:AG4" si="0">F3/BONOMOcam</f>
        <v>0.13833992094861661</v>
      </c>
      <c r="G4" s="58">
        <v>0</v>
      </c>
      <c r="H4" s="58">
        <v>0</v>
      </c>
      <c r="I4" s="58">
        <f t="shared" si="0"/>
        <v>0.16600790513833993</v>
      </c>
      <c r="J4" s="58">
        <f t="shared" si="0"/>
        <v>0.16205533596837945</v>
      </c>
      <c r="K4" s="58">
        <v>0.12</v>
      </c>
      <c r="L4" s="58">
        <v>7.0000000000000007E-2</v>
      </c>
      <c r="M4" s="58">
        <f t="shared" ref="M4" si="1">M3/BONOMOcam</f>
        <v>0.22529644268774704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50</v>
      </c>
      <c r="J5" s="55">
        <v>41</v>
      </c>
      <c r="K5" s="55">
        <v>34</v>
      </c>
      <c r="L5" s="55">
        <f>COUNTIFS('RESUMEN TOTAL'!C5:C537, "=COSEIDI",'RESUMEN TOTAL'!R5:R537,"=APAGADO")</f>
        <v>37</v>
      </c>
      <c r="M5" s="55">
        <f>COUNTIFS('RESUMEN TOTAL'!C5:C537, "=COSEIDI",'RESUMEN TOTAL'!S5:S537,"=APAGADO")</f>
        <v>35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TOTAL'!C5:C537, "=COSEIDI",'RESUMEN TOTAL'!Y5:Y537,"=APAGADO")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TOTAL'!C5:C537, "=COSEIDI",'RESUMEN TOTAL'!AE5:AE537,"=APAGADO")</f>
        <v>0</v>
      </c>
      <c r="Z5" s="55">
        <v>0</v>
      </c>
      <c r="AA5" s="55">
        <f>COUNTIFS('RESUMEN TOTAL'!C5:C537, "=COSEIDI",'RESUMEN TOTAL'!AG5:AG537,"=APAGADO")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TOTAL'!C5:C537, "=COSEIDI",'RESUMEN TOTAL'!AL5:AL537,"=APAGADO")</f>
        <v>0</v>
      </c>
      <c r="AG5" s="55">
        <f>COUNTIFS('RESUMEN TOTAL'!C5:C537, "=COSEIDI",'RESUMEN TOTAL'!AM5:AM537,"=APAGADO")</f>
        <v>0</v>
      </c>
      <c r="AH5" s="55">
        <f>COUNTIFS('RESUMEN TOTAL'!C5:C537, "=COSEIDI",'RESUMEN TOTAL'!AN5:AN537,"=APAGADO")</f>
        <v>0</v>
      </c>
      <c r="AI5" s="55">
        <f>COUNTIFS('RESUMEN TOTAL'!C5:C537, "=COSEIDI",'RESUMEN TOTAL'!AO5:AO537,"=APAGADO")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0.10047846889952153</v>
      </c>
      <c r="G6" s="58">
        <v>0</v>
      </c>
      <c r="H6" s="58">
        <v>0</v>
      </c>
      <c r="I6" s="58">
        <v>0.24</v>
      </c>
      <c r="J6" s="58">
        <v>0.16</v>
      </c>
      <c r="K6" s="58">
        <v>0.1</v>
      </c>
      <c r="L6" s="58">
        <v>7.0000000000000007E-2</v>
      </c>
      <c r="M6" s="58">
        <f t="shared" ref="M6" si="5">M5/COSEIDIcam</f>
        <v>0.1674641148325359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v>0</v>
      </c>
      <c r="T6" s="58">
        <v>0.06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1617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Y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24</v>
      </c>
      <c r="G2" s="18">
        <f>COUNTIFS(G4:G600, "=APAGADO",D4:D600,"=GFIJA")</f>
        <v>23</v>
      </c>
      <c r="H2" s="18">
        <f>COUNTIFS(H4:H600, "=APAGADO",D4:D600,"=GFIJA")</f>
        <v>0</v>
      </c>
      <c r="I2" s="18">
        <f>COUNTIFS(I4:I600, "=APAGADO",D4:D600,"=GFIJA")</f>
        <v>22</v>
      </c>
      <c r="J2" s="18">
        <f>COUNTIFS(J4:J600, "=APAGADO",D4:D600,"=GFIJA")</f>
        <v>22</v>
      </c>
      <c r="K2" s="18">
        <f>COUNTIFS(K4:K600, "=APAGADO",D4:D600,"=GFIJA")</f>
        <v>22</v>
      </c>
      <c r="L2" s="18">
        <f>COUNTIFS(L4:L600, "=APAGADO",D4:D600,"=GFIJA")</f>
        <v>22</v>
      </c>
      <c r="M2" s="18">
        <f>COUNTIFS(M4:M600, "=APAGADO",D4:D600,"=GFIJA")</f>
        <v>22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20</v>
      </c>
      <c r="G3" s="18">
        <f>COUNTIFS(G6:G602, "=APAGADO",D4:D600,"=INTERCOMUNICADOR")</f>
        <v>20</v>
      </c>
      <c r="H3" s="18">
        <f>COUNTIFS(H6:H602, "=APAGADO",D4:D600,"=INTERCOMUNICADOR")</f>
        <v>0</v>
      </c>
      <c r="I3" s="18">
        <f>COUNTIFS(I6:I602, "=APAGADO",D4:D600,"=INTERCOMUNICADOR")</f>
        <v>22</v>
      </c>
      <c r="J3" s="18">
        <f>COUNTIFS(J6:J602, "=APAGADO",D4:D600,"=INTERCOMUNICADOR")</f>
        <v>22</v>
      </c>
      <c r="K3" s="18">
        <f>COUNTIFS(K6:K602, "=APAGADO",D4:D600,"=INTERCOMUNICADOR")</f>
        <v>22</v>
      </c>
      <c r="L3" s="18">
        <f>COUNTIFS(L6:L602, "=APAGADO",D4:D600,"=INTERCOMUNICADOR")</f>
        <v>22</v>
      </c>
      <c r="M3" s="18">
        <f>COUNTIFS(M6:M602, "=APAGADO",D4:D600,"=INTERCOMUNICADOR")</f>
        <v>22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45627</v>
      </c>
      <c r="G4" s="13">
        <f>'RESUMEN TOTAL'!M4</f>
        <v>45628</v>
      </c>
      <c r="H4" s="13">
        <f>'RESUMEN TOTAL'!N4</f>
        <v>45629</v>
      </c>
      <c r="I4" s="13">
        <f>'RESUMEN TOTAL'!O4</f>
        <v>45630</v>
      </c>
      <c r="J4" s="13">
        <f>'RESUMEN TOTAL'!P4</f>
        <v>45631</v>
      </c>
      <c r="K4" s="13">
        <f>'RESUMEN TOTAL'!Q4</f>
        <v>45632</v>
      </c>
      <c r="L4" s="13">
        <f>'RESUMEN TOTAL'!R4</f>
        <v>45633</v>
      </c>
      <c r="M4" s="13">
        <f>'RESUMEN TOTAL'!S4</f>
        <v>45634</v>
      </c>
      <c r="N4" s="13">
        <f>'RESUMEN TOTAL'!T4</f>
        <v>45635</v>
      </c>
      <c r="O4" s="13">
        <f>'RESUMEN TOTAL'!U4</f>
        <v>45636</v>
      </c>
      <c r="P4" s="13">
        <f>'RESUMEN TOTAL'!V4</f>
        <v>45637</v>
      </c>
      <c r="Q4" s="13">
        <f>'RESUMEN TOTAL'!W4</f>
        <v>45638</v>
      </c>
      <c r="R4" s="13">
        <f>'RESUMEN TOTAL'!X4</f>
        <v>45639</v>
      </c>
      <c r="S4" s="13">
        <f>'RESUMEN TOTAL'!Y4</f>
        <v>45640</v>
      </c>
      <c r="T4" s="13">
        <f>'RESUMEN TOTAL'!Z4</f>
        <v>45641</v>
      </c>
      <c r="U4" s="13">
        <f>'RESUMEN TOTAL'!AA4</f>
        <v>45642</v>
      </c>
      <c r="V4" s="13">
        <f>'RESUMEN TOTAL'!AB4</f>
        <v>45643</v>
      </c>
      <c r="W4" s="13">
        <f>'RESUMEN TOTAL'!AC4</f>
        <v>45644</v>
      </c>
      <c r="X4" s="13">
        <f>'RESUMEN TOTAL'!AD4</f>
        <v>45645</v>
      </c>
      <c r="Y4" s="13">
        <f>'RESUMEN TOTAL'!AE4</f>
        <v>45646</v>
      </c>
      <c r="Z4" s="13">
        <f>'RESUMEN TOTAL'!AF4</f>
        <v>45647</v>
      </c>
      <c r="AA4" s="13">
        <f>'RESUMEN TOTAL'!AG4</f>
        <v>45648</v>
      </c>
      <c r="AB4" s="13">
        <f>'RESUMEN TOTAL'!AH4</f>
        <v>45649</v>
      </c>
      <c r="AC4" s="13">
        <f>'RESUMEN TOTAL'!AI4</f>
        <v>45650</v>
      </c>
      <c r="AD4" s="13">
        <f>'RESUMEN TOTAL'!AJ4</f>
        <v>45651</v>
      </c>
      <c r="AE4" s="13">
        <f>'RESUMEN TOTAL'!AK4</f>
        <v>45652</v>
      </c>
      <c r="AF4" s="13">
        <f>'RESUMEN TOTAL'!AL4</f>
        <v>45653</v>
      </c>
      <c r="AG4" s="13">
        <f>'RESUMEN TOTAL'!AM4</f>
        <v>45654</v>
      </c>
      <c r="AH4" s="13">
        <f>'RESUMEN TOTAL'!AN4</f>
        <v>45655</v>
      </c>
      <c r="AI4" s="13">
        <f>'RESUMEN TOTAL'!AO4</f>
        <v>45656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 t="str">
        <f>'RESUMEN TOTAL'!S14</f>
        <v>APAGADO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 t="str">
        <f>'RESUMEN TOTAL'!S16</f>
        <v>APAGADO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 t="str">
        <f>'RESUMEN TOTAL'!S17</f>
        <v>APAGADO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>
        <f>'RESUMEN TOTAL'!N26</f>
        <v>0</v>
      </c>
      <c r="I24" s="86" t="str">
        <f>'RESUMEN TOTAL'!O26</f>
        <v>APAGADO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>
        <f>'RESUMEN TOTAL'!T26</f>
        <v>0</v>
      </c>
      <c r="O24" s="86">
        <f>'RESUMEN TOTAL'!U26</f>
        <v>0</v>
      </c>
      <c r="P24" s="86">
        <f>'RESUMEN TOTAL'!V26</f>
        <v>0</v>
      </c>
      <c r="Q24" s="86">
        <f>'RESUMEN TOTAL'!W26</f>
        <v>0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>
        <f>'RESUMEN TOTAL'!N27</f>
        <v>0</v>
      </c>
      <c r="I25" s="86" t="str">
        <f>'RESUMEN TOTAL'!O27</f>
        <v>APAGADO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>
        <f>'RESUMEN TOTAL'!T27</f>
        <v>0</v>
      </c>
      <c r="O25" s="86">
        <f>'RESUMEN TOTAL'!U27</f>
        <v>0</v>
      </c>
      <c r="P25" s="86">
        <f>'RESUMEN TOTAL'!V27</f>
        <v>0</v>
      </c>
      <c r="Q25" s="86">
        <f>'RESUMEN TOTAL'!W27</f>
        <v>0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 t="str">
        <f>'RESUMEN TOTAL'!L32</f>
        <v>APAGADO</v>
      </c>
      <c r="G30" s="86" t="str">
        <f>'RESUMEN TOTAL'!M32</f>
        <v>APAGADO</v>
      </c>
      <c r="H30" s="86">
        <f>'RESUMEN TOTAL'!N32</f>
        <v>0</v>
      </c>
      <c r="I30" s="86" t="str">
        <f>'RESUMEN TOTAL'!O32</f>
        <v>APAGADO</v>
      </c>
      <c r="J30" s="86" t="str">
        <f>'RESUMEN TOTAL'!P32</f>
        <v>APAGADO</v>
      </c>
      <c r="K30" s="86" t="str">
        <f>'RESUMEN TOTAL'!Q32</f>
        <v>APAGADO</v>
      </c>
      <c r="L30" s="86" t="str">
        <f>'RESUMEN TOTAL'!R32</f>
        <v>APAGADO</v>
      </c>
      <c r="M30" s="86" t="str">
        <f>'RESUMEN TOTAL'!S32</f>
        <v>APAGADO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 t="str">
        <f>'RESUMEN TOTAL'!S37</f>
        <v>APAGADO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 t="str">
        <f>'RESUMEN TOTAL'!S39</f>
        <v>APAGADO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 t="str">
        <f>'RESUMEN TOTAL'!S43</f>
        <v>APAGADO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>
        <f>'RESUMEN TOTAL'!M46</f>
        <v>0</v>
      </c>
      <c r="H44" s="86">
        <f>'RESUMEN TOTAL'!N46</f>
        <v>0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>
        <f>'RESUMEN TOTAL'!V46</f>
        <v>0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 t="str">
        <f>'RESUMEN TOTAL'!S48</f>
        <v>APAGADO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 t="str">
        <f>'RESUMEN TOTAL'!S49</f>
        <v>APAGADO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>
        <f>'RESUMEN TOTAL'!N50</f>
        <v>0</v>
      </c>
      <c r="I48" s="86" t="str">
        <f>'RESUMEN TOTAL'!O50</f>
        <v>APAGADO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>
        <f>'RESUMEN TOTAL'!T50</f>
        <v>0</v>
      </c>
      <c r="O48" s="86">
        <f>'RESUMEN TOTAL'!U50</f>
        <v>0</v>
      </c>
      <c r="P48" s="86">
        <f>'RESUMEN TOTAL'!V50</f>
        <v>0</v>
      </c>
      <c r="Q48" s="86">
        <f>'RESUMEN TOTAL'!W50</f>
        <v>0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 t="str">
        <f>'RESUMEN TOTAL'!S51</f>
        <v>APAGADO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 t="str">
        <f>'RESUMEN TOTAL'!S52</f>
        <v>APAGADO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 t="str">
        <f>'RESUMEN TOTAL'!L53</f>
        <v>APAGADO</v>
      </c>
      <c r="G51" s="86" t="str">
        <f>'RESUMEN TOTAL'!M53</f>
        <v>APAGADO</v>
      </c>
      <c r="H51" s="86">
        <f>'RESUMEN TOTAL'!N53</f>
        <v>0</v>
      </c>
      <c r="I51" s="86" t="str">
        <f>'RESUMEN TOTAL'!O53</f>
        <v>APAGADO</v>
      </c>
      <c r="J51" s="86" t="str">
        <f>'RESUMEN TOTAL'!P53</f>
        <v>APAGADO</v>
      </c>
      <c r="K51" s="86" t="str">
        <f>'RESUMEN TOTAL'!Q53</f>
        <v>APAGADO</v>
      </c>
      <c r="L51" s="86" t="str">
        <f>'RESUMEN TOTAL'!R53</f>
        <v>APAGADO</v>
      </c>
      <c r="M51" s="86" t="str">
        <f>'RESUMEN TOTAL'!S53</f>
        <v>APAGADO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 t="str">
        <f>'RESUMEN TOTAL'!S54</f>
        <v>APAGADO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 t="str">
        <f>'RESUMEN TOTAL'!L55</f>
        <v>APAGADO</v>
      </c>
      <c r="G53" s="86" t="str">
        <f>'RESUMEN TOTAL'!M55</f>
        <v>APAGADO</v>
      </c>
      <c r="H53" s="86">
        <f>'RESUMEN TOTAL'!N55</f>
        <v>0</v>
      </c>
      <c r="I53" s="86" t="str">
        <f>'RESUMEN TOTAL'!O55</f>
        <v>APAGADO</v>
      </c>
      <c r="J53" s="86" t="str">
        <f>'RESUMEN TOTAL'!P55</f>
        <v>APAGADO</v>
      </c>
      <c r="K53" s="86" t="str">
        <f>'RESUMEN TOTAL'!Q55</f>
        <v>APAGADO</v>
      </c>
      <c r="L53" s="86" t="str">
        <f>'RESUMEN TOTAL'!R55</f>
        <v>APAGADO</v>
      </c>
      <c r="M53" s="86" t="str">
        <f>'RESUMEN TOTAL'!S55</f>
        <v>APAGADO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 t="str">
        <f>'RESUMEN TOTAL'!L56</f>
        <v>APAGADO</v>
      </c>
      <c r="G54" s="86" t="str">
        <f>'RESUMEN TOTAL'!M56</f>
        <v>APAGADO</v>
      </c>
      <c r="H54" s="86">
        <f>'RESUMEN TOTAL'!N56</f>
        <v>0</v>
      </c>
      <c r="I54" s="86" t="str">
        <f>'RESUMEN TOTAL'!O56</f>
        <v>APAGADO</v>
      </c>
      <c r="J54" s="86" t="str">
        <f>'RESUMEN TOTAL'!P56</f>
        <v>APAGADO</v>
      </c>
      <c r="K54" s="86" t="str">
        <f>'RESUMEN TOTAL'!Q56</f>
        <v>APAGADO</v>
      </c>
      <c r="L54" s="86" t="str">
        <f>'RESUMEN TOTAL'!R56</f>
        <v>APAGADO</v>
      </c>
      <c r="M54" s="86" t="str">
        <f>'RESUMEN TOTAL'!S56</f>
        <v>APAGADO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 t="str">
        <f>'RESUMEN TOTAL'!S57</f>
        <v>APAGADO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 t="str">
        <f>'RESUMEN TOTAL'!S58</f>
        <v>APAGADO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 t="str">
        <f>'RESUMEN TOTAL'!O61</f>
        <v>APAGADO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 t="str">
        <f>'RESUMEN TOTAL'!S68</f>
        <v>APAGADO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 t="str">
        <f>'RESUMEN TOTAL'!S69</f>
        <v>APAGADO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 t="str">
        <f>'RESUMEN TOTAL'!S72</f>
        <v>APAGADO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 t="str">
        <f>'RESUMEN TOTAL'!S74</f>
        <v>APAGADO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>
        <f>'RESUMEN TOTAL'!N75</f>
        <v>0</v>
      </c>
      <c r="I73" s="86" t="str">
        <f>'RESUMEN TOTAL'!O75</f>
        <v>APAGADO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>
        <f>'RESUMEN TOTAL'!T75</f>
        <v>0</v>
      </c>
      <c r="O73" s="86">
        <f>'RESUMEN TOTAL'!U75</f>
        <v>0</v>
      </c>
      <c r="P73" s="86">
        <f>'RESUMEN TOTAL'!V75</f>
        <v>0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 t="str">
        <f>'RESUMEN TOTAL'!Q78</f>
        <v>APAGADO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 t="str">
        <f>'RESUMEN TOTAL'!O81</f>
        <v>APAGADO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 t="str">
        <f>'RESUMEN TOTAL'!O85</f>
        <v>APAGADO</v>
      </c>
      <c r="J83" s="86" t="str">
        <f>'RESUMEN TOTAL'!P85</f>
        <v>APAGADO</v>
      </c>
      <c r="K83" s="86" t="str">
        <f>'RESUMEN TOTAL'!Q85</f>
        <v>APAGADO</v>
      </c>
      <c r="L83" s="86" t="str">
        <f>'RESUMEN TOTAL'!R85</f>
        <v>APAGADO</v>
      </c>
      <c r="M83" s="86" t="str">
        <f>'RESUMEN TOTAL'!S85</f>
        <v>APAGADO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 t="str">
        <f>'RESUMEN TOTAL'!L92</f>
        <v>APAGADO</v>
      </c>
      <c r="G90" s="86" t="str">
        <f>'RESUMEN TOTAL'!M92</f>
        <v>APAGADO</v>
      </c>
      <c r="H90" s="86">
        <f>'RESUMEN TOTAL'!N92</f>
        <v>0</v>
      </c>
      <c r="I90" s="86" t="str">
        <f>'RESUMEN TOTAL'!O92</f>
        <v>APAGADO</v>
      </c>
      <c r="J90" s="86" t="str">
        <f>'RESUMEN TOTAL'!P92</f>
        <v>APAGADO</v>
      </c>
      <c r="K90" s="86" t="str">
        <f>'RESUMEN TOTAL'!Q92</f>
        <v>APAGADO</v>
      </c>
      <c r="L90" s="86" t="str">
        <f>'RESUMEN TOTAL'!R92</f>
        <v>APAGADO</v>
      </c>
      <c r="M90" s="86" t="str">
        <f>'RESUMEN TOTAL'!S92</f>
        <v>APAGADO</v>
      </c>
      <c r="N90" s="86">
        <f>'RESUMEN TOTAL'!T92</f>
        <v>0</v>
      </c>
      <c r="O90" s="86">
        <f>'RESUMEN TOTAL'!U92</f>
        <v>0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 t="str">
        <f>'RESUMEN TOTAL'!L93</f>
        <v>APAGADO</v>
      </c>
      <c r="G91" s="86" t="str">
        <f>'RESUMEN TOTAL'!M93</f>
        <v>APAGADO</v>
      </c>
      <c r="H91" s="86">
        <f>'RESUMEN TOTAL'!N93</f>
        <v>0</v>
      </c>
      <c r="I91" s="86" t="str">
        <f>'RESUMEN TOTAL'!O93</f>
        <v>APAGADO</v>
      </c>
      <c r="J91" s="86" t="str">
        <f>'RESUMEN TOTAL'!P93</f>
        <v>APAGADO</v>
      </c>
      <c r="K91" s="86" t="str">
        <f>'RESUMEN TOTAL'!Q93</f>
        <v>APAGADO</v>
      </c>
      <c r="L91" s="86" t="str">
        <f>'RESUMEN TOTAL'!R93</f>
        <v>APAGADO</v>
      </c>
      <c r="M91" s="86" t="str">
        <f>'RESUMEN TOTAL'!S93</f>
        <v>APAGADO</v>
      </c>
      <c r="N91" s="86">
        <f>'RESUMEN TOTAL'!T93</f>
        <v>0</v>
      </c>
      <c r="O91" s="86">
        <f>'RESUMEN TOTAL'!U93</f>
        <v>0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>
        <f>'RESUMEN TOTAL'!N100</f>
        <v>0</v>
      </c>
      <c r="I98" s="86" t="str">
        <f>'RESUMEN TOTAL'!O100</f>
        <v>APAGADO</v>
      </c>
      <c r="J98" s="86" t="str">
        <f>'RESUMEN TOTAL'!P100</f>
        <v>APAGADO</v>
      </c>
      <c r="K98" s="86" t="str">
        <f>'RESUMEN TOTAL'!Q100</f>
        <v>APAGADO</v>
      </c>
      <c r="L98" s="86" t="str">
        <f>'RESUMEN TOTAL'!R100</f>
        <v>APAGADO</v>
      </c>
      <c r="M98" s="86" t="str">
        <f>'RESUMEN TOTAL'!S100</f>
        <v>APAGADO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 t="str">
        <f>'RESUMEN TOTAL'!S102</f>
        <v>APAGADO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 t="str">
        <f>'RESUMEN TOTAL'!L103</f>
        <v>APAGADO</v>
      </c>
      <c r="G101" s="86" t="str">
        <f>'RESUMEN TOTAL'!M103</f>
        <v>APAGADO</v>
      </c>
      <c r="H101" s="86">
        <f>'RESUMEN TOTAL'!N103</f>
        <v>0</v>
      </c>
      <c r="I101" s="86" t="str">
        <f>'RESUMEN TOTAL'!O103</f>
        <v>APAGADO</v>
      </c>
      <c r="J101" s="86" t="str">
        <f>'RESUMEN TOTAL'!P103</f>
        <v>APAGADO</v>
      </c>
      <c r="K101" s="86" t="str">
        <f>'RESUMEN TOTAL'!Q103</f>
        <v>APAGADO</v>
      </c>
      <c r="L101" s="86" t="str">
        <f>'RESUMEN TOTAL'!R103</f>
        <v>APAGADO</v>
      </c>
      <c r="M101" s="86" t="str">
        <f>'RESUMEN TOTAL'!S103</f>
        <v>APAGADO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 t="str">
        <f>'RESUMEN TOTAL'!P110</f>
        <v>APAGADO</v>
      </c>
      <c r="K108" s="86">
        <f>'RESUMEN TOTAL'!Q110</f>
        <v>0</v>
      </c>
      <c r="L108" s="86">
        <f>'RESUMEN TOTAL'!R110</f>
        <v>0</v>
      </c>
      <c r="M108" s="86" t="str">
        <f>'RESUMEN TOTAL'!S110</f>
        <v>APAGADO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 t="str">
        <f>'RESUMEN TOTAL'!M117</f>
        <v>APAGADO</v>
      </c>
      <c r="H114" s="86">
        <f>'RESUMEN TOTAL'!N117</f>
        <v>0</v>
      </c>
      <c r="I114" s="86" t="str">
        <f>'RESUMEN TOTAL'!O117</f>
        <v>APAGADO</v>
      </c>
      <c r="J114" s="86" t="str">
        <f>'RESUMEN TOTAL'!P117</f>
        <v>APAGADO</v>
      </c>
      <c r="K114" s="86" t="str">
        <f>'RESUMEN TOTAL'!Q117</f>
        <v>APAGADO</v>
      </c>
      <c r="L114" s="86" t="str">
        <f>'RESUMEN TOTAL'!R117</f>
        <v>APAGADO</v>
      </c>
      <c r="M114" s="86" t="str">
        <f>'RESUMEN TOTAL'!S117</f>
        <v>APAGADO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 t="str">
        <f>'RESUMEN TOTAL'!M118</f>
        <v>APAGADO</v>
      </c>
      <c r="H115" s="86">
        <f>'RESUMEN TOTAL'!N118</f>
        <v>0</v>
      </c>
      <c r="I115" s="86" t="str">
        <f>'RESUMEN TOTAL'!O118</f>
        <v>APAGADO</v>
      </c>
      <c r="J115" s="86" t="str">
        <f>'RESUMEN TOTAL'!P118</f>
        <v>APAGADO</v>
      </c>
      <c r="K115" s="86" t="str">
        <f>'RESUMEN TOTAL'!Q118</f>
        <v>APAGADO</v>
      </c>
      <c r="L115" s="86" t="str">
        <f>'RESUMEN TOTAL'!R118</f>
        <v>APAGADO</v>
      </c>
      <c r="M115" s="86" t="str">
        <f>'RESUMEN TOTAL'!S118</f>
        <v>APAGADO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 t="str">
        <f>'RESUMEN TOTAL'!M120</f>
        <v>APAGADO</v>
      </c>
      <c r="H117" s="86">
        <f>'RESUMEN TOTAL'!N120</f>
        <v>0</v>
      </c>
      <c r="I117" s="86" t="str">
        <f>'RESUMEN TOTAL'!O120</f>
        <v>APAGADO</v>
      </c>
      <c r="J117" s="86" t="str">
        <f>'RESUMEN TOTAL'!P120</f>
        <v>APAGADO</v>
      </c>
      <c r="K117" s="86" t="str">
        <f>'RESUMEN TOTAL'!Q120</f>
        <v>APAGADO</v>
      </c>
      <c r="L117" s="86" t="str">
        <f>'RESUMEN TOTAL'!R120</f>
        <v>APAGADO</v>
      </c>
      <c r="M117" s="86" t="str">
        <f>'RESUMEN TOTAL'!S120</f>
        <v>APAGADO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 t="str">
        <f>'RESUMEN TOTAL'!L122</f>
        <v>APAGADO</v>
      </c>
      <c r="G119" s="86" t="str">
        <f>'RESUMEN TOTAL'!M122</f>
        <v>APAGADO</v>
      </c>
      <c r="H119" s="86">
        <f>'RESUMEN TOTAL'!N122</f>
        <v>0</v>
      </c>
      <c r="I119" s="86" t="str">
        <f>'RESUMEN TOTAL'!O122</f>
        <v>APAGADO</v>
      </c>
      <c r="J119" s="86" t="str">
        <f>'RESUMEN TOTAL'!P122</f>
        <v>APAGADO</v>
      </c>
      <c r="K119" s="86" t="str">
        <f>'RESUMEN TOTAL'!Q122</f>
        <v>APAGADO</v>
      </c>
      <c r="L119" s="86" t="str">
        <f>'RESUMEN TOTAL'!R122</f>
        <v>APAGADO</v>
      </c>
      <c r="M119" s="86" t="str">
        <f>'RESUMEN TOTAL'!S122</f>
        <v>APAGADO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 t="str">
        <f>'RESUMEN TOTAL'!L123</f>
        <v>APAGADO</v>
      </c>
      <c r="G120" s="86" t="str">
        <f>'RESUMEN TOTAL'!M123</f>
        <v>APAGADO</v>
      </c>
      <c r="H120" s="86">
        <f>'RESUMEN TOTAL'!N123</f>
        <v>0</v>
      </c>
      <c r="I120" s="86" t="str">
        <f>'RESUMEN TOTAL'!O123</f>
        <v>APAGADO</v>
      </c>
      <c r="J120" s="86" t="str">
        <f>'RESUMEN TOTAL'!P123</f>
        <v>APAGADO</v>
      </c>
      <c r="K120" s="86" t="str">
        <f>'RESUMEN TOTAL'!Q123</f>
        <v>APAGADO</v>
      </c>
      <c r="L120" s="86" t="str">
        <f>'RESUMEN TOTAL'!R123</f>
        <v>APAGADO</v>
      </c>
      <c r="M120" s="86" t="str">
        <f>'RESUMEN TOTAL'!S123</f>
        <v>APAGADO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 t="str">
        <f>'RESUMEN TOTAL'!L124</f>
        <v>APAGADO</v>
      </c>
      <c r="G121" s="86" t="str">
        <f>'RESUMEN TOTAL'!M124</f>
        <v>APAGADO</v>
      </c>
      <c r="H121" s="86">
        <f>'RESUMEN TOTAL'!N124</f>
        <v>0</v>
      </c>
      <c r="I121" s="86" t="str">
        <f>'RESUMEN TOTAL'!O124</f>
        <v>APAGADO</v>
      </c>
      <c r="J121" s="86" t="str">
        <f>'RESUMEN TOTAL'!P124</f>
        <v>APAGADO</v>
      </c>
      <c r="K121" s="86" t="str">
        <f>'RESUMEN TOTAL'!Q124</f>
        <v>APAGADO</v>
      </c>
      <c r="L121" s="86" t="str">
        <f>'RESUMEN TOTAL'!R124</f>
        <v>APAGADO</v>
      </c>
      <c r="M121" s="86" t="str">
        <f>'RESUMEN TOTAL'!S124</f>
        <v>APAGADO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 t="str">
        <f>'RESUMEN TOTAL'!L125</f>
        <v>APAGADO</v>
      </c>
      <c r="G122" s="86" t="str">
        <f>'RESUMEN TOTAL'!M125</f>
        <v>APAGADO</v>
      </c>
      <c r="H122" s="86">
        <f>'RESUMEN TOTAL'!N125</f>
        <v>0</v>
      </c>
      <c r="I122" s="86" t="str">
        <f>'RESUMEN TOTAL'!O125</f>
        <v>APAGADO</v>
      </c>
      <c r="J122" s="86" t="str">
        <f>'RESUMEN TOTAL'!P125</f>
        <v>APAGADO</v>
      </c>
      <c r="K122" s="86" t="str">
        <f>'RESUMEN TOTAL'!Q125</f>
        <v>APAGADO</v>
      </c>
      <c r="L122" s="86" t="str">
        <f>'RESUMEN TOTAL'!R125</f>
        <v>APAGADO</v>
      </c>
      <c r="M122" s="86" t="str">
        <f>'RESUMEN TOTAL'!S125</f>
        <v>APAGADO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 t="str">
        <f>'RESUMEN TOTAL'!L126</f>
        <v>APAGADO</v>
      </c>
      <c r="G123" s="86" t="str">
        <f>'RESUMEN TOTAL'!M126</f>
        <v>APAGADO</v>
      </c>
      <c r="H123" s="86">
        <f>'RESUMEN TOTAL'!N126</f>
        <v>0</v>
      </c>
      <c r="I123" s="86" t="str">
        <f>'RESUMEN TOTAL'!O126</f>
        <v>APAGADO</v>
      </c>
      <c r="J123" s="86" t="str">
        <f>'RESUMEN TOTAL'!P126</f>
        <v>APAGADO</v>
      </c>
      <c r="K123" s="86" t="str">
        <f>'RESUMEN TOTAL'!Q126</f>
        <v>APAGADO</v>
      </c>
      <c r="L123" s="86" t="str">
        <f>'RESUMEN TOTAL'!R126</f>
        <v>APAGADO</v>
      </c>
      <c r="M123" s="86" t="str">
        <f>'RESUMEN TOTAL'!S126</f>
        <v>APAGADO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 t="str">
        <f>'RESUMEN TOTAL'!L127</f>
        <v>APAGADO</v>
      </c>
      <c r="G124" s="86" t="str">
        <f>'RESUMEN TOTAL'!M127</f>
        <v>APAGADO</v>
      </c>
      <c r="H124" s="86">
        <f>'RESUMEN TOTAL'!N127</f>
        <v>0</v>
      </c>
      <c r="I124" s="86" t="str">
        <f>'RESUMEN TOTAL'!O127</f>
        <v>APAGADO</v>
      </c>
      <c r="J124" s="86" t="str">
        <f>'RESUMEN TOTAL'!P127</f>
        <v>APAGADO</v>
      </c>
      <c r="K124" s="86" t="str">
        <f>'RESUMEN TOTAL'!Q127</f>
        <v>APAGADO</v>
      </c>
      <c r="L124" s="86" t="str">
        <f>'RESUMEN TOTAL'!R127</f>
        <v>APAGADO</v>
      </c>
      <c r="M124" s="86" t="str">
        <f>'RESUMEN TOTAL'!S127</f>
        <v>APAGADO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>
        <f>'RESUMEN TOTAL'!N132</f>
        <v>0</v>
      </c>
      <c r="I127" s="86" t="str">
        <f>'RESUMEN TOTAL'!O132</f>
        <v>APAGADO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>
        <f>'RESUMEN TOTAL'!T132</f>
        <v>0</v>
      </c>
      <c r="O127" s="86">
        <f>'RESUMEN TOTAL'!U132</f>
        <v>0</v>
      </c>
      <c r="P127" s="86">
        <f>'RESUMEN TOTAL'!V132</f>
        <v>0</v>
      </c>
      <c r="Q127" s="86">
        <f>'RESUMEN TOTAL'!W132</f>
        <v>0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 t="str">
        <f>'RESUMEN TOTAL'!L134</f>
        <v>APAGADO</v>
      </c>
      <c r="G129" s="86" t="str">
        <f>'RESUMEN TOTAL'!M134</f>
        <v>APAGADO</v>
      </c>
      <c r="H129" s="86">
        <f>'RESUMEN TOTAL'!N134</f>
        <v>0</v>
      </c>
      <c r="I129" s="86" t="str">
        <f>'RESUMEN TOTAL'!O134</f>
        <v>APAGADO</v>
      </c>
      <c r="J129" s="86" t="str">
        <f>'RESUMEN TOTAL'!P134</f>
        <v>APAGADO</v>
      </c>
      <c r="K129" s="86" t="str">
        <f>'RESUMEN TOTAL'!Q134</f>
        <v>APAGADO</v>
      </c>
      <c r="L129" s="86" t="str">
        <f>'RESUMEN TOTAL'!R134</f>
        <v>APAGADO</v>
      </c>
      <c r="M129" s="86" t="str">
        <f>'RESUMEN TOTAL'!S134</f>
        <v>APAGADO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 t="str">
        <f>'RESUMEN TOTAL'!O140</f>
        <v>APAGADO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 t="str">
        <f>'RESUMEN TOTAL'!L142</f>
        <v>APAGADO</v>
      </c>
      <c r="G137" s="86" t="str">
        <f>'RESUMEN TOTAL'!M142</f>
        <v>APAGADO</v>
      </c>
      <c r="H137" s="86">
        <f>'RESUMEN TOTAL'!N142</f>
        <v>0</v>
      </c>
      <c r="I137" s="86" t="str">
        <f>'RESUMEN TOTAL'!O142</f>
        <v>APAGADO</v>
      </c>
      <c r="J137" s="86" t="str">
        <f>'RESUMEN TOTAL'!P142</f>
        <v>APAGADO</v>
      </c>
      <c r="K137" s="86" t="str">
        <f>'RESUMEN TOTAL'!Q142</f>
        <v>APAGADO</v>
      </c>
      <c r="L137" s="86" t="str">
        <f>'RESUMEN TOTAL'!R142</f>
        <v>APAGADO</v>
      </c>
      <c r="M137" s="86" t="str">
        <f>'RESUMEN TOTAL'!S142</f>
        <v>APAGADO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 t="str">
        <f>'RESUMEN TOTAL'!L143</f>
        <v>APAGADO</v>
      </c>
      <c r="G138" s="86" t="str">
        <f>'RESUMEN TOTAL'!M143</f>
        <v>APAGADO</v>
      </c>
      <c r="H138" s="86">
        <f>'RESUMEN TOTAL'!N143</f>
        <v>0</v>
      </c>
      <c r="I138" s="86" t="str">
        <f>'RESUMEN TOTAL'!O143</f>
        <v>APAGADO</v>
      </c>
      <c r="J138" s="86" t="str">
        <f>'RESUMEN TOTAL'!P143</f>
        <v>APAGADO</v>
      </c>
      <c r="K138" s="86" t="str">
        <f>'RESUMEN TOTAL'!Q143</f>
        <v>APAGADO</v>
      </c>
      <c r="L138" s="86" t="str">
        <f>'RESUMEN TOTAL'!R143</f>
        <v>APAGADO</v>
      </c>
      <c r="M138" s="86" t="str">
        <f>'RESUMEN TOTAL'!S143</f>
        <v>APAGADO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 t="str">
        <f>'RESUMEN TOTAL'!L153</f>
        <v>APAGADO</v>
      </c>
      <c r="G148" s="86" t="str">
        <f>'RESUMEN TOTAL'!M153</f>
        <v>APAGADO</v>
      </c>
      <c r="H148" s="86">
        <f>'RESUMEN TOTAL'!N153</f>
        <v>0</v>
      </c>
      <c r="I148" s="86" t="str">
        <f>'RESUMEN TOTAL'!O153</f>
        <v>APAGADO</v>
      </c>
      <c r="J148" s="86" t="str">
        <f>'RESUMEN TOTAL'!P153</f>
        <v>APAGADO</v>
      </c>
      <c r="K148" s="86" t="str">
        <f>'RESUMEN TOTAL'!Q153</f>
        <v>APAGADO</v>
      </c>
      <c r="L148" s="86" t="str">
        <f>'RESUMEN TOTAL'!R153</f>
        <v>APAGADO</v>
      </c>
      <c r="M148" s="86" t="str">
        <f>'RESUMEN TOTAL'!S153</f>
        <v>APAGADO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>
        <f>'RESUMEN TOTAL'!N170</f>
        <v>0</v>
      </c>
      <c r="I165" s="86" t="str">
        <f>'RESUMEN TOTAL'!O170</f>
        <v>APAGADO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>
        <f>'RESUMEN TOTAL'!T170</f>
        <v>0</v>
      </c>
      <c r="O165" s="86">
        <f>'RESUMEN TOTAL'!U170</f>
        <v>0</v>
      </c>
      <c r="P165" s="86">
        <f>'RESUMEN TOTAL'!V170</f>
        <v>0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 t="str">
        <f>'RESUMEN TOTAL'!M177</f>
        <v>APAGADO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 t="str">
        <f>'RESUMEN TOTAL'!L194</f>
        <v>APAGADO</v>
      </c>
      <c r="G188" s="86" t="str">
        <f>'RESUMEN TOTAL'!M194</f>
        <v>APAGADO</v>
      </c>
      <c r="H188" s="86">
        <f>'RESUMEN TOTAL'!N194</f>
        <v>0</v>
      </c>
      <c r="I188" s="86" t="str">
        <f>'RESUMEN TOTAL'!O194</f>
        <v>APAGADO</v>
      </c>
      <c r="J188" s="86" t="str">
        <f>'RESUMEN TOTAL'!P194</f>
        <v>APAGADO</v>
      </c>
      <c r="K188" s="86" t="str">
        <f>'RESUMEN TOTAL'!Q194</f>
        <v>APAGADO</v>
      </c>
      <c r="L188" s="86" t="str">
        <f>'RESUMEN TOTAL'!R194</f>
        <v>APAGADO</v>
      </c>
      <c r="M188" s="86" t="str">
        <f>'RESUMEN TOTAL'!S194</f>
        <v>APAGADO</v>
      </c>
      <c r="N188" s="86">
        <f>'RESUMEN TOTAL'!T194</f>
        <v>0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 t="str">
        <f>'RESUMEN TOTAL'!L199</f>
        <v>APAGADO</v>
      </c>
      <c r="G193" s="86" t="str">
        <f>'RESUMEN TOTAL'!M199</f>
        <v>APAGADO</v>
      </c>
      <c r="H193" s="86">
        <f>'RESUMEN TOTAL'!N199</f>
        <v>0</v>
      </c>
      <c r="I193" s="86" t="str">
        <f>'RESUMEN TOTAL'!O199</f>
        <v>APAGADO</v>
      </c>
      <c r="J193" s="86" t="str">
        <f>'RESUMEN TOTAL'!P199</f>
        <v>APAGADO</v>
      </c>
      <c r="K193" s="86" t="str">
        <f>'RESUMEN TOTAL'!Q199</f>
        <v>APAGADO</v>
      </c>
      <c r="L193" s="86" t="str">
        <f>'RESUMEN TOTAL'!R199</f>
        <v>APAGADO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 t="str">
        <f>'RESUMEN TOTAL'!L200</f>
        <v>APAGADO</v>
      </c>
      <c r="G194" s="86" t="str">
        <f>'RESUMEN TOTAL'!M200</f>
        <v>APAGADO</v>
      </c>
      <c r="H194" s="86">
        <f>'RESUMEN TOTAL'!N200</f>
        <v>0</v>
      </c>
      <c r="I194" s="86" t="str">
        <f>'RESUMEN TOTAL'!O200</f>
        <v>APAGADO</v>
      </c>
      <c r="J194" s="86" t="str">
        <f>'RESUMEN TOTAL'!P200</f>
        <v>APAGADO</v>
      </c>
      <c r="K194" s="86" t="str">
        <f>'RESUMEN TOTAL'!Q200</f>
        <v>APAGADO</v>
      </c>
      <c r="L194" s="86" t="str">
        <f>'RESUMEN TOTAL'!R200</f>
        <v>APAGADO</v>
      </c>
      <c r="M194" s="86" t="str">
        <f>'RESUMEN TOTAL'!S200</f>
        <v>APAGADO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 t="str">
        <f>'RESUMEN TOTAL'!M201</f>
        <v>APAGADO</v>
      </c>
      <c r="H195" s="86">
        <f>'RESUMEN TOTAL'!N201</f>
        <v>0</v>
      </c>
      <c r="I195" s="86" t="str">
        <f>'RESUMEN TOTAL'!O201</f>
        <v>APAGADO</v>
      </c>
      <c r="J195" s="86" t="str">
        <f>'RESUMEN TOTAL'!P201</f>
        <v>APAGADO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>
        <f>'RESUMEN TOTAL'!L202</f>
        <v>0</v>
      </c>
      <c r="G196" s="86">
        <f>'RESUMEN TOTAL'!M202</f>
        <v>0</v>
      </c>
      <c r="H196" s="86">
        <f>'RESUMEN TOTAL'!N202</f>
        <v>0</v>
      </c>
      <c r="I196" s="86">
        <f>'RESUMEN TOTAL'!O202</f>
        <v>0</v>
      </c>
      <c r="J196" s="86">
        <f>'RESUMEN TOTAL'!P202</f>
        <v>0</v>
      </c>
      <c r="K196" s="86">
        <f>'RESUMEN TOTAL'!Q202</f>
        <v>0</v>
      </c>
      <c r="L196" s="86">
        <f>'RESUMEN TOTAL'!R202</f>
        <v>0</v>
      </c>
      <c r="M196" s="86">
        <f>'RESUMEN TOTAL'!S202</f>
        <v>0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 t="str">
        <f>'RESUMEN TOTAL'!O207</f>
        <v>APAGADO</v>
      </c>
      <c r="J201" s="86" t="str">
        <f>'RESUMEN TOTAL'!P207</f>
        <v>APAGADO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 t="str">
        <f>'RESUMEN TOTAL'!L210</f>
        <v>APAGADO</v>
      </c>
      <c r="G204" s="86" t="str">
        <f>'RESUMEN TOTAL'!M210</f>
        <v>APAGADO</v>
      </c>
      <c r="H204" s="86">
        <f>'RESUMEN TOTAL'!N210</f>
        <v>0</v>
      </c>
      <c r="I204" s="86" t="str">
        <f>'RESUMEN TOTAL'!O210</f>
        <v>APAGADO</v>
      </c>
      <c r="J204" s="86" t="str">
        <f>'RESUMEN TOTAL'!P210</f>
        <v>APAGADO</v>
      </c>
      <c r="K204" s="86" t="str">
        <f>'RESUMEN TOTAL'!Q210</f>
        <v>APAGADO</v>
      </c>
      <c r="L204" s="86" t="str">
        <f>'RESUMEN TOTAL'!R210</f>
        <v>APAGADO</v>
      </c>
      <c r="M204" s="86" t="str">
        <f>'RESUMEN TOTAL'!S210</f>
        <v>APAGADO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>
        <f>'RESUMEN TOTAL'!R222</f>
        <v>0</v>
      </c>
      <c r="M216" s="86">
        <f>'RESUMEN TOTAL'!S222</f>
        <v>0</v>
      </c>
      <c r="N216" s="86">
        <f>'RESUMEN TOTAL'!T222</f>
        <v>0</v>
      </c>
      <c r="O216" s="86">
        <f>'RESUMEN TOTAL'!U222</f>
        <v>0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 t="str">
        <f>'RESUMEN TOTAL'!L224</f>
        <v>APAGADO</v>
      </c>
      <c r="G218" s="86" t="str">
        <f>'RESUMEN TOTAL'!M224</f>
        <v>APAGADO</v>
      </c>
      <c r="H218" s="86">
        <f>'RESUMEN TOTAL'!N224</f>
        <v>0</v>
      </c>
      <c r="I218" s="86" t="str">
        <f>'RESUMEN TOTAL'!O224</f>
        <v>APAGADO</v>
      </c>
      <c r="J218" s="86" t="str">
        <f>'RESUMEN TOTAL'!P224</f>
        <v>APAGADO</v>
      </c>
      <c r="K218" s="86" t="str">
        <f>'RESUMEN TOTAL'!Q224</f>
        <v>APAGADO</v>
      </c>
      <c r="L218" s="86" t="str">
        <f>'RESUMEN TOTAL'!R224</f>
        <v>APAGADO</v>
      </c>
      <c r="M218" s="86" t="str">
        <f>'RESUMEN TOTAL'!S224</f>
        <v>APAGADO</v>
      </c>
      <c r="N218" s="86">
        <f>'RESUMEN TOTAL'!T224</f>
        <v>0</v>
      </c>
      <c r="O218" s="86">
        <f>'RESUMEN TOTAL'!U224</f>
        <v>0</v>
      </c>
      <c r="P218" s="86">
        <f>'RESUMEN TOTAL'!V224</f>
        <v>0</v>
      </c>
      <c r="Q218" s="86">
        <f>'RESUMEN TOTAL'!W224</f>
        <v>0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 t="str">
        <f>'RESUMEN TOTAL'!S229</f>
        <v>APAGADO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>
        <f>'RESUMEN TOTAL'!P230</f>
        <v>0</v>
      </c>
      <c r="K224" s="86">
        <f>'RESUMEN TOTAL'!Q230</f>
        <v>0</v>
      </c>
      <c r="L224" s="86">
        <f>'RESUMEN TOTAL'!R230</f>
        <v>0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 t="str">
        <f>'RESUMEN TOTAL'!M233</f>
        <v>APAGADO</v>
      </c>
      <c r="H226" s="86">
        <f>'RESUMEN TOTAL'!N233</f>
        <v>0</v>
      </c>
      <c r="I226" s="86" t="str">
        <f>'RESUMEN TOTAL'!O233</f>
        <v>APAGADO</v>
      </c>
      <c r="J226" s="86" t="str">
        <f>'RESUMEN TOTAL'!P233</f>
        <v>APAGADO</v>
      </c>
      <c r="K226" s="86" t="str">
        <f>'RESUMEN TOTAL'!Q233</f>
        <v>APAGADO</v>
      </c>
      <c r="L226" s="86" t="str">
        <f>'RESUMEN TOTAL'!R233</f>
        <v>APAGADO</v>
      </c>
      <c r="M226" s="86" t="str">
        <f>'RESUMEN TOTAL'!S233</f>
        <v>APAGADO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 t="str">
        <f>'RESUMEN TOTAL'!M234</f>
        <v>APAGADO</v>
      </c>
      <c r="H227" s="86">
        <f>'RESUMEN TOTAL'!N234</f>
        <v>0</v>
      </c>
      <c r="I227" s="86" t="str">
        <f>'RESUMEN TOTAL'!O234</f>
        <v>APAGADO</v>
      </c>
      <c r="J227" s="86" t="str">
        <f>'RESUMEN TOTAL'!P234</f>
        <v>APAGADO</v>
      </c>
      <c r="K227" s="86" t="str">
        <f>'RESUMEN TOTAL'!Q234</f>
        <v>APAGADO</v>
      </c>
      <c r="L227" s="86" t="str">
        <f>'RESUMEN TOTAL'!R234</f>
        <v>APAGADO</v>
      </c>
      <c r="M227" s="86" t="str">
        <f>'RESUMEN TOTAL'!S234</f>
        <v>APAGADO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 t="str">
        <f>'RESUMEN TOTAL'!M235</f>
        <v>APAGADO</v>
      </c>
      <c r="H228" s="86">
        <f>'RESUMEN TOTAL'!N235</f>
        <v>0</v>
      </c>
      <c r="I228" s="86" t="str">
        <f>'RESUMEN TOTAL'!O235</f>
        <v>APAGADO</v>
      </c>
      <c r="J228" s="86" t="str">
        <f>'RESUMEN TOTAL'!P235</f>
        <v>APAGADO</v>
      </c>
      <c r="K228" s="86" t="str">
        <f>'RESUMEN TOTAL'!Q235</f>
        <v>APAGADO</v>
      </c>
      <c r="L228" s="86" t="str">
        <f>'RESUMEN TOTAL'!R235</f>
        <v>APAGADO</v>
      </c>
      <c r="M228" s="86" t="str">
        <f>'RESUMEN TOTAL'!S235</f>
        <v>APAGADO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 t="str">
        <f>'RESUMEN TOTAL'!M236</f>
        <v>APAGADO</v>
      </c>
      <c r="H229" s="86">
        <f>'RESUMEN TOTAL'!N236</f>
        <v>0</v>
      </c>
      <c r="I229" s="86" t="str">
        <f>'RESUMEN TOTAL'!O236</f>
        <v>APAGADO</v>
      </c>
      <c r="J229" s="86" t="str">
        <f>'RESUMEN TOTAL'!P236</f>
        <v>APAGADO</v>
      </c>
      <c r="K229" s="86" t="str">
        <f>'RESUMEN TOTAL'!Q236</f>
        <v>APAGADO</v>
      </c>
      <c r="L229" s="86" t="str">
        <f>'RESUMEN TOTAL'!R236</f>
        <v>APAGADO</v>
      </c>
      <c r="M229" s="86" t="str">
        <f>'RESUMEN TOTAL'!S236</f>
        <v>APAGADO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 t="str">
        <f>'RESUMEN TOTAL'!M237</f>
        <v>APAGADO</v>
      </c>
      <c r="H230" s="86">
        <f>'RESUMEN TOTAL'!N237</f>
        <v>0</v>
      </c>
      <c r="I230" s="86" t="str">
        <f>'RESUMEN TOTAL'!O237</f>
        <v>APAGADO</v>
      </c>
      <c r="J230" s="86" t="str">
        <f>'RESUMEN TOTAL'!P237</f>
        <v>APAGADO</v>
      </c>
      <c r="K230" s="86" t="str">
        <f>'RESUMEN TOTAL'!Q237</f>
        <v>APAGADO</v>
      </c>
      <c r="L230" s="86" t="str">
        <f>'RESUMEN TOTAL'!R237</f>
        <v>APAGADO</v>
      </c>
      <c r="M230" s="86" t="str">
        <f>'RESUMEN TOTAL'!S237</f>
        <v>APAGADO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>
        <f>'RESUMEN TOTAL'!N241</f>
        <v>0</v>
      </c>
      <c r="I234" s="86" t="str">
        <f>'RESUMEN TOTAL'!O241</f>
        <v>APAGADO</v>
      </c>
      <c r="J234" s="86" t="str">
        <f>'RESUMEN TOTAL'!P241</f>
        <v>APAGADO</v>
      </c>
      <c r="K234" s="86" t="str">
        <f>'RESUMEN TOTAL'!Q241</f>
        <v>APAGADO</v>
      </c>
      <c r="L234" s="86" t="str">
        <f>'RESUMEN TOTAL'!R241</f>
        <v>APAGADO</v>
      </c>
      <c r="M234" s="86" t="str">
        <f>'RESUMEN TOTAL'!S241</f>
        <v>APAGADO</v>
      </c>
      <c r="N234" s="86">
        <f>'RESUMEN TOTAL'!T241</f>
        <v>0</v>
      </c>
      <c r="O234" s="86">
        <f>'RESUMEN TOTAL'!U241</f>
        <v>0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>
        <f>'RESUMEN TOTAL'!L242</f>
        <v>0</v>
      </c>
      <c r="G235" s="86">
        <f>'RESUMEN TOTAL'!M242</f>
        <v>0</v>
      </c>
      <c r="H235" s="86">
        <f>'RESUMEN TOTAL'!N242</f>
        <v>0</v>
      </c>
      <c r="I235" s="86">
        <f>'RESUMEN TOTAL'!O242</f>
        <v>0</v>
      </c>
      <c r="J235" s="86">
        <f>'RESUMEN TOTAL'!P242</f>
        <v>0</v>
      </c>
      <c r="K235" s="86">
        <f>'RESUMEN TOTAL'!Q242</f>
        <v>0</v>
      </c>
      <c r="L235" s="86">
        <f>'RESUMEN TOTAL'!R242</f>
        <v>0</v>
      </c>
      <c r="M235" s="86">
        <f>'RESUMEN TOTAL'!S242</f>
        <v>0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 t="str">
        <f>'RESUMEN TOTAL'!M247</f>
        <v>APAGADO</v>
      </c>
      <c r="H240" s="86">
        <f>'RESUMEN TOTAL'!N247</f>
        <v>0</v>
      </c>
      <c r="I240" s="86" t="str">
        <f>'RESUMEN TOTAL'!O247</f>
        <v>APAGADO</v>
      </c>
      <c r="J240" s="86" t="str">
        <f>'RESUMEN TOTAL'!P247</f>
        <v>APAGADO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 t="str">
        <f>'RESUMEN TOTAL'!M248</f>
        <v>APAGADO</v>
      </c>
      <c r="H241" s="86">
        <f>'RESUMEN TOTAL'!N248</f>
        <v>0</v>
      </c>
      <c r="I241" s="86" t="str">
        <f>'RESUMEN TOTAL'!O248</f>
        <v>APAGADO</v>
      </c>
      <c r="J241" s="86" t="str">
        <f>'RESUMEN TOTAL'!P248</f>
        <v>APAGADO</v>
      </c>
      <c r="K241" s="86" t="str">
        <f>'RESUMEN TOTAL'!Q248</f>
        <v>APAGADO</v>
      </c>
      <c r="L241" s="86" t="str">
        <f>'RESUMEN TOTAL'!R248</f>
        <v>APAGADO</v>
      </c>
      <c r="M241" s="86" t="str">
        <f>'RESUMEN TOTAL'!S248</f>
        <v>APAGADO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 t="str">
        <f>'RESUMEN TOTAL'!M249</f>
        <v>APAGADO</v>
      </c>
      <c r="H242" s="86">
        <f>'RESUMEN TOTAL'!N249</f>
        <v>0</v>
      </c>
      <c r="I242" s="86" t="str">
        <f>'RESUMEN TOTAL'!O249</f>
        <v>APAGADO</v>
      </c>
      <c r="J242" s="86" t="str">
        <f>'RESUMEN TOTAL'!P249</f>
        <v>APAGADO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 t="str">
        <f>'RESUMEN TOTAL'!L250</f>
        <v>APAGADO</v>
      </c>
      <c r="G243" s="86" t="str">
        <f>'RESUMEN TOTAL'!M250</f>
        <v>APAGADO</v>
      </c>
      <c r="H243" s="86">
        <f>'RESUMEN TOTAL'!N250</f>
        <v>0</v>
      </c>
      <c r="I243" s="86" t="str">
        <f>'RESUMEN TOTAL'!O250</f>
        <v>APAGADO</v>
      </c>
      <c r="J243" s="86" t="str">
        <f>'RESUMEN TOTAL'!P250</f>
        <v>APAGADO</v>
      </c>
      <c r="K243" s="86" t="str">
        <f>'RESUMEN TOTAL'!Q250</f>
        <v>APAGADO</v>
      </c>
      <c r="L243" s="86" t="str">
        <f>'RESUMEN TOTAL'!R250</f>
        <v>APAGADO</v>
      </c>
      <c r="M243" s="86" t="str">
        <f>'RESUMEN TOTAL'!S250</f>
        <v>APAGADO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 t="str">
        <f>'RESUMEN TOTAL'!M251</f>
        <v>APAGADO</v>
      </c>
      <c r="H244" s="86">
        <f>'RESUMEN TOTAL'!N251</f>
        <v>0</v>
      </c>
      <c r="I244" s="86" t="str">
        <f>'RESUMEN TOTAL'!O251</f>
        <v>APAGADO</v>
      </c>
      <c r="J244" s="86" t="str">
        <f>'RESUMEN TOTAL'!P251</f>
        <v>APAGADO</v>
      </c>
      <c r="K244" s="86" t="str">
        <f>'RESUMEN TOTAL'!Q251</f>
        <v>APAGADO</v>
      </c>
      <c r="L244" s="86" t="str">
        <f>'RESUMEN TOTAL'!R251</f>
        <v>APAGADO</v>
      </c>
      <c r="M244" s="86" t="str">
        <f>'RESUMEN TOTAL'!S251</f>
        <v>APAGADO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 t="str">
        <f>'RESUMEN TOTAL'!M252</f>
        <v>APAGADO</v>
      </c>
      <c r="H245" s="86">
        <f>'RESUMEN TOTAL'!N252</f>
        <v>0</v>
      </c>
      <c r="I245" s="86" t="str">
        <f>'RESUMEN TOTAL'!O252</f>
        <v>APAGADO</v>
      </c>
      <c r="J245" s="86" t="str">
        <f>'RESUMEN TOTAL'!P252</f>
        <v>APAGADO</v>
      </c>
      <c r="K245" s="86" t="str">
        <f>'RESUMEN TOTAL'!Q252</f>
        <v>APAGADO</v>
      </c>
      <c r="L245" s="86" t="str">
        <f>'RESUMEN TOTAL'!R252</f>
        <v>APAGADO</v>
      </c>
      <c r="M245" s="86" t="str">
        <f>'RESUMEN TOTAL'!S252</f>
        <v>APAGADO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 t="str">
        <f>'RESUMEN TOTAL'!L254</f>
        <v>APAGADO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>
        <f>'RESUMEN TOTAL'!N255</f>
        <v>0</v>
      </c>
      <c r="I248" s="86" t="str">
        <f>'RESUMEN TOTAL'!O255</f>
        <v>APAGADO</v>
      </c>
      <c r="J248" s="86" t="str">
        <f>'RESUMEN TOTAL'!P255</f>
        <v>APAGADO</v>
      </c>
      <c r="K248" s="86" t="str">
        <f>'RESUMEN TOTAL'!Q255</f>
        <v>APAGADO</v>
      </c>
      <c r="L248" s="86" t="str">
        <f>'RESUMEN TOTAL'!R255</f>
        <v>APAGADO</v>
      </c>
      <c r="M248" s="86" t="str">
        <f>'RESUMEN TOTAL'!S255</f>
        <v>APAGADO</v>
      </c>
      <c r="N248" s="86">
        <f>'RESUMEN TOTAL'!T255</f>
        <v>0</v>
      </c>
      <c r="O248" s="86">
        <f>'RESUMEN TOTAL'!U255</f>
        <v>0</v>
      </c>
      <c r="P248" s="86">
        <f>'RESUMEN TOTAL'!V255</f>
        <v>0</v>
      </c>
      <c r="Q248" s="86">
        <f>'RESUMEN TOTAL'!W255</f>
        <v>0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 t="str">
        <f>'RESUMEN TOTAL'!L256</f>
        <v>APAGADO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 t="str">
        <f>'RESUMEN TOTAL'!L257</f>
        <v>APAGADO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 t="str">
        <f>'RESUMEN TOTAL'!L260</f>
        <v>APAGADO</v>
      </c>
      <c r="G253" s="86" t="str">
        <f>'RESUMEN TOTAL'!M260</f>
        <v>APAGADO</v>
      </c>
      <c r="H253" s="86">
        <f>'RESUMEN TOTAL'!N260</f>
        <v>0</v>
      </c>
      <c r="I253" s="86">
        <f>'RESUMEN TOTAL'!O260</f>
        <v>0</v>
      </c>
      <c r="J253" s="86">
        <f>'RESUMEN TOTAL'!P260</f>
        <v>0</v>
      </c>
      <c r="K253" s="86">
        <f>'RESUMEN TOTAL'!Q260</f>
        <v>0</v>
      </c>
      <c r="L253" s="86">
        <f>'RESUMEN TOTAL'!R260</f>
        <v>0</v>
      </c>
      <c r="M253" s="86">
        <f>'RESUMEN TOTAL'!S260</f>
        <v>0</v>
      </c>
      <c r="N253" s="86">
        <f>'RESUMEN TOTAL'!T260</f>
        <v>0</v>
      </c>
      <c r="O253" s="86">
        <f>'RESUMEN TOTAL'!U260</f>
        <v>0</v>
      </c>
      <c r="P253" s="86">
        <f>'RESUMEN TOTAL'!V260</f>
        <v>0</v>
      </c>
      <c r="Q253" s="86">
        <f>'RESUMEN TOTAL'!W260</f>
        <v>0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 t="str">
        <f>'RESUMEN TOTAL'!M263</f>
        <v>APAGADO</v>
      </c>
      <c r="H256" s="86">
        <f>'RESUMEN TOTAL'!N263</f>
        <v>0</v>
      </c>
      <c r="I256" s="86" t="str">
        <f>'RESUMEN TOTAL'!O263</f>
        <v>APAGADO</v>
      </c>
      <c r="J256" s="86" t="str">
        <f>'RESUMEN TOTAL'!P263</f>
        <v>APAGADO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 t="str">
        <f>'RESUMEN TOTAL'!M264</f>
        <v>APAGADO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>
        <f>'RESUMEN TOTAL'!L278</f>
        <v>0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 t="str">
        <f>'RESUMEN TOTAL'!P278</f>
        <v>APAGADO</v>
      </c>
      <c r="K270" s="86" t="str">
        <f>'RESUMEN TOTAL'!Q278</f>
        <v>APAGADO</v>
      </c>
      <c r="L270" s="86" t="str">
        <f>'RESUMEN TOTAL'!R278</f>
        <v>APAGADO</v>
      </c>
      <c r="M270" s="86" t="str">
        <f>'RESUMEN TOTAL'!S278</f>
        <v>APAGADO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 t="str">
        <f>'RESUMEN TOTAL'!L281</f>
        <v>APAGADO</v>
      </c>
      <c r="G273" s="86">
        <f>'RESUMEN TOTAL'!M281</f>
        <v>0</v>
      </c>
      <c r="H273" s="86">
        <f>'RESUMEN TOTAL'!N281</f>
        <v>0</v>
      </c>
      <c r="I273" s="86">
        <f>'RESUMEN TOTAL'!O281</f>
        <v>0</v>
      </c>
      <c r="J273" s="86">
        <f>'RESUMEN TOTAL'!P281</f>
        <v>0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>
        <f>'RESUMEN TOTAL'!M289</f>
        <v>0</v>
      </c>
      <c r="H281" s="86">
        <f>'RESUMEN TOTAL'!N289</f>
        <v>0</v>
      </c>
      <c r="I281" s="86" t="str">
        <f>'RESUMEN TOTAL'!O289</f>
        <v>APAGADO</v>
      </c>
      <c r="J281" s="86" t="str">
        <f>'RESUMEN TOTAL'!P289</f>
        <v>APAGADO</v>
      </c>
      <c r="K281" s="86" t="str">
        <f>'RESUMEN TOTAL'!Q289</f>
        <v>APAGADO</v>
      </c>
      <c r="L281" s="86" t="str">
        <f>'RESUMEN TOTAL'!R289</f>
        <v>APAGADO</v>
      </c>
      <c r="M281" s="86" t="str">
        <f>'RESUMEN TOTAL'!S289</f>
        <v>APAGADO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>
        <f>'RESUMEN TOTAL'!M290</f>
        <v>0</v>
      </c>
      <c r="H282" s="86">
        <f>'RESUMEN TOTAL'!N290</f>
        <v>0</v>
      </c>
      <c r="I282" s="86" t="str">
        <f>'RESUMEN TOTAL'!O290</f>
        <v>APAGADO</v>
      </c>
      <c r="J282" s="86" t="str">
        <f>'RESUMEN TOTAL'!P290</f>
        <v>APAGADO</v>
      </c>
      <c r="K282" s="86" t="str">
        <f>'RESUMEN TOTAL'!Q290</f>
        <v>APAGADO</v>
      </c>
      <c r="L282" s="86" t="str">
        <f>'RESUMEN TOTAL'!R290</f>
        <v>APAGADO</v>
      </c>
      <c r="M282" s="86" t="str">
        <f>'RESUMEN TOTAL'!S290</f>
        <v>APAGADO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>
        <f>'RESUMEN TOTAL'!N292</f>
        <v>0</v>
      </c>
      <c r="I284" s="86" t="str">
        <f>'RESUMEN TOTAL'!O292</f>
        <v>APAGADO</v>
      </c>
      <c r="J284" s="86" t="str">
        <f>'RESUMEN TOTAL'!P292</f>
        <v>APAGADO</v>
      </c>
      <c r="K284" s="86" t="str">
        <f>'RESUMEN TOTAL'!Q292</f>
        <v>APAGADO</v>
      </c>
      <c r="L284" s="86" t="str">
        <f>'RESUMEN TOTAL'!R292</f>
        <v>APAGADO</v>
      </c>
      <c r="M284" s="86" t="str">
        <f>'RESUMEN TOTAL'!S292</f>
        <v>APAGADO</v>
      </c>
      <c r="N284" s="86">
        <f>'RESUMEN TOTAL'!T292</f>
        <v>0</v>
      </c>
      <c r="O284" s="86">
        <f>'RESUMEN TOTAL'!U292</f>
        <v>0</v>
      </c>
      <c r="P284" s="86">
        <f>'RESUMEN TOTAL'!V292</f>
        <v>0</v>
      </c>
      <c r="Q284" s="86">
        <f>'RESUMEN TOTAL'!W292</f>
        <v>0</v>
      </c>
      <c r="R284" s="86">
        <f>'RESUMEN TOTAL'!X292</f>
        <v>0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 t="str">
        <f>'RESUMEN TOTAL'!P309</f>
        <v>APAGADO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 t="str">
        <f>'RESUMEN TOTAL'!L314</f>
        <v>APAGADO</v>
      </c>
      <c r="G306" s="86" t="str">
        <f>'RESUMEN TOTAL'!M314</f>
        <v>APAGADO</v>
      </c>
      <c r="H306" s="86">
        <f>'RESUMEN TOTAL'!N314</f>
        <v>0</v>
      </c>
      <c r="I306" s="86" t="str">
        <f>'RESUMEN TOTAL'!O314</f>
        <v>APAGADO</v>
      </c>
      <c r="J306" s="86" t="str">
        <f>'RESUMEN TOTAL'!P314</f>
        <v>APAGADO</v>
      </c>
      <c r="K306" s="86" t="str">
        <f>'RESUMEN TOTAL'!Q314</f>
        <v>APAGADO</v>
      </c>
      <c r="L306" s="86" t="str">
        <f>'RESUMEN TOTAL'!R314</f>
        <v>APAGADO</v>
      </c>
      <c r="M306" s="86" t="str">
        <f>'RESUMEN TOTAL'!S314</f>
        <v>APAGADO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 t="str">
        <f>'RESUMEN TOTAL'!L315</f>
        <v>APAGADO</v>
      </c>
      <c r="G307" s="86" t="str">
        <f>'RESUMEN TOTAL'!M315</f>
        <v>APAGADO</v>
      </c>
      <c r="H307" s="86">
        <f>'RESUMEN TOTAL'!N315</f>
        <v>0</v>
      </c>
      <c r="I307" s="86" t="str">
        <f>'RESUMEN TOTAL'!O315</f>
        <v>APAGADO</v>
      </c>
      <c r="J307" s="86" t="str">
        <f>'RESUMEN TOTAL'!P315</f>
        <v>APAGADO</v>
      </c>
      <c r="K307" s="86" t="str">
        <f>'RESUMEN TOTAL'!Q315</f>
        <v>APAGADO</v>
      </c>
      <c r="L307" s="86" t="str">
        <f>'RESUMEN TOTAL'!R315</f>
        <v>APAGADO</v>
      </c>
      <c r="M307" s="86" t="str">
        <f>'RESUMEN TOTAL'!S315</f>
        <v>APAGADO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 t="str">
        <f>'RESUMEN TOTAL'!L320</f>
        <v>APAGADO</v>
      </c>
      <c r="G312" s="86" t="str">
        <f>'RESUMEN TOTAL'!M320</f>
        <v>APAGADO</v>
      </c>
      <c r="H312" s="86">
        <f>'RESUMEN TOTAL'!N320</f>
        <v>0</v>
      </c>
      <c r="I312" s="86" t="str">
        <f>'RESUMEN TOTAL'!O320</f>
        <v>APAGADO</v>
      </c>
      <c r="J312" s="86" t="str">
        <f>'RESUMEN TOTAL'!P320</f>
        <v>APAGADO</v>
      </c>
      <c r="K312" s="86" t="str">
        <f>'RESUMEN TOTAL'!Q320</f>
        <v>APAGADO</v>
      </c>
      <c r="L312" s="86" t="str">
        <f>'RESUMEN TOTAL'!R320</f>
        <v>APAGADO</v>
      </c>
      <c r="M312" s="86" t="str">
        <f>'RESUMEN TOTAL'!S320</f>
        <v>APAGADO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>
        <f>'RESUMEN TOTAL'!N322</f>
        <v>0</v>
      </c>
      <c r="I314" s="86" t="str">
        <f>'RESUMEN TOTAL'!O322</f>
        <v>APAGADO</v>
      </c>
      <c r="J314" s="86" t="str">
        <f>'RESUMEN TOTAL'!P322</f>
        <v>APAGADO</v>
      </c>
      <c r="K314" s="86" t="str">
        <f>'RESUMEN TOTAL'!Q322</f>
        <v>APAGADO</v>
      </c>
      <c r="L314" s="86" t="str">
        <f>'RESUMEN TOTAL'!R322</f>
        <v>APAGADO</v>
      </c>
      <c r="M314" s="86" t="str">
        <f>'RESUMEN TOTAL'!S322</f>
        <v>APAGADO</v>
      </c>
      <c r="N314" s="86">
        <f>'RESUMEN TOTAL'!T322</f>
        <v>0</v>
      </c>
      <c r="O314" s="86">
        <f>'RESUMEN TOTAL'!U322</f>
        <v>0</v>
      </c>
      <c r="P314" s="86">
        <f>'RESUMEN TOTAL'!V322</f>
        <v>0</v>
      </c>
      <c r="Q314" s="86">
        <f>'RESUMEN TOTAL'!W322</f>
        <v>0</v>
      </c>
      <c r="R314" s="86">
        <f>'RESUMEN TOTAL'!X322</f>
        <v>0</v>
      </c>
      <c r="S314" s="86">
        <f>'RESUMEN TOTAL'!Y322</f>
        <v>0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>
        <f>'RESUMEN TOTAL'!L323</f>
        <v>0</v>
      </c>
      <c r="G315" s="86">
        <f>'RESUMEN TOTAL'!M323</f>
        <v>0</v>
      </c>
      <c r="H315" s="86">
        <f>'RESUMEN TOTAL'!N323</f>
        <v>0</v>
      </c>
      <c r="I315" s="86">
        <f>'RESUMEN TOTAL'!O323</f>
        <v>0</v>
      </c>
      <c r="J315" s="86">
        <f>'RESUMEN TOTAL'!P323</f>
        <v>0</v>
      </c>
      <c r="K315" s="86">
        <f>'RESUMEN TOTAL'!Q323</f>
        <v>0</v>
      </c>
      <c r="L315" s="86" t="str">
        <f>'RESUMEN TOTAL'!R323</f>
        <v>APAGADO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>
        <f>'RESUMEN TOTAL'!W323</f>
        <v>0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>
        <f>'RESUMEN TOTAL'!W327</f>
        <v>0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>
        <f>'RESUMEN TOTAL'!W328</f>
        <v>0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 t="str">
        <f>'RESUMEN TOTAL'!L329</f>
        <v>APAGADO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 t="str">
        <f>'RESUMEN TOTAL'!L330</f>
        <v>APAGADO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 t="str">
        <f>'RESUMEN TOTAL'!L331</f>
        <v>APAGADO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 t="str">
        <f>'RESUMEN TOTAL'!L332</f>
        <v>APAGADO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 t="str">
        <f>'RESUMEN TOTAL'!M333</f>
        <v>APAGADO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Radio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>
        <f>'RESUMEN TOTAL'!L336</f>
        <v>0</v>
      </c>
      <c r="G327" s="86">
        <f>'RESUMEN TOTAL'!M336</f>
        <v>0</v>
      </c>
      <c r="H327" s="86">
        <f>'RESUMEN TOTAL'!N336</f>
        <v>0</v>
      </c>
      <c r="I327" s="86">
        <f>'RESUMEN TOTAL'!O336</f>
        <v>0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 t="str">
        <f>'RESUMEN TOTAL'!L337</f>
        <v>APAGADO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>
        <f>'RESUMEN TOTAL'!Q337</f>
        <v>0</v>
      </c>
      <c r="L328" s="86" t="str">
        <f>'RESUMEN TOTAL'!R337</f>
        <v>APAGADO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>
        <f>'RESUMEN TOTAL'!W337</f>
        <v>0</v>
      </c>
      <c r="R328" s="86">
        <f>'RESUMEN TOTAL'!X337</f>
        <v>0</v>
      </c>
      <c r="S328" s="86">
        <f>'RESUMEN TOTAL'!Y337</f>
        <v>0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>
        <f>'RESUMEN TOTAL'!AD337</f>
        <v>0</v>
      </c>
      <c r="Y328" s="86">
        <f>'RESUMEN TOTAL'!AE337</f>
        <v>0</v>
      </c>
      <c r="Z328" s="86">
        <f>'RESUMEN TOTAL'!AF337</f>
        <v>0</v>
      </c>
      <c r="AA328" s="86">
        <f>'RESUMEN TOTAL'!AG337</f>
        <v>0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>
        <f>'RESUMEN TOTAL'!AK337</f>
        <v>0</v>
      </c>
      <c r="AF328" s="86">
        <f>'RESUMEN TOTAL'!AL337</f>
        <v>0</v>
      </c>
      <c r="AG328" s="86">
        <f>'RESUMEN TOTAL'!AM337</f>
        <v>0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Radio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>
        <f>'RESUMEN TOTAL'!Q340</f>
        <v>0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>
        <f>'RESUMEN TOTAL'!Y340</f>
        <v>0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>
        <f>'RESUMEN TOTAL'!AJ340</f>
        <v>0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>
        <f>'RESUMEN TOTAL'!AN340</f>
        <v>0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>
        <f>'RESUMEN TOTAL'!Q341</f>
        <v>0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>
        <f>'RESUMEN TOTAL'!Y341</f>
        <v>0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>
        <f>'RESUMEN TOTAL'!AJ341</f>
        <v>0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>
        <f>'RESUMEN TOTAL'!AN341</f>
        <v>0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>
        <f>'RESUMEN TOTAL'!L344</f>
        <v>0</v>
      </c>
      <c r="G335" s="86">
        <f>'RESUMEN TOTAL'!M344</f>
        <v>0</v>
      </c>
      <c r="H335" s="86">
        <f>'RESUMEN TOTAL'!N344</f>
        <v>0</v>
      </c>
      <c r="I335" s="86">
        <f>'RESUMEN TOTAL'!O344</f>
        <v>0</v>
      </c>
      <c r="J335" s="86">
        <f>'RESUMEN TOTAL'!P344</f>
        <v>0</v>
      </c>
      <c r="K335" s="86">
        <f>'RESUMEN TOTAL'!Q344</f>
        <v>0</v>
      </c>
      <c r="L335" s="86">
        <f>'RESUMEN TOTAL'!R344</f>
        <v>0</v>
      </c>
      <c r="M335" s="86">
        <f>'RESUMEN TOTAL'!S344</f>
        <v>0</v>
      </c>
      <c r="N335" s="86">
        <f>'RESUMEN TOTAL'!T344</f>
        <v>0</v>
      </c>
      <c r="O335" s="86">
        <f>'RESUMEN TOTAL'!U344</f>
        <v>0</v>
      </c>
      <c r="P335" s="86">
        <f>'RESUMEN TOTAL'!V344</f>
        <v>0</v>
      </c>
      <c r="Q335" s="86">
        <f>'RESUMEN TOTAL'!W344</f>
        <v>0</v>
      </c>
      <c r="R335" s="86">
        <f>'RESUMEN TOTAL'!X344</f>
        <v>0</v>
      </c>
      <c r="S335" s="86">
        <f>'RESUMEN TOTAL'!Y344</f>
        <v>0</v>
      </c>
      <c r="T335" s="86">
        <f>'RESUMEN TOTAL'!Z344</f>
        <v>0</v>
      </c>
      <c r="U335" s="86">
        <f>'RESUMEN TOTAL'!AA344</f>
        <v>0</v>
      </c>
      <c r="V335" s="86">
        <f>'RESUMEN TOTAL'!AB344</f>
        <v>0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>
        <f>'RESUMEN TOTAL'!L345</f>
        <v>0</v>
      </c>
      <c r="G336" s="86">
        <f>'RESUMEN TOTAL'!M345</f>
        <v>0</v>
      </c>
      <c r="H336" s="86">
        <f>'RESUMEN TOTAL'!N345</f>
        <v>0</v>
      </c>
      <c r="I336" s="86">
        <f>'RESUMEN TOTAL'!O345</f>
        <v>0</v>
      </c>
      <c r="J336" s="86">
        <f>'RESUMEN TOTAL'!P345</f>
        <v>0</v>
      </c>
      <c r="K336" s="86">
        <f>'RESUMEN TOTAL'!Q345</f>
        <v>0</v>
      </c>
      <c r="L336" s="86">
        <f>'RESUMEN TOTAL'!R345</f>
        <v>0</v>
      </c>
      <c r="M336" s="86">
        <f>'RESUMEN TOTAL'!S345</f>
        <v>0</v>
      </c>
      <c r="N336" s="86">
        <f>'RESUMEN TOTAL'!T345</f>
        <v>0</v>
      </c>
      <c r="O336" s="86">
        <f>'RESUMEN TOTAL'!U345</f>
        <v>0</v>
      </c>
      <c r="P336" s="86">
        <f>'RESUMEN TOTAL'!V345</f>
        <v>0</v>
      </c>
      <c r="Q336" s="86">
        <f>'RESUMEN TOTAL'!W345</f>
        <v>0</v>
      </c>
      <c r="R336" s="86">
        <f>'RESUMEN TOTAL'!X345</f>
        <v>0</v>
      </c>
      <c r="S336" s="86">
        <f>'RESUMEN TOTAL'!Y345</f>
        <v>0</v>
      </c>
      <c r="T336" s="86">
        <f>'RESUMEN TOTAL'!Z345</f>
        <v>0</v>
      </c>
      <c r="U336" s="86">
        <f>'RESUMEN TOTAL'!AA345</f>
        <v>0</v>
      </c>
      <c r="V336" s="86">
        <f>'RESUMEN TOTAL'!AB345</f>
        <v>0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>
        <f>'RESUMEN TOTAL'!L346</f>
        <v>0</v>
      </c>
      <c r="G337" s="86">
        <f>'RESUMEN TOTAL'!M346</f>
        <v>0</v>
      </c>
      <c r="H337" s="86">
        <f>'RESUMEN TOTAL'!N346</f>
        <v>0</v>
      </c>
      <c r="I337" s="86">
        <f>'RESUMEN TOTAL'!O346</f>
        <v>0</v>
      </c>
      <c r="J337" s="86">
        <f>'RESUMEN TOTAL'!P346</f>
        <v>0</v>
      </c>
      <c r="K337" s="86">
        <f>'RESUMEN TOTAL'!Q346</f>
        <v>0</v>
      </c>
      <c r="L337" s="86">
        <f>'RESUMEN TOTAL'!R346</f>
        <v>0</v>
      </c>
      <c r="M337" s="86">
        <f>'RESUMEN TOTAL'!S346</f>
        <v>0</v>
      </c>
      <c r="N337" s="86">
        <f>'RESUMEN TOTAL'!T346</f>
        <v>0</v>
      </c>
      <c r="O337" s="86">
        <f>'RESUMEN TOTAL'!U346</f>
        <v>0</v>
      </c>
      <c r="P337" s="86">
        <f>'RESUMEN TOTAL'!V346</f>
        <v>0</v>
      </c>
      <c r="Q337" s="86">
        <f>'RESUMEN TOTAL'!W346</f>
        <v>0</v>
      </c>
      <c r="R337" s="86">
        <f>'RESUMEN TOTAL'!X346</f>
        <v>0</v>
      </c>
      <c r="S337" s="86">
        <f>'RESUMEN TOTAL'!Y346</f>
        <v>0</v>
      </c>
      <c r="T337" s="86">
        <f>'RESUMEN TOTAL'!Z346</f>
        <v>0</v>
      </c>
      <c r="U337" s="86">
        <f>'RESUMEN TOTAL'!AA346</f>
        <v>0</v>
      </c>
      <c r="V337" s="86">
        <f>'RESUMEN TOTAL'!AB346</f>
        <v>0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>
        <f>'RESUMEN TOTAL'!L347</f>
        <v>0</v>
      </c>
      <c r="G338" s="86">
        <f>'RESUMEN TOTAL'!M347</f>
        <v>0</v>
      </c>
      <c r="H338" s="86">
        <f>'RESUMEN TOTAL'!N347</f>
        <v>0</v>
      </c>
      <c r="I338" s="86">
        <f>'RESUMEN TOTAL'!O347</f>
        <v>0</v>
      </c>
      <c r="J338" s="86">
        <f>'RESUMEN TOTAL'!P347</f>
        <v>0</v>
      </c>
      <c r="K338" s="86">
        <f>'RESUMEN TOTAL'!Q347</f>
        <v>0</v>
      </c>
      <c r="L338" s="86">
        <f>'RESUMEN TOTAL'!R347</f>
        <v>0</v>
      </c>
      <c r="M338" s="86">
        <f>'RESUMEN TOTAL'!S347</f>
        <v>0</v>
      </c>
      <c r="N338" s="86">
        <f>'RESUMEN TOTAL'!T347</f>
        <v>0</v>
      </c>
      <c r="O338" s="86">
        <f>'RESUMEN TOTAL'!U347</f>
        <v>0</v>
      </c>
      <c r="P338" s="86">
        <f>'RESUMEN TOTAL'!V347</f>
        <v>0</v>
      </c>
      <c r="Q338" s="86">
        <f>'RESUMEN TOTAL'!W347</f>
        <v>0</v>
      </c>
      <c r="R338" s="86">
        <f>'RESUMEN TOTAL'!X347</f>
        <v>0</v>
      </c>
      <c r="S338" s="86">
        <f>'RESUMEN TOTAL'!Y347</f>
        <v>0</v>
      </c>
      <c r="T338" s="86">
        <f>'RESUMEN TOTAL'!Z347</f>
        <v>0</v>
      </c>
      <c r="U338" s="86">
        <f>'RESUMEN TOTAL'!AA347</f>
        <v>0</v>
      </c>
      <c r="V338" s="86">
        <f>'RESUMEN TOTAL'!AB347</f>
        <v>0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>
        <f>'RESUMEN TOTAL'!W348</f>
        <v>0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Radio</v>
      </c>
      <c r="F341" s="86">
        <f>'RESUMEN TOTAL'!L350</f>
        <v>0</v>
      </c>
      <c r="G341" s="86">
        <f>'RESUMEN TOTAL'!M350</f>
        <v>0</v>
      </c>
      <c r="H341" s="86">
        <f>'RESUMEN TOTAL'!N350</f>
        <v>0</v>
      </c>
      <c r="I341" s="86">
        <f>'RESUMEN TOTAL'!O350</f>
        <v>0</v>
      </c>
      <c r="J341" s="86">
        <f>'RESUMEN TOTAL'!P350</f>
        <v>0</v>
      </c>
      <c r="K341" s="86">
        <f>'RESUMEN TOTAL'!Q350</f>
        <v>0</v>
      </c>
      <c r="L341" s="86">
        <f>'RESUMEN TOTAL'!R350</f>
        <v>0</v>
      </c>
      <c r="M341" s="86">
        <f>'RESUMEN TOTAL'!S350</f>
        <v>0</v>
      </c>
      <c r="N341" s="86">
        <f>'RESUMEN TOTAL'!T350</f>
        <v>0</v>
      </c>
      <c r="O341" s="86">
        <f>'RESUMEN TOTAL'!U350</f>
        <v>0</v>
      </c>
      <c r="P341" s="86">
        <f>'RESUMEN TOTAL'!V350</f>
        <v>0</v>
      </c>
      <c r="Q341" s="86">
        <f>'RESUMEN TOTAL'!W350</f>
        <v>0</v>
      </c>
      <c r="R341" s="86">
        <f>'RESUMEN TOTAL'!X350</f>
        <v>0</v>
      </c>
      <c r="S341" s="86">
        <f>'RESUMEN TOTAL'!Y350</f>
        <v>0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>
        <f>'RESUMEN TOTAL'!V351</f>
        <v>0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>
        <f>'RESUMEN TOTAL'!Q356</f>
        <v>0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 t="str">
        <f>'RESUMEN TOTAL'!O361</f>
        <v>APAGADO</v>
      </c>
      <c r="J352" s="86" t="str">
        <f>'RESUMEN TOTAL'!P361</f>
        <v>APAGADO</v>
      </c>
      <c r="K352" s="86">
        <f>'RESUMEN TOTAL'!Q361</f>
        <v>0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>
        <f>'RESUMEN TOTAL'!U361</f>
        <v>0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>
        <f>'RESUMEN TOTAL'!AD361</f>
        <v>0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 t="str">
        <f>'RESUMEN TOTAL'!L362</f>
        <v>APAGADO</v>
      </c>
      <c r="G353" s="86" t="str">
        <f>'RESUMEN TOTAL'!M362</f>
        <v>APAGADO</v>
      </c>
      <c r="H353" s="86">
        <f>'RESUMEN TOTAL'!N362</f>
        <v>0</v>
      </c>
      <c r="I353" s="86" t="str">
        <f>'RESUMEN TOTAL'!O362</f>
        <v>APAGADO</v>
      </c>
      <c r="J353" s="86" t="str">
        <f>'RESUMEN TOTAL'!P362</f>
        <v>APAGADO</v>
      </c>
      <c r="K353" s="86" t="str">
        <f>'RESUMEN TOTAL'!Q362</f>
        <v>APAGADO</v>
      </c>
      <c r="L353" s="86" t="str">
        <f>'RESUMEN TOTAL'!R362</f>
        <v>APAGADO</v>
      </c>
      <c r="M353" s="86" t="str">
        <f>'RESUMEN TOTAL'!S362</f>
        <v>APAGADO</v>
      </c>
      <c r="N353" s="86">
        <f>'RESUMEN TOTAL'!T362</f>
        <v>0</v>
      </c>
      <c r="O353" s="86">
        <f>'RESUMEN TOTAL'!U362</f>
        <v>0</v>
      </c>
      <c r="P353" s="86">
        <f>'RESUMEN TOTAL'!V362</f>
        <v>0</v>
      </c>
      <c r="Q353" s="86">
        <f>'RESUMEN TOTAL'!W362</f>
        <v>0</v>
      </c>
      <c r="R353" s="86">
        <f>'RESUMEN TOTAL'!X362</f>
        <v>0</v>
      </c>
      <c r="S353" s="86">
        <f>'RESUMEN TOTAL'!Y362</f>
        <v>0</v>
      </c>
      <c r="T353" s="86">
        <f>'RESUMEN TOTAL'!Z362</f>
        <v>0</v>
      </c>
      <c r="U353" s="86">
        <f>'RESUMEN TOTAL'!AA362</f>
        <v>0</v>
      </c>
      <c r="V353" s="86">
        <f>'RESUMEN TOTAL'!AB362</f>
        <v>0</v>
      </c>
      <c r="W353" s="86">
        <f>'RESUMEN TOTAL'!AC362</f>
        <v>0</v>
      </c>
      <c r="X353" s="86">
        <f>'RESUMEN TOTAL'!AD362</f>
        <v>0</v>
      </c>
      <c r="Y353" s="86">
        <f>'RESUMEN TOTAL'!AE362</f>
        <v>0</v>
      </c>
      <c r="Z353" s="86">
        <f>'RESUMEN TOTAL'!AF362</f>
        <v>0</v>
      </c>
      <c r="AA353" s="86">
        <f>'RESUMEN TOTAL'!AG362</f>
        <v>0</v>
      </c>
      <c r="AB353" s="86">
        <f>'RESUMEN TOTAL'!AH362</f>
        <v>0</v>
      </c>
      <c r="AC353" s="86">
        <f>'RESUMEN TOTAL'!AI362</f>
        <v>0</v>
      </c>
      <c r="AD353" s="86">
        <f>'RESUMEN TOTAL'!AJ362</f>
        <v>0</v>
      </c>
      <c r="AE353" s="86">
        <f>'RESUMEN TOTAL'!AK362</f>
        <v>0</v>
      </c>
      <c r="AF353" s="86">
        <f>'RESUMEN TOTAL'!AL362</f>
        <v>0</v>
      </c>
      <c r="AG353" s="86">
        <f>'RESUMEN TOTAL'!AM362</f>
        <v>0</v>
      </c>
      <c r="AH353" s="86">
        <f>'RESUMEN TOTAL'!AN362</f>
        <v>0</v>
      </c>
      <c r="AI353" s="86">
        <f>'RESUMEN TOTAL'!AO362</f>
        <v>0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 t="str">
        <f>'RESUMEN TOTAL'!L369</f>
        <v>APAGADO</v>
      </c>
      <c r="G360" s="86" t="str">
        <f>'RESUMEN TOTAL'!M369</f>
        <v>APAGADO</v>
      </c>
      <c r="H360" s="86">
        <f>'RESUMEN TOTAL'!N369</f>
        <v>0</v>
      </c>
      <c r="I360" s="86" t="str">
        <f>'RESUMEN TOTAL'!O369</f>
        <v>APAGADO</v>
      </c>
      <c r="J360" s="86" t="str">
        <f>'RESUMEN TOTAL'!P369</f>
        <v>APAGADO</v>
      </c>
      <c r="K360" s="86" t="str">
        <f>'RESUMEN TOTAL'!Q369</f>
        <v>APAGADO</v>
      </c>
      <c r="L360" s="86" t="str">
        <f>'RESUMEN TOTAL'!R369</f>
        <v>APAGADO</v>
      </c>
      <c r="M360" s="86" t="str">
        <f>'RESUMEN TOTAL'!S369</f>
        <v>APAGADO</v>
      </c>
      <c r="N360" s="86">
        <f>'RESUMEN TOTAL'!T369</f>
        <v>0</v>
      </c>
      <c r="O360" s="86">
        <f>'RESUMEN TOTAL'!U369</f>
        <v>0</v>
      </c>
      <c r="P360" s="86">
        <f>'RESUMEN TOTAL'!V369</f>
        <v>0</v>
      </c>
      <c r="Q360" s="86">
        <f>'RESUMEN TOTAL'!W369</f>
        <v>0</v>
      </c>
      <c r="R360" s="86">
        <f>'RESUMEN TOTAL'!X369</f>
        <v>0</v>
      </c>
      <c r="S360" s="86">
        <f>'RESUMEN TOTAL'!Y369</f>
        <v>0</v>
      </c>
      <c r="T360" s="86">
        <f>'RESUMEN TOTAL'!Z369</f>
        <v>0</v>
      </c>
      <c r="U360" s="86">
        <f>'RESUMEN TOTAL'!AA369</f>
        <v>0</v>
      </c>
      <c r="V360" s="86">
        <f>'RESUMEN TOTAL'!AB369</f>
        <v>0</v>
      </c>
      <c r="W360" s="86">
        <f>'RESUMEN TOTAL'!AC369</f>
        <v>0</v>
      </c>
      <c r="X360" s="86">
        <f>'RESUMEN TOTAL'!AD369</f>
        <v>0</v>
      </c>
      <c r="Y360" s="86">
        <f>'RESUMEN TOTAL'!AE369</f>
        <v>0</v>
      </c>
      <c r="Z360" s="86">
        <f>'RESUMEN TOTAL'!AF369</f>
        <v>0</v>
      </c>
      <c r="AA360" s="86">
        <f>'RESUMEN TOTAL'!AG369</f>
        <v>0</v>
      </c>
      <c r="AB360" s="86">
        <f>'RESUMEN TOTAL'!AH369</f>
        <v>0</v>
      </c>
      <c r="AC360" s="86">
        <f>'RESUMEN TOTAL'!AI369</f>
        <v>0</v>
      </c>
      <c r="AD360" s="86">
        <f>'RESUMEN TOTAL'!AJ369</f>
        <v>0</v>
      </c>
      <c r="AE360" s="86">
        <f>'RESUMEN TOTAL'!AK369</f>
        <v>0</v>
      </c>
      <c r="AF360" s="86">
        <f>'RESUMEN TOTAL'!AL369</f>
        <v>0</v>
      </c>
      <c r="AG360" s="86">
        <f>'RESUMEN TOTAL'!AM369</f>
        <v>0</v>
      </c>
      <c r="AH360" s="86">
        <f>'RESUMEN TOTAL'!AN369</f>
        <v>0</v>
      </c>
      <c r="AI360" s="86">
        <f>'RESUMEN TOTAL'!AO369</f>
        <v>0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 t="str">
        <f>'RESUMEN TOTAL'!L370</f>
        <v>APAGADO</v>
      </c>
      <c r="G361" s="86" t="str">
        <f>'RESUMEN TOTAL'!M370</f>
        <v>APAGADO</v>
      </c>
      <c r="H361" s="86">
        <f>'RESUMEN TOTAL'!N370</f>
        <v>0</v>
      </c>
      <c r="I361" s="86" t="str">
        <f>'RESUMEN TOTAL'!O370</f>
        <v>APAGADO</v>
      </c>
      <c r="J361" s="86" t="str">
        <f>'RESUMEN TOTAL'!P370</f>
        <v>APAGADO</v>
      </c>
      <c r="K361" s="86" t="str">
        <f>'RESUMEN TOTAL'!Q370</f>
        <v>APAGADO</v>
      </c>
      <c r="L361" s="86" t="str">
        <f>'RESUMEN TOTAL'!R370</f>
        <v>APAGADO</v>
      </c>
      <c r="M361" s="86" t="str">
        <f>'RESUMEN TOTAL'!S370</f>
        <v>APAGADO</v>
      </c>
      <c r="N361" s="86">
        <f>'RESUMEN TOTAL'!T370</f>
        <v>0</v>
      </c>
      <c r="O361" s="86">
        <f>'RESUMEN TOTAL'!U370</f>
        <v>0</v>
      </c>
      <c r="P361" s="86">
        <f>'RESUMEN TOTAL'!V370</f>
        <v>0</v>
      </c>
      <c r="Q361" s="86">
        <f>'RESUMEN TOTAL'!W370</f>
        <v>0</v>
      </c>
      <c r="R361" s="86">
        <f>'RESUMEN TOTAL'!X370</f>
        <v>0</v>
      </c>
      <c r="S361" s="86">
        <f>'RESUMEN TOTAL'!Y370</f>
        <v>0</v>
      </c>
      <c r="T361" s="86">
        <f>'RESUMEN TOTAL'!Z370</f>
        <v>0</v>
      </c>
      <c r="U361" s="86">
        <f>'RESUMEN TOTAL'!AA370</f>
        <v>0</v>
      </c>
      <c r="V361" s="86">
        <f>'RESUMEN TOTAL'!AB370</f>
        <v>0</v>
      </c>
      <c r="W361" s="86">
        <f>'RESUMEN TOTAL'!AC370</f>
        <v>0</v>
      </c>
      <c r="X361" s="86">
        <f>'RESUMEN TOTAL'!AD370</f>
        <v>0</v>
      </c>
      <c r="Y361" s="86">
        <f>'RESUMEN TOTAL'!AE370</f>
        <v>0</v>
      </c>
      <c r="Z361" s="86">
        <f>'RESUMEN TOTAL'!AF370</f>
        <v>0</v>
      </c>
      <c r="AA361" s="86">
        <f>'RESUMEN TOTAL'!AG370</f>
        <v>0</v>
      </c>
      <c r="AB361" s="86">
        <f>'RESUMEN TOTAL'!AH370</f>
        <v>0</v>
      </c>
      <c r="AC361" s="86">
        <f>'RESUMEN TOTAL'!AI370</f>
        <v>0</v>
      </c>
      <c r="AD361" s="86">
        <f>'RESUMEN TOTAL'!AJ370</f>
        <v>0</v>
      </c>
      <c r="AE361" s="86">
        <f>'RESUMEN TOTAL'!AK370</f>
        <v>0</v>
      </c>
      <c r="AF361" s="86">
        <f>'RESUMEN TOTAL'!AL370</f>
        <v>0</v>
      </c>
      <c r="AG361" s="86">
        <f>'RESUMEN TOTAL'!AM370</f>
        <v>0</v>
      </c>
      <c r="AH361" s="86">
        <f>'RESUMEN TOTAL'!AN370</f>
        <v>0</v>
      </c>
      <c r="AI361" s="86">
        <f>'RESUMEN TOTAL'!AO370</f>
        <v>0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 t="str">
        <f>'RESUMEN TOTAL'!L371</f>
        <v>APAGADO</v>
      </c>
      <c r="G362" s="86" t="str">
        <f>'RESUMEN TOTAL'!M371</f>
        <v>APAGADO</v>
      </c>
      <c r="H362" s="86">
        <f>'RESUMEN TOTAL'!N371</f>
        <v>0</v>
      </c>
      <c r="I362" s="86" t="str">
        <f>'RESUMEN TOTAL'!O371</f>
        <v>APAGADO</v>
      </c>
      <c r="J362" s="86" t="str">
        <f>'RESUMEN TOTAL'!P371</f>
        <v>APAGADO</v>
      </c>
      <c r="K362" s="86" t="str">
        <f>'RESUMEN TOTAL'!Q371</f>
        <v>APAGADO</v>
      </c>
      <c r="L362" s="86" t="str">
        <f>'RESUMEN TOTAL'!R371</f>
        <v>APAGADO</v>
      </c>
      <c r="M362" s="86" t="str">
        <f>'RESUMEN TOTAL'!S371</f>
        <v>APAGADO</v>
      </c>
      <c r="N362" s="86">
        <f>'RESUMEN TOTAL'!T371</f>
        <v>0</v>
      </c>
      <c r="O362" s="86">
        <f>'RESUMEN TOTAL'!U371</f>
        <v>0</v>
      </c>
      <c r="P362" s="86">
        <f>'RESUMEN TOTAL'!V371</f>
        <v>0</v>
      </c>
      <c r="Q362" s="86">
        <f>'RESUMEN TOTAL'!W371</f>
        <v>0</v>
      </c>
      <c r="R362" s="86">
        <f>'RESUMEN TOTAL'!X371</f>
        <v>0</v>
      </c>
      <c r="S362" s="86">
        <f>'RESUMEN TOTAL'!Y371</f>
        <v>0</v>
      </c>
      <c r="T362" s="86">
        <f>'RESUMEN TOTAL'!Z371</f>
        <v>0</v>
      </c>
      <c r="U362" s="86">
        <f>'RESUMEN TOTAL'!AA371</f>
        <v>0</v>
      </c>
      <c r="V362" s="86">
        <f>'RESUMEN TOTAL'!AB371</f>
        <v>0</v>
      </c>
      <c r="W362" s="86">
        <f>'RESUMEN TOTAL'!AC371</f>
        <v>0</v>
      </c>
      <c r="X362" s="86">
        <f>'RESUMEN TOTAL'!AD371</f>
        <v>0</v>
      </c>
      <c r="Y362" s="86">
        <f>'RESUMEN TOTAL'!AE371</f>
        <v>0</v>
      </c>
      <c r="Z362" s="86">
        <f>'RESUMEN TOTAL'!AF371</f>
        <v>0</v>
      </c>
      <c r="AA362" s="86">
        <f>'RESUMEN TOTAL'!AG371</f>
        <v>0</v>
      </c>
      <c r="AB362" s="86">
        <f>'RESUMEN TOTAL'!AH371</f>
        <v>0</v>
      </c>
      <c r="AC362" s="86">
        <f>'RESUMEN TOTAL'!AI371</f>
        <v>0</v>
      </c>
      <c r="AD362" s="86">
        <f>'RESUMEN TOTAL'!AJ371</f>
        <v>0</v>
      </c>
      <c r="AE362" s="86">
        <f>'RESUMEN TOTAL'!AK371</f>
        <v>0</v>
      </c>
      <c r="AF362" s="86">
        <f>'RESUMEN TOTAL'!AL371</f>
        <v>0</v>
      </c>
      <c r="AG362" s="86">
        <f>'RESUMEN TOTAL'!AM371</f>
        <v>0</v>
      </c>
      <c r="AH362" s="86">
        <f>'RESUMEN TOTAL'!AN371</f>
        <v>0</v>
      </c>
      <c r="AI362" s="86">
        <f>'RESUMEN TOTAL'!AO371</f>
        <v>0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>
        <f>'RESUMEN TOTAL'!O374</f>
        <v>0</v>
      </c>
      <c r="J365" s="86">
        <f>'RESUMEN TOTAL'!P374</f>
        <v>0</v>
      </c>
      <c r="K365" s="86">
        <f>'RESUMEN TOTAL'!Q374</f>
        <v>0</v>
      </c>
      <c r="L365" s="86">
        <f>'RESUMEN TOTAL'!R374</f>
        <v>0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 t="str">
        <f>'RESUMEN TOTAL'!L377</f>
        <v>APAGADO</v>
      </c>
      <c r="G368" s="86" t="str">
        <f>'RESUMEN TOTAL'!M377</f>
        <v>APAGADO</v>
      </c>
      <c r="H368" s="86">
        <f>'RESUMEN TOTAL'!N377</f>
        <v>0</v>
      </c>
      <c r="I368" s="86" t="str">
        <f>'RESUMEN TOTAL'!O377</f>
        <v>APAGADO</v>
      </c>
      <c r="J368" s="86" t="str">
        <f>'RESUMEN TOTAL'!P377</f>
        <v>APAGADO</v>
      </c>
      <c r="K368" s="86" t="str">
        <f>'RESUMEN TOTAL'!Q377</f>
        <v>APAGADO</v>
      </c>
      <c r="L368" s="86" t="str">
        <f>'RESUMEN TOTAL'!R377</f>
        <v>APAGADO</v>
      </c>
      <c r="M368" s="86" t="str">
        <f>'RESUMEN TOTAL'!S377</f>
        <v>APAGADO</v>
      </c>
      <c r="N368" s="86">
        <f>'RESUMEN TOTAL'!T377</f>
        <v>0</v>
      </c>
      <c r="O368" s="86">
        <f>'RESUMEN TOTAL'!U377</f>
        <v>0</v>
      </c>
      <c r="P368" s="86">
        <f>'RESUMEN TOTAL'!V377</f>
        <v>0</v>
      </c>
      <c r="Q368" s="86">
        <f>'RESUMEN TOTAL'!W377</f>
        <v>0</v>
      </c>
      <c r="R368" s="86">
        <f>'RESUMEN TOTAL'!X377</f>
        <v>0</v>
      </c>
      <c r="S368" s="86">
        <f>'RESUMEN TOTAL'!Y377</f>
        <v>0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>
        <f>'RESUMEN TOTAL'!AC377</f>
        <v>0</v>
      </c>
      <c r="X368" s="86">
        <f>'RESUMEN TOTAL'!AD377</f>
        <v>0</v>
      </c>
      <c r="Y368" s="86">
        <f>'RESUMEN TOTAL'!AE377</f>
        <v>0</v>
      </c>
      <c r="Z368" s="86">
        <f>'RESUMEN TOTAL'!AF377</f>
        <v>0</v>
      </c>
      <c r="AA368" s="86">
        <f>'RESUMEN TOTAL'!AG377</f>
        <v>0</v>
      </c>
      <c r="AB368" s="86">
        <f>'RESUMEN TOTAL'!AH377</f>
        <v>0</v>
      </c>
      <c r="AC368" s="86">
        <f>'RESUMEN TOTAL'!AI377</f>
        <v>0</v>
      </c>
      <c r="AD368" s="86">
        <f>'RESUMEN TOTAL'!AJ377</f>
        <v>0</v>
      </c>
      <c r="AE368" s="86">
        <f>'RESUMEN TOTAL'!AK377</f>
        <v>0</v>
      </c>
      <c r="AF368" s="86">
        <f>'RESUMEN TOTAL'!AL377</f>
        <v>0</v>
      </c>
      <c r="AG368" s="86">
        <f>'RESUMEN TOTAL'!AM377</f>
        <v>0</v>
      </c>
      <c r="AH368" s="86">
        <f>'RESUMEN TOTAL'!AN377</f>
        <v>0</v>
      </c>
      <c r="AI368" s="86">
        <f>'RESUMEN TOTAL'!AO377</f>
        <v>0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 t="str">
        <f>'RESUMEN TOTAL'!L378</f>
        <v>APAGADO</v>
      </c>
      <c r="G369" s="86" t="str">
        <f>'RESUMEN TOTAL'!M378</f>
        <v>APAGADO</v>
      </c>
      <c r="H369" s="86">
        <f>'RESUMEN TOTAL'!N378</f>
        <v>0</v>
      </c>
      <c r="I369" s="86" t="str">
        <f>'RESUMEN TOTAL'!O378</f>
        <v>APAGADO</v>
      </c>
      <c r="J369" s="86" t="str">
        <f>'RESUMEN TOTAL'!P378</f>
        <v>APAGADO</v>
      </c>
      <c r="K369" s="86" t="str">
        <f>'RESUMEN TOTAL'!Q378</f>
        <v>APAGADO</v>
      </c>
      <c r="L369" s="86" t="str">
        <f>'RESUMEN TOTAL'!R378</f>
        <v>APAGADO</v>
      </c>
      <c r="M369" s="86" t="str">
        <f>'RESUMEN TOTAL'!S378</f>
        <v>APAGADO</v>
      </c>
      <c r="N369" s="86">
        <f>'RESUMEN TOTAL'!T378</f>
        <v>0</v>
      </c>
      <c r="O369" s="86">
        <f>'RESUMEN TOTAL'!U378</f>
        <v>0</v>
      </c>
      <c r="P369" s="86">
        <f>'RESUMEN TOTAL'!V378</f>
        <v>0</v>
      </c>
      <c r="Q369" s="86">
        <f>'RESUMEN TOTAL'!W378</f>
        <v>0</v>
      </c>
      <c r="R369" s="86">
        <f>'RESUMEN TOTAL'!X378</f>
        <v>0</v>
      </c>
      <c r="S369" s="86">
        <f>'RESUMEN TOTAL'!Y378</f>
        <v>0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>
        <f>'RESUMEN TOTAL'!AD378</f>
        <v>0</v>
      </c>
      <c r="Y369" s="86">
        <f>'RESUMEN TOTAL'!AE378</f>
        <v>0</v>
      </c>
      <c r="Z369" s="86">
        <f>'RESUMEN TOTAL'!AF378</f>
        <v>0</v>
      </c>
      <c r="AA369" s="86">
        <f>'RESUMEN TOTAL'!AG378</f>
        <v>0</v>
      </c>
      <c r="AB369" s="86">
        <f>'RESUMEN TOTAL'!AH378</f>
        <v>0</v>
      </c>
      <c r="AC369" s="86">
        <f>'RESUMEN TOTAL'!AI378</f>
        <v>0</v>
      </c>
      <c r="AD369" s="86">
        <f>'RESUMEN TOTAL'!AJ378</f>
        <v>0</v>
      </c>
      <c r="AE369" s="86">
        <f>'RESUMEN TOTAL'!AK378</f>
        <v>0</v>
      </c>
      <c r="AF369" s="86">
        <f>'RESUMEN TOTAL'!AL378</f>
        <v>0</v>
      </c>
      <c r="AG369" s="86">
        <f>'RESUMEN TOTAL'!AM378</f>
        <v>0</v>
      </c>
      <c r="AH369" s="86">
        <f>'RESUMEN TOTAL'!AN378</f>
        <v>0</v>
      </c>
      <c r="AI369" s="86">
        <f>'RESUMEN TOTAL'!AO378</f>
        <v>0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>
        <f>'RESUMEN TOTAL'!T379</f>
        <v>0</v>
      </c>
      <c r="O370" s="86">
        <f>'RESUMEN TOTAL'!U379</f>
        <v>0</v>
      </c>
      <c r="P370" s="86">
        <f>'RESUMEN TOTAL'!V379</f>
        <v>0</v>
      </c>
      <c r="Q370" s="86">
        <f>'RESUMEN TOTAL'!W379</f>
        <v>0</v>
      </c>
      <c r="R370" s="86">
        <f>'RESUMEN TOTAL'!X379</f>
        <v>0</v>
      </c>
      <c r="S370" s="86">
        <f>'RESUMEN TOTAL'!Y379</f>
        <v>0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>
        <f>'RESUMEN TOTAL'!AC379</f>
        <v>0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 t="str">
        <f>'RESUMEN TOTAL'!S380</f>
        <v>APAGADO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>
        <f>'RESUMEN TOTAL'!AJ380</f>
        <v>0</v>
      </c>
      <c r="AE371" s="86">
        <f>'RESUMEN TOTAL'!AK380</f>
        <v>0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>
        <f>'RESUMEN TOTAL'!Q381</f>
        <v>0</v>
      </c>
      <c r="L372" s="86">
        <f>'RESUMEN TOTAL'!R381</f>
        <v>0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>
        <f>'RESUMEN TOTAL'!AJ381</f>
        <v>0</v>
      </c>
      <c r="AE372" s="86">
        <f>'RESUMEN TOTAL'!AK381</f>
        <v>0</v>
      </c>
      <c r="AF372" s="86">
        <f>'RESUMEN TOTAL'!AL381</f>
        <v>0</v>
      </c>
      <c r="AG372" s="86">
        <f>'RESUMEN TOTAL'!AM381</f>
        <v>0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>
        <f>'RESUMEN TOTAL'!Q382</f>
        <v>0</v>
      </c>
      <c r="L373" s="86">
        <f>'RESUMEN TOTAL'!R382</f>
        <v>0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>
        <f>'RESUMEN TOTAL'!AJ382</f>
        <v>0</v>
      </c>
      <c r="AE373" s="86">
        <f>'RESUMEN TOTAL'!AK382</f>
        <v>0</v>
      </c>
      <c r="AF373" s="86">
        <f>'RESUMEN TOTAL'!AL382</f>
        <v>0</v>
      </c>
      <c r="AG373" s="86">
        <f>'RESUMEN TOTAL'!AM382</f>
        <v>0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Radio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>
        <f>'RESUMEN TOTAL'!U387</f>
        <v>0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 t="str">
        <f>'RESUMEN TOTAL'!O388</f>
        <v>APAGADO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 t="str">
        <f>'RESUMEN TOTAL'!O389</f>
        <v>APAGADO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>
        <f>'RESUMEN TOTAL'!AC389</f>
        <v>0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 t="str">
        <f>'RESUMEN TOTAL'!O390</f>
        <v>APAGADO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>
        <f>'RESUMEN TOTAL'!AC390</f>
        <v>0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 t="str">
        <f>'RESUMEN TOTAL'!O391</f>
        <v>APAGADO</v>
      </c>
      <c r="J380" s="86" t="str">
        <f>'RESUMEN TOTAL'!P391</f>
        <v>APAGADO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 t="str">
        <f>'RESUMEN TOTAL'!O392</f>
        <v>APAGADO</v>
      </c>
      <c r="J381" s="86" t="str">
        <f>'RESUMEN TOTAL'!P392</f>
        <v>APAGADO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 t="str">
        <f>'RESUMEN TOTAL'!L393</f>
        <v>APAGADO</v>
      </c>
      <c r="G382" s="86" t="str">
        <f>'RESUMEN TOTAL'!M393</f>
        <v>APAGADO</v>
      </c>
      <c r="H382" s="86">
        <f>'RESUMEN TOTAL'!N393</f>
        <v>0</v>
      </c>
      <c r="I382" s="86" t="str">
        <f>'RESUMEN TOTAL'!O393</f>
        <v>APAGADO</v>
      </c>
      <c r="J382" s="86" t="str">
        <f>'RESUMEN TOTAL'!P393</f>
        <v>APAGADO</v>
      </c>
      <c r="K382" s="86" t="str">
        <f>'RESUMEN TOTAL'!Q393</f>
        <v>APAGADO</v>
      </c>
      <c r="L382" s="86" t="str">
        <f>'RESUMEN TOTAL'!R393</f>
        <v>APAGADO</v>
      </c>
      <c r="M382" s="86" t="str">
        <f>'RESUMEN TOTAL'!S393</f>
        <v>APAGADO</v>
      </c>
      <c r="N382" s="86">
        <f>'RESUMEN TOTAL'!T393</f>
        <v>0</v>
      </c>
      <c r="O382" s="86">
        <f>'RESUMEN TOTAL'!U393</f>
        <v>0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>
        <f>'RESUMEN TOTAL'!AH393</f>
        <v>0</v>
      </c>
      <c r="AC382" s="86">
        <f>'RESUMEN TOTAL'!AI393</f>
        <v>0</v>
      </c>
      <c r="AD382" s="86">
        <f>'RESUMEN TOTAL'!AJ393</f>
        <v>0</v>
      </c>
      <c r="AE382" s="86">
        <f>'RESUMEN TOTAL'!AK393</f>
        <v>0</v>
      </c>
      <c r="AF382" s="86">
        <f>'RESUMEN TOTAL'!AL393</f>
        <v>0</v>
      </c>
      <c r="AG382" s="86">
        <f>'RESUMEN TOTAL'!AM393</f>
        <v>0</v>
      </c>
      <c r="AH382" s="86">
        <f>'RESUMEN TOTAL'!AN393</f>
        <v>0</v>
      </c>
      <c r="AI382" s="86">
        <f>'RESUMEN TOTAL'!AO393</f>
        <v>0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>
        <f>'RESUMEN TOTAL'!AJ394</f>
        <v>0</v>
      </c>
      <c r="AE383" s="86">
        <f>'RESUMEN TOTAL'!AK394</f>
        <v>0</v>
      </c>
      <c r="AF383" s="86">
        <f>'RESUMEN TOTAL'!AL394</f>
        <v>0</v>
      </c>
      <c r="AG383" s="86">
        <f>'RESUMEN TOTAL'!AM394</f>
        <v>0</v>
      </c>
      <c r="AH383" s="86">
        <f>'RESUMEN TOTAL'!AN394</f>
        <v>0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>
        <f>'RESUMEN TOTAL'!AJ395</f>
        <v>0</v>
      </c>
      <c r="AE384" s="86">
        <f>'RESUMEN TOTAL'!AK395</f>
        <v>0</v>
      </c>
      <c r="AF384" s="86">
        <f>'RESUMEN TOTAL'!AL395</f>
        <v>0</v>
      </c>
      <c r="AG384" s="86">
        <f>'RESUMEN TOTAL'!AM395</f>
        <v>0</v>
      </c>
      <c r="AH384" s="86">
        <f>'RESUMEN TOTAL'!AN395</f>
        <v>0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>
        <f>'RESUMEN TOTAL'!AJ396</f>
        <v>0</v>
      </c>
      <c r="AE385" s="86">
        <f>'RESUMEN TOTAL'!AK396</f>
        <v>0</v>
      </c>
      <c r="AF385" s="86">
        <f>'RESUMEN TOTAL'!AL396</f>
        <v>0</v>
      </c>
      <c r="AG385" s="86">
        <f>'RESUMEN TOTAL'!AM396</f>
        <v>0</v>
      </c>
      <c r="AH385" s="86">
        <f>'RESUMEN TOTAL'!AN396</f>
        <v>0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>
        <f>'RESUMEN TOTAL'!AJ397</f>
        <v>0</v>
      </c>
      <c r="AE386" s="86">
        <f>'RESUMEN TOTAL'!AK397</f>
        <v>0</v>
      </c>
      <c r="AF386" s="86">
        <f>'RESUMEN TOTAL'!AL397</f>
        <v>0</v>
      </c>
      <c r="AG386" s="86">
        <f>'RESUMEN TOTAL'!AM397</f>
        <v>0</v>
      </c>
      <c r="AH386" s="86">
        <f>'RESUMEN TOTAL'!AN397</f>
        <v>0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>
        <f>'RESUMEN TOTAL'!W398</f>
        <v>0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>
        <f>'RESUMEN TOTAL'!AJ398</f>
        <v>0</v>
      </c>
      <c r="AE387" s="86">
        <f>'RESUMEN TOTAL'!AK398</f>
        <v>0</v>
      </c>
      <c r="AF387" s="86">
        <f>'RESUMEN TOTAL'!AL398</f>
        <v>0</v>
      </c>
      <c r="AG387" s="86">
        <f>'RESUMEN TOTAL'!AM398</f>
        <v>0</v>
      </c>
      <c r="AH387" s="86">
        <f>'RESUMEN TOTAL'!AN398</f>
        <v>0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>
        <f>'RESUMEN TOTAL'!AJ399</f>
        <v>0</v>
      </c>
      <c r="AE388" s="86">
        <f>'RESUMEN TOTAL'!AK399</f>
        <v>0</v>
      </c>
      <c r="AF388" s="86">
        <f>'RESUMEN TOTAL'!AL399</f>
        <v>0</v>
      </c>
      <c r="AG388" s="86">
        <f>'RESUMEN TOTAL'!AM399</f>
        <v>0</v>
      </c>
      <c r="AH388" s="86">
        <f>'RESUMEN TOTAL'!AN399</f>
        <v>0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 t="str">
        <f>'RESUMEN TOTAL'!L400</f>
        <v>APAGADO</v>
      </c>
      <c r="G389" s="86" t="str">
        <f>'RESUMEN TOTAL'!M400</f>
        <v>APAGADO</v>
      </c>
      <c r="H389" s="86">
        <f>'RESUMEN TOTAL'!N400</f>
        <v>0</v>
      </c>
      <c r="I389" s="86" t="str">
        <f>'RESUMEN TOTAL'!O400</f>
        <v>APAGADO</v>
      </c>
      <c r="J389" s="86" t="str">
        <f>'RESUMEN TOTAL'!P400</f>
        <v>APAGADO</v>
      </c>
      <c r="K389" s="86" t="str">
        <f>'RESUMEN TOTAL'!Q400</f>
        <v>APAGADO</v>
      </c>
      <c r="L389" s="86" t="str">
        <f>'RESUMEN TOTAL'!R400</f>
        <v>APAGADO</v>
      </c>
      <c r="M389" s="86" t="str">
        <f>'RESUMEN TOTAL'!S400</f>
        <v>APAGADO</v>
      </c>
      <c r="N389" s="86">
        <f>'RESUMEN TOTAL'!T400</f>
        <v>0</v>
      </c>
      <c r="O389" s="86">
        <f>'RESUMEN TOTAL'!U400</f>
        <v>0</v>
      </c>
      <c r="P389" s="86">
        <f>'RESUMEN TOTAL'!V400</f>
        <v>0</v>
      </c>
      <c r="Q389" s="86">
        <f>'RESUMEN TOTAL'!W400</f>
        <v>0</v>
      </c>
      <c r="R389" s="86">
        <f>'RESUMEN TOTAL'!X400</f>
        <v>0</v>
      </c>
      <c r="S389" s="86">
        <f>'RESUMEN TOTAL'!Y400</f>
        <v>0</v>
      </c>
      <c r="T389" s="86">
        <f>'RESUMEN TOTAL'!Z400</f>
        <v>0</v>
      </c>
      <c r="U389" s="86">
        <f>'RESUMEN TOTAL'!AA400</f>
        <v>0</v>
      </c>
      <c r="V389" s="86">
        <f>'RESUMEN TOTAL'!AB400</f>
        <v>0</v>
      </c>
      <c r="W389" s="86">
        <f>'RESUMEN TOTAL'!AC400</f>
        <v>0</v>
      </c>
      <c r="X389" s="86">
        <f>'RESUMEN TOTAL'!AD400</f>
        <v>0</v>
      </c>
      <c r="Y389" s="86">
        <f>'RESUMEN TOTAL'!AE400</f>
        <v>0</v>
      </c>
      <c r="Z389" s="86">
        <f>'RESUMEN TOTAL'!AF400</f>
        <v>0</v>
      </c>
      <c r="AA389" s="86">
        <f>'RESUMEN TOTAL'!AG400</f>
        <v>0</v>
      </c>
      <c r="AB389" s="86">
        <f>'RESUMEN TOTAL'!AH400</f>
        <v>0</v>
      </c>
      <c r="AC389" s="86">
        <f>'RESUMEN TOTAL'!AI400</f>
        <v>0</v>
      </c>
      <c r="AD389" s="86">
        <f>'RESUMEN TOTAL'!AJ400</f>
        <v>0</v>
      </c>
      <c r="AE389" s="86">
        <f>'RESUMEN TOTAL'!AK400</f>
        <v>0</v>
      </c>
      <c r="AF389" s="86">
        <f>'RESUMEN TOTAL'!AL400</f>
        <v>0</v>
      </c>
      <c r="AG389" s="86">
        <f>'RESUMEN TOTAL'!AM400</f>
        <v>0</v>
      </c>
      <c r="AH389" s="86">
        <f>'RESUMEN TOTAL'!AN400</f>
        <v>0</v>
      </c>
      <c r="AI389" s="86">
        <f>'RESUMEN TOTAL'!AO400</f>
        <v>0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>
        <f>'RESUMEN TOTAL'!M401</f>
        <v>0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>
        <f>'RESUMEN TOTAL'!Q401</f>
        <v>0</v>
      </c>
      <c r="L390" s="86">
        <f>'RESUMEN TOTAL'!R401</f>
        <v>0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 t="str">
        <f>'RESUMEN TOTAL'!O403</f>
        <v>APAGADO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 t="str">
        <f>'RESUMEN TOTAL'!O404</f>
        <v>APAGADO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Radio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>
        <f>'RESUMEN TOTAL'!S405</f>
        <v>0</v>
      </c>
      <c r="N394" s="86">
        <f>'RESUMEN TOTAL'!T405</f>
        <v>0</v>
      </c>
      <c r="O394" s="86">
        <f>'RESUMEN TOTAL'!U405</f>
        <v>0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>
        <f>'RESUMEN TOTAL'!AC407</f>
        <v>0</v>
      </c>
      <c r="X396" s="86">
        <f>'RESUMEN TOTAL'!AD407</f>
        <v>0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 t="str">
        <f>'RESUMEN TOTAL'!O410</f>
        <v>APAGADO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>
        <f>'RESUMEN TOTAL'!M412</f>
        <v>0</v>
      </c>
      <c r="H401" s="86">
        <f>'RESUMEN TOTAL'!N412</f>
        <v>0</v>
      </c>
      <c r="I401" s="86">
        <f>'RESUMEN TOTAL'!O412</f>
        <v>0</v>
      </c>
      <c r="J401" s="86">
        <f>'RESUMEN TOTAL'!P412</f>
        <v>0</v>
      </c>
      <c r="K401" s="86">
        <f>'RESUMEN TOTAL'!Q412</f>
        <v>0</v>
      </c>
      <c r="L401" s="86">
        <f>'RESUMEN TOTAL'!R412</f>
        <v>0</v>
      </c>
      <c r="M401" s="86">
        <f>'RESUMEN TOTAL'!S412</f>
        <v>0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>
        <f>'RESUMEN TOTAL'!W412</f>
        <v>0</v>
      </c>
      <c r="R401" s="86">
        <f>'RESUMEN TOTAL'!X412</f>
        <v>0</v>
      </c>
      <c r="S401" s="86">
        <f>'RESUMEN TOTAL'!Y412</f>
        <v>0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>
        <f>'RESUMEN TOTAL'!AJ412</f>
        <v>0</v>
      </c>
      <c r="AE401" s="86">
        <f>'RESUMEN TOTAL'!AK412</f>
        <v>0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>
        <f>'RESUMEN TOTAL'!AO412</f>
        <v>0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>
        <f>'RESUMEN TOTAL'!M413</f>
        <v>0</v>
      </c>
      <c r="H402" s="86">
        <f>'RESUMEN TOTAL'!N413</f>
        <v>0</v>
      </c>
      <c r="I402" s="86">
        <f>'RESUMEN TOTAL'!O413</f>
        <v>0</v>
      </c>
      <c r="J402" s="86">
        <f>'RESUMEN TOTAL'!P413</f>
        <v>0</v>
      </c>
      <c r="K402" s="86">
        <f>'RESUMEN TOTAL'!Q413</f>
        <v>0</v>
      </c>
      <c r="L402" s="86" t="str">
        <f>'RESUMEN TOTAL'!R413</f>
        <v>APAGADO</v>
      </c>
      <c r="M402" s="86" t="str">
        <f>'RESUMEN TOTAL'!S413</f>
        <v>APAGADO</v>
      </c>
      <c r="N402" s="86">
        <f>'RESUMEN TOTAL'!T413</f>
        <v>0</v>
      </c>
      <c r="O402" s="86">
        <f>'RESUMEN TOTAL'!U413</f>
        <v>0</v>
      </c>
      <c r="P402" s="86">
        <f>'RESUMEN TOTAL'!V413</f>
        <v>0</v>
      </c>
      <c r="Q402" s="86">
        <f>'RESUMEN TOTAL'!W413</f>
        <v>0</v>
      </c>
      <c r="R402" s="86">
        <f>'RESUMEN TOTAL'!X413</f>
        <v>0</v>
      </c>
      <c r="S402" s="86">
        <f>'RESUMEN TOTAL'!Y413</f>
        <v>0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>
        <f>'RESUMEN TOTAL'!AK413</f>
        <v>0</v>
      </c>
      <c r="AF402" s="86">
        <f>'RESUMEN TOTAL'!AL413</f>
        <v>0</v>
      </c>
      <c r="AG402" s="86">
        <f>'RESUMEN TOTAL'!AM413</f>
        <v>0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 t="str">
        <f>'RESUMEN TOTAL'!O415</f>
        <v>APAGADO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 t="str">
        <f>'RESUMEN TOTAL'!O418</f>
        <v>APAGADO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>
        <f>'RESUMEN TOTAL'!L419</f>
        <v>0</v>
      </c>
      <c r="G408" s="86">
        <f>'RESUMEN TOTAL'!M419</f>
        <v>0</v>
      </c>
      <c r="H408" s="86">
        <f>'RESUMEN TOTAL'!N419</f>
        <v>0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>
        <f>'RESUMEN TOTAL'!R419</f>
        <v>0</v>
      </c>
      <c r="M408" s="86">
        <f>'RESUMEN TOTAL'!S419</f>
        <v>0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Radio</v>
      </c>
      <c r="F409" s="86">
        <f>'RESUMEN TOTAL'!L420</f>
        <v>0</v>
      </c>
      <c r="G409" s="86">
        <f>'RESUMEN TOTAL'!M420</f>
        <v>0</v>
      </c>
      <c r="H409" s="86">
        <f>'RESUMEN TOTAL'!N420</f>
        <v>0</v>
      </c>
      <c r="I409" s="86">
        <f>'RESUMEN TOTAL'!O420</f>
        <v>0</v>
      </c>
      <c r="J409" s="86">
        <f>'RESUMEN TOTAL'!P420</f>
        <v>0</v>
      </c>
      <c r="K409" s="86">
        <f>'RESUMEN TOTAL'!Q420</f>
        <v>0</v>
      </c>
      <c r="L409" s="86">
        <f>'RESUMEN TOTAL'!R420</f>
        <v>0</v>
      </c>
      <c r="M409" s="86">
        <f>'RESUMEN TOTAL'!S420</f>
        <v>0</v>
      </c>
      <c r="N409" s="86">
        <f>'RESUMEN TOTAL'!T420</f>
        <v>0</v>
      </c>
      <c r="O409" s="86">
        <f>'RESUMEN TOTAL'!U420</f>
        <v>0</v>
      </c>
      <c r="P409" s="86">
        <f>'RESUMEN TOTAL'!V420</f>
        <v>0</v>
      </c>
      <c r="Q409" s="86">
        <f>'RESUMEN TOTAL'!W420</f>
        <v>0</v>
      </c>
      <c r="R409" s="86">
        <f>'RESUMEN TOTAL'!X420</f>
        <v>0</v>
      </c>
      <c r="S409" s="86">
        <f>'RESUMEN TOTAL'!Y420</f>
        <v>0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 t="str">
        <f>'RESUMEN TOTAL'!O421</f>
        <v>APAGADO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 t="str">
        <f>'RESUMEN TOTAL'!O422</f>
        <v>APAGADO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>
        <f>'RESUMEN TOTAL'!AC423</f>
        <v>0</v>
      </c>
      <c r="X412" s="86">
        <f>'RESUMEN TOTAL'!AD423</f>
        <v>0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>
        <f>'RESUMEN TOTAL'!AC424</f>
        <v>0</v>
      </c>
      <c r="X413" s="86">
        <f>'RESUMEN TOTAL'!AD424</f>
        <v>0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>
        <f>'RESUMEN TOTAL'!U428</f>
        <v>0</v>
      </c>
      <c r="P417" s="86">
        <f>'RESUMEN TOTAL'!V428</f>
        <v>0</v>
      </c>
      <c r="Q417" s="86">
        <f>'RESUMEN TOTAL'!W428</f>
        <v>0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>
        <f>'RESUMEN TOTAL'!U429</f>
        <v>0</v>
      </c>
      <c r="P418" s="86">
        <f>'RESUMEN TOTAL'!V429</f>
        <v>0</v>
      </c>
      <c r="Q418" s="86">
        <f>'RESUMEN TOTAL'!W429</f>
        <v>0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 t="str">
        <f>'RESUMEN TOTAL'!N430</f>
        <v>APAGADO</v>
      </c>
      <c r="I419" s="86" t="str">
        <f>'RESUMEN TOTAL'!O430</f>
        <v>APAGADO</v>
      </c>
      <c r="J419" s="86" t="str">
        <f>'RESUMEN TOTAL'!P430</f>
        <v>APAGADO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>
        <f>'RESUMEN TOTAL'!U430</f>
        <v>0</v>
      </c>
      <c r="P419" s="86">
        <f>'RESUMEN TOTAL'!V430</f>
        <v>0</v>
      </c>
      <c r="Q419" s="86">
        <f>'RESUMEN TOTAL'!W430</f>
        <v>0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>
        <f>'RESUMEN TOTAL'!U431</f>
        <v>0</v>
      </c>
      <c r="P420" s="86">
        <f>'RESUMEN TOTAL'!V431</f>
        <v>0</v>
      </c>
      <c r="Q420" s="86">
        <f>'RESUMEN TOTAL'!W431</f>
        <v>0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>
        <f>'RESUMEN TOTAL'!M432</f>
        <v>0</v>
      </c>
      <c r="H421" s="86">
        <f>'RESUMEN TOTAL'!N432</f>
        <v>0</v>
      </c>
      <c r="I421" s="86">
        <f>'RESUMEN TOTAL'!O432</f>
        <v>0</v>
      </c>
      <c r="J421" s="86">
        <f>'RESUMEN TOTAL'!P432</f>
        <v>0</v>
      </c>
      <c r="K421" s="86">
        <f>'RESUMEN TOTAL'!Q432</f>
        <v>0</v>
      </c>
      <c r="L421" s="86">
        <f>'RESUMEN TOTAL'!R432</f>
        <v>0</v>
      </c>
      <c r="M421" s="86">
        <f>'RESUMEN TOTAL'!S432</f>
        <v>0</v>
      </c>
      <c r="N421" s="86">
        <f>'RESUMEN TOTAL'!T432</f>
        <v>0</v>
      </c>
      <c r="O421" s="86">
        <f>'RESUMEN TOTAL'!U432</f>
        <v>0</v>
      </c>
      <c r="P421" s="86">
        <f>'RESUMEN TOTAL'!V432</f>
        <v>0</v>
      </c>
      <c r="Q421" s="86">
        <f>'RESUMEN TOTAL'!W432</f>
        <v>0</v>
      </c>
      <c r="R421" s="86">
        <f>'RESUMEN TOTAL'!X432</f>
        <v>0</v>
      </c>
      <c r="S421" s="86">
        <f>'RESUMEN TOTAL'!Y432</f>
        <v>0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>
        <f>'RESUMEN TOTAL'!M433</f>
        <v>0</v>
      </c>
      <c r="H422" s="86">
        <f>'RESUMEN TOTAL'!N433</f>
        <v>0</v>
      </c>
      <c r="I422" s="86">
        <f>'RESUMEN TOTAL'!O433</f>
        <v>0</v>
      </c>
      <c r="J422" s="86">
        <f>'RESUMEN TOTAL'!P433</f>
        <v>0</v>
      </c>
      <c r="K422" s="86">
        <f>'RESUMEN TOTAL'!Q433</f>
        <v>0</v>
      </c>
      <c r="L422" s="86">
        <f>'RESUMEN TOTAL'!R433</f>
        <v>0</v>
      </c>
      <c r="M422" s="86">
        <f>'RESUMEN TOTAL'!S433</f>
        <v>0</v>
      </c>
      <c r="N422" s="86">
        <f>'RESUMEN TOTAL'!T433</f>
        <v>0</v>
      </c>
      <c r="O422" s="86">
        <f>'RESUMEN TOTAL'!U433</f>
        <v>0</v>
      </c>
      <c r="P422" s="86">
        <f>'RESUMEN TOTAL'!V433</f>
        <v>0</v>
      </c>
      <c r="Q422" s="86">
        <f>'RESUMEN TOTAL'!W433</f>
        <v>0</v>
      </c>
      <c r="R422" s="86">
        <f>'RESUMEN TOTAL'!X433</f>
        <v>0</v>
      </c>
      <c r="S422" s="86">
        <f>'RESUMEN TOTAL'!Y433</f>
        <v>0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>
        <f>'RESUMEN TOTAL'!M434</f>
        <v>0</v>
      </c>
      <c r="H423" s="86">
        <f>'RESUMEN TOTAL'!N434</f>
        <v>0</v>
      </c>
      <c r="I423" s="86">
        <f>'RESUMEN TOTAL'!O434</f>
        <v>0</v>
      </c>
      <c r="J423" s="86">
        <f>'RESUMEN TOTAL'!P434</f>
        <v>0</v>
      </c>
      <c r="K423" s="86">
        <f>'RESUMEN TOTAL'!Q434</f>
        <v>0</v>
      </c>
      <c r="L423" s="86">
        <f>'RESUMEN TOTAL'!R434</f>
        <v>0</v>
      </c>
      <c r="M423" s="86">
        <f>'RESUMEN TOTAL'!S434</f>
        <v>0</v>
      </c>
      <c r="N423" s="86">
        <f>'RESUMEN TOTAL'!T434</f>
        <v>0</v>
      </c>
      <c r="O423" s="86">
        <f>'RESUMEN TOTAL'!U434</f>
        <v>0</v>
      </c>
      <c r="P423" s="86">
        <f>'RESUMEN TOTAL'!V434</f>
        <v>0</v>
      </c>
      <c r="Q423" s="86">
        <f>'RESUMEN TOTAL'!W434</f>
        <v>0</v>
      </c>
      <c r="R423" s="86">
        <f>'RESUMEN TOTAL'!X434</f>
        <v>0</v>
      </c>
      <c r="S423" s="86">
        <f>'RESUMEN TOTAL'!Y434</f>
        <v>0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>
        <f>'RESUMEN TOTAL'!M435</f>
        <v>0</v>
      </c>
      <c r="H424" s="86">
        <f>'RESUMEN TOTAL'!N435</f>
        <v>0</v>
      </c>
      <c r="I424" s="86">
        <f>'RESUMEN TOTAL'!O435</f>
        <v>0</v>
      </c>
      <c r="J424" s="86">
        <f>'RESUMEN TOTAL'!P435</f>
        <v>0</v>
      </c>
      <c r="K424" s="86">
        <f>'RESUMEN TOTAL'!Q435</f>
        <v>0</v>
      </c>
      <c r="L424" s="86">
        <f>'RESUMEN TOTAL'!R435</f>
        <v>0</v>
      </c>
      <c r="M424" s="86">
        <f>'RESUMEN TOTAL'!S435</f>
        <v>0</v>
      </c>
      <c r="N424" s="86">
        <f>'RESUMEN TOTAL'!T435</f>
        <v>0</v>
      </c>
      <c r="O424" s="86">
        <f>'RESUMEN TOTAL'!U435</f>
        <v>0</v>
      </c>
      <c r="P424" s="86">
        <f>'RESUMEN TOTAL'!V435</f>
        <v>0</v>
      </c>
      <c r="Q424" s="86">
        <f>'RESUMEN TOTAL'!W435</f>
        <v>0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Radio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Radio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>
        <f>'RESUMEN TOTAL'!S439</f>
        <v>0</v>
      </c>
      <c r="N427" s="86">
        <f>'RESUMEN TOTAL'!T439</f>
        <v>0</v>
      </c>
      <c r="O427" s="86">
        <f>'RESUMEN TOTAL'!U439</f>
        <v>0</v>
      </c>
      <c r="P427" s="86">
        <f>'RESUMEN TOTAL'!V439</f>
        <v>0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>
        <f>'RESUMEN TOTAL'!AJ439</f>
        <v>0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>
        <f>'RESUMEN TOTAL'!O440</f>
        <v>0</v>
      </c>
      <c r="J428" s="86">
        <f>'RESUMEN TOTAL'!P440</f>
        <v>0</v>
      </c>
      <c r="K428" s="86">
        <f>'RESUMEN TOTAL'!Q440</f>
        <v>0</v>
      </c>
      <c r="L428" s="86">
        <f>'RESUMEN TOTAL'!R440</f>
        <v>0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Radio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>
        <f>'RESUMEN TOTAL'!S441</f>
        <v>0</v>
      </c>
      <c r="N429" s="86">
        <f>'RESUMEN TOTAL'!T441</f>
        <v>0</v>
      </c>
      <c r="O429" s="86">
        <f>'RESUMEN TOTAL'!U441</f>
        <v>0</v>
      </c>
      <c r="P429" s="86">
        <f>'RESUMEN TOTAL'!V441</f>
        <v>0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>
        <f>'RESUMEN TOTAL'!AJ441</f>
        <v>0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>
        <f>'RESUMEN TOTAL'!AJ443</f>
        <v>0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>
        <f>'RESUMEN TOTAL'!AJ444</f>
        <v>0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>
        <f>'RESUMEN TOTAL'!AJ445</f>
        <v>0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>
        <f>'RESUMEN TOTAL'!AJ446</f>
        <v>0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>
        <f>'RESUMEN TOTAL'!Q447</f>
        <v>0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>
        <f>'RESUMEN TOTAL'!W447</f>
        <v>0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>
        <f>'RESUMEN TOTAL'!AJ447</f>
        <v>0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>
        <f>'RESUMEN TOTAL'!AN447</f>
        <v>0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>
        <f>'RESUMEN TOTAL'!M449</f>
        <v>0</v>
      </c>
      <c r="H437" s="86">
        <f>'RESUMEN TOTAL'!N449</f>
        <v>0</v>
      </c>
      <c r="I437" s="86">
        <f>'RESUMEN TOTAL'!O449</f>
        <v>0</v>
      </c>
      <c r="J437" s="86">
        <f>'RESUMEN TOTAL'!P449</f>
        <v>0</v>
      </c>
      <c r="K437" s="86">
        <f>'RESUMEN TOTAL'!Q449</f>
        <v>0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>
        <f>'RESUMEN TOTAL'!AJ449</f>
        <v>0</v>
      </c>
      <c r="AE437" s="86">
        <f>'RESUMEN TOTAL'!AK449</f>
        <v>0</v>
      </c>
      <c r="AF437" s="86">
        <f>'RESUMEN TOTAL'!AL449</f>
        <v>0</v>
      </c>
      <c r="AG437" s="86">
        <f>'RESUMEN TOTAL'!AM449</f>
        <v>0</v>
      </c>
      <c r="AH437" s="86">
        <f>'RESUMEN TOTAL'!AN449</f>
        <v>0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>
        <f>'RESUMEN TOTAL'!M453</f>
        <v>0</v>
      </c>
      <c r="H441" s="86" t="str">
        <f>'RESUMEN TOTAL'!N453</f>
        <v>APAGADO</v>
      </c>
      <c r="I441" s="86" t="str">
        <f>'RESUMEN TOTAL'!O453</f>
        <v>APAGADO</v>
      </c>
      <c r="J441" s="86" t="str">
        <f>'RESUMEN TOTAL'!P453</f>
        <v>APAGADO</v>
      </c>
      <c r="K441" s="86" t="str">
        <f>'RESUMEN TOTAL'!Q453</f>
        <v>APAGADO</v>
      </c>
      <c r="L441" s="86" t="str">
        <f>'RESUMEN TOTAL'!R453</f>
        <v>APAGADO</v>
      </c>
      <c r="M441" s="86" t="str">
        <f>'RESUMEN TOTAL'!S453</f>
        <v>APAGADO</v>
      </c>
      <c r="N441" s="86">
        <f>'RESUMEN TOTAL'!T453</f>
        <v>0</v>
      </c>
      <c r="O441" s="86">
        <f>'RESUMEN TOTAL'!U453</f>
        <v>0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>
        <f>'RESUMEN TOTAL'!M454</f>
        <v>0</v>
      </c>
      <c r="H442" s="86" t="str">
        <f>'RESUMEN TOTAL'!N454</f>
        <v>APAGADO</v>
      </c>
      <c r="I442" s="86" t="str">
        <f>'RESUMEN TOTAL'!O454</f>
        <v>APAGADO</v>
      </c>
      <c r="J442" s="86" t="str">
        <f>'RESUMEN TOTAL'!P454</f>
        <v>APAGADO</v>
      </c>
      <c r="K442" s="86" t="str">
        <f>'RESUMEN TOTAL'!Q454</f>
        <v>APAGADO</v>
      </c>
      <c r="L442" s="86" t="str">
        <f>'RESUMEN TOTAL'!R454</f>
        <v>APAGADO</v>
      </c>
      <c r="M442" s="86" t="str">
        <f>'RESUMEN TOTAL'!S454</f>
        <v>APAGADO</v>
      </c>
      <c r="N442" s="86">
        <f>'RESUMEN TOTAL'!T454</f>
        <v>0</v>
      </c>
      <c r="O442" s="86">
        <f>'RESUMEN TOTAL'!U454</f>
        <v>0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>
        <f>'RESUMEN TOTAL'!M455</f>
        <v>0</v>
      </c>
      <c r="H443" s="86" t="str">
        <f>'RESUMEN TOTAL'!N455</f>
        <v>APAGADO</v>
      </c>
      <c r="I443" s="86" t="str">
        <f>'RESUMEN TOTAL'!O455</f>
        <v>APAGADO</v>
      </c>
      <c r="J443" s="86" t="str">
        <f>'RESUMEN TOTAL'!P455</f>
        <v>APAGADO</v>
      </c>
      <c r="K443" s="86" t="str">
        <f>'RESUMEN TOTAL'!Q455</f>
        <v>APAGADO</v>
      </c>
      <c r="L443" s="86" t="str">
        <f>'RESUMEN TOTAL'!R455</f>
        <v>APAGADO</v>
      </c>
      <c r="M443" s="86" t="str">
        <f>'RESUMEN TOTAL'!S455</f>
        <v>APAGADO</v>
      </c>
      <c r="N443" s="86">
        <f>'RESUMEN TOTAL'!T455</f>
        <v>0</v>
      </c>
      <c r="O443" s="86">
        <f>'RESUMEN TOTAL'!U455</f>
        <v>0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>
        <f>'RESUMEN TOTAL'!M456</f>
        <v>0</v>
      </c>
      <c r="H444" s="86" t="str">
        <f>'RESUMEN TOTAL'!N456</f>
        <v>APAGADO</v>
      </c>
      <c r="I444" s="86" t="str">
        <f>'RESUMEN TOTAL'!O456</f>
        <v>APAGADO</v>
      </c>
      <c r="J444" s="86" t="str">
        <f>'RESUMEN TOTAL'!P456</f>
        <v>APAGADO</v>
      </c>
      <c r="K444" s="86" t="str">
        <f>'RESUMEN TOTAL'!Q456</f>
        <v>APAGADO</v>
      </c>
      <c r="L444" s="86" t="str">
        <f>'RESUMEN TOTAL'!R456</f>
        <v>APAGADO</v>
      </c>
      <c r="M444" s="86" t="str">
        <f>'RESUMEN TOTAL'!S456</f>
        <v>APAGADO</v>
      </c>
      <c r="N444" s="86">
        <f>'RESUMEN TOTAL'!T456</f>
        <v>0</v>
      </c>
      <c r="O444" s="86">
        <f>'RESUMEN TOTAL'!U456</f>
        <v>0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>
        <f>'RESUMEN TOTAL'!M457</f>
        <v>0</v>
      </c>
      <c r="H445" s="86" t="str">
        <f>'RESUMEN TOTAL'!N457</f>
        <v>APAGADO</v>
      </c>
      <c r="I445" s="86" t="str">
        <f>'RESUMEN TOTAL'!O457</f>
        <v>APAGADO</v>
      </c>
      <c r="J445" s="86" t="str">
        <f>'RESUMEN TOTAL'!P457</f>
        <v>APAGADO</v>
      </c>
      <c r="K445" s="86" t="str">
        <f>'RESUMEN TOTAL'!Q457</f>
        <v>APAGADO</v>
      </c>
      <c r="L445" s="86" t="str">
        <f>'RESUMEN TOTAL'!R457</f>
        <v>APAGADO</v>
      </c>
      <c r="M445" s="86" t="str">
        <f>'RESUMEN TOTAL'!S457</f>
        <v>APAGADO</v>
      </c>
      <c r="N445" s="86">
        <f>'RESUMEN TOTAL'!T457</f>
        <v>0</v>
      </c>
      <c r="O445" s="86">
        <f>'RESUMEN TOTAL'!U457</f>
        <v>0</v>
      </c>
      <c r="P445" s="86">
        <f>'RESUMEN TOTAL'!V457</f>
        <v>0</v>
      </c>
      <c r="Q445" s="86">
        <f>'RESUMEN TOTAL'!W457</f>
        <v>0</v>
      </c>
      <c r="R445" s="86">
        <f>'RESUMEN TOTAL'!X457</f>
        <v>0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>
        <f>'RESUMEN TOTAL'!M458</f>
        <v>0</v>
      </c>
      <c r="H446" s="86" t="str">
        <f>'RESUMEN TOTAL'!N458</f>
        <v>APAGADO</v>
      </c>
      <c r="I446" s="86" t="str">
        <f>'RESUMEN TOTAL'!O458</f>
        <v>APAGADO</v>
      </c>
      <c r="J446" s="86" t="str">
        <f>'RESUMEN TOTAL'!P458</f>
        <v>APAGADO</v>
      </c>
      <c r="K446" s="86" t="str">
        <f>'RESUMEN TOTAL'!Q458</f>
        <v>APAGADO</v>
      </c>
      <c r="L446" s="86" t="str">
        <f>'RESUMEN TOTAL'!R458</f>
        <v>APAGADO</v>
      </c>
      <c r="M446" s="86" t="str">
        <f>'RESUMEN TOTAL'!S458</f>
        <v>APAGADO</v>
      </c>
      <c r="N446" s="86">
        <f>'RESUMEN TOTAL'!T458</f>
        <v>0</v>
      </c>
      <c r="O446" s="86">
        <f>'RESUMEN TOTAL'!U458</f>
        <v>0</v>
      </c>
      <c r="P446" s="86">
        <f>'RESUMEN TOTAL'!V458</f>
        <v>0</v>
      </c>
      <c r="Q446" s="86">
        <f>'RESUMEN TOTAL'!W458</f>
        <v>0</v>
      </c>
      <c r="R446" s="86">
        <f>'RESUMEN TOTAL'!X458</f>
        <v>0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>
        <f>'RESUMEN TOTAL'!M459</f>
        <v>0</v>
      </c>
      <c r="H447" s="86" t="str">
        <f>'RESUMEN TOTAL'!N459</f>
        <v>APAGADO</v>
      </c>
      <c r="I447" s="86" t="str">
        <f>'RESUMEN TOTAL'!O459</f>
        <v>APAGADO</v>
      </c>
      <c r="J447" s="86" t="str">
        <f>'RESUMEN TOTAL'!P459</f>
        <v>APAGADO</v>
      </c>
      <c r="K447" s="86" t="str">
        <f>'RESUMEN TOTAL'!Q459</f>
        <v>APAGADO</v>
      </c>
      <c r="L447" s="86" t="str">
        <f>'RESUMEN TOTAL'!R459</f>
        <v>APAGADO</v>
      </c>
      <c r="M447" s="86" t="str">
        <f>'RESUMEN TOTAL'!S459</f>
        <v>APAGADO</v>
      </c>
      <c r="N447" s="86">
        <f>'RESUMEN TOTAL'!T459</f>
        <v>0</v>
      </c>
      <c r="O447" s="86">
        <f>'RESUMEN TOTAL'!U459</f>
        <v>0</v>
      </c>
      <c r="P447" s="86">
        <f>'RESUMEN TOTAL'!V459</f>
        <v>0</v>
      </c>
      <c r="Q447" s="86">
        <f>'RESUMEN TOTAL'!W459</f>
        <v>0</v>
      </c>
      <c r="R447" s="86">
        <f>'RESUMEN TOTAL'!X459</f>
        <v>0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>
        <f>'RESUMEN TOTAL'!M460</f>
        <v>0</v>
      </c>
      <c r="H448" s="86" t="str">
        <f>'RESUMEN TOTAL'!N460</f>
        <v>APAGADO</v>
      </c>
      <c r="I448" s="86" t="str">
        <f>'RESUMEN TOTAL'!O460</f>
        <v>APAGADO</v>
      </c>
      <c r="J448" s="86" t="str">
        <f>'RESUMEN TOTAL'!P460</f>
        <v>APAGADO</v>
      </c>
      <c r="K448" s="86" t="str">
        <f>'RESUMEN TOTAL'!Q460</f>
        <v>APAGADO</v>
      </c>
      <c r="L448" s="86" t="str">
        <f>'RESUMEN TOTAL'!R460</f>
        <v>APAGADO</v>
      </c>
      <c r="M448" s="86" t="str">
        <f>'RESUMEN TOTAL'!S460</f>
        <v>APAGADO</v>
      </c>
      <c r="N448" s="86">
        <f>'RESUMEN TOTAL'!T460</f>
        <v>0</v>
      </c>
      <c r="O448" s="86">
        <f>'RESUMEN TOTAL'!U460</f>
        <v>0</v>
      </c>
      <c r="P448" s="86">
        <f>'RESUMEN TOTAL'!V460</f>
        <v>0</v>
      </c>
      <c r="Q448" s="86">
        <f>'RESUMEN TOTAL'!W460</f>
        <v>0</v>
      </c>
      <c r="R448" s="86">
        <f>'RESUMEN TOTAL'!X460</f>
        <v>0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5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>
        <f>'RESUMEN TOTAL'!AN461</f>
        <v>0</v>
      </c>
      <c r="AI449" s="86">
        <f>'RESUMEN TOTAL'!AO461</f>
        <v>0</v>
      </c>
    </row>
    <row r="450" spans="1:35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>
        <f>'RESUMEN TOTAL'!L462</f>
        <v>0</v>
      </c>
      <c r="G450" s="86">
        <f>'RESUMEN TOTAL'!M462</f>
        <v>0</v>
      </c>
      <c r="H450" s="86">
        <f>'RESUMEN TOTAL'!N462</f>
        <v>0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>
        <f>'RESUMEN TOTAL'!R462</f>
        <v>0</v>
      </c>
      <c r="M450" s="86">
        <f>'RESUMEN TOTAL'!S462</f>
        <v>0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5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>
        <f>'RESUMEN TOTAL'!L463</f>
        <v>0</v>
      </c>
      <c r="G451" s="86">
        <f>'RESUMEN TOTAL'!M463</f>
        <v>0</v>
      </c>
      <c r="H451" s="86">
        <f>'RESUMEN TOTAL'!N463</f>
        <v>0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>
        <f>'RESUMEN TOTAL'!R463</f>
        <v>0</v>
      </c>
      <c r="M451" s="86">
        <f>'RESUMEN TOTAL'!S463</f>
        <v>0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5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>
        <f>'RESUMEN TOTAL'!L464</f>
        <v>0</v>
      </c>
      <c r="G452" s="86">
        <f>'RESUMEN TOTAL'!M464</f>
        <v>0</v>
      </c>
      <c r="H452" s="86">
        <f>'RESUMEN TOTAL'!N464</f>
        <v>0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>
        <f>'RESUMEN TOTAL'!S464</f>
        <v>0</v>
      </c>
      <c r="N452" s="86">
        <f>'RESUMEN TOTAL'!T464</f>
        <v>0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5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>
        <f>'RESUMEN TOTAL'!AJ465</f>
        <v>0</v>
      </c>
      <c r="AE453" s="86">
        <f>'RESUMEN TOTAL'!AK465</f>
        <v>0</v>
      </c>
      <c r="AF453" s="86">
        <f>'RESUMEN TOTAL'!AL465</f>
        <v>0</v>
      </c>
      <c r="AG453" s="86">
        <f>'RESUMEN TOTAL'!AM465</f>
        <v>0</v>
      </c>
      <c r="AH453" s="86">
        <f>'RESUMEN TOTAL'!AN465</f>
        <v>0</v>
      </c>
      <c r="AI453" s="86">
        <f>'RESUMEN TOTAL'!AO465</f>
        <v>0</v>
      </c>
    </row>
    <row r="454" spans="1:35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>
        <f>'RESUMEN TOTAL'!AJ466</f>
        <v>0</v>
      </c>
      <c r="AE454" s="86">
        <f>'RESUMEN TOTAL'!AK466</f>
        <v>0</v>
      </c>
      <c r="AF454" s="86">
        <f>'RESUMEN TOTAL'!AL466</f>
        <v>0</v>
      </c>
      <c r="AG454" s="86">
        <f>'RESUMEN TOTAL'!AM466</f>
        <v>0</v>
      </c>
      <c r="AH454" s="86">
        <f>'RESUMEN TOTAL'!AN466</f>
        <v>0</v>
      </c>
      <c r="AI454" s="86">
        <f>'RESUMEN TOTAL'!AO466</f>
        <v>0</v>
      </c>
    </row>
    <row r="455" spans="1:35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>
        <f>'RESUMEN TOTAL'!AJ467</f>
        <v>0</v>
      </c>
      <c r="AE455" s="86">
        <f>'RESUMEN TOTAL'!AK467</f>
        <v>0</v>
      </c>
      <c r="AF455" s="86">
        <f>'RESUMEN TOTAL'!AL467</f>
        <v>0</v>
      </c>
      <c r="AG455" s="86">
        <f>'RESUMEN TOTAL'!AM467</f>
        <v>0</v>
      </c>
      <c r="AH455" s="86">
        <f>'RESUMEN TOTAL'!AN467</f>
        <v>0</v>
      </c>
      <c r="AI455" s="86">
        <f>'RESUMEN TOTAL'!AO467</f>
        <v>0</v>
      </c>
    </row>
    <row r="456" spans="1:35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Radio</v>
      </c>
      <c r="F456" s="86">
        <f>'RESUMEN TOTAL'!L468</f>
        <v>0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>
        <f>'RESUMEN TOTAL'!U468</f>
        <v>0</v>
      </c>
      <c r="P456" s="86">
        <f>'RESUMEN TOTAL'!V468</f>
        <v>0</v>
      </c>
      <c r="Q456" s="86">
        <f>'RESUMEN TOTAL'!W468</f>
        <v>0</v>
      </c>
      <c r="R456" s="86">
        <f>'RESUMEN TOTAL'!X468</f>
        <v>0</v>
      </c>
      <c r="S456" s="86">
        <f>'RESUMEN TOTAL'!Y468</f>
        <v>0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5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Radio</v>
      </c>
      <c r="F457" s="86">
        <f>'RESUMEN TOTAL'!L469</f>
        <v>0</v>
      </c>
      <c r="G457" s="86">
        <f>'RESUMEN TOTAL'!M469</f>
        <v>0</v>
      </c>
      <c r="H457" s="86">
        <f>'RESUMEN TOTAL'!N469</f>
        <v>0</v>
      </c>
      <c r="I457" s="86">
        <f>'RESUMEN TOTAL'!O469</f>
        <v>0</v>
      </c>
      <c r="J457" s="86">
        <f>'RESUMEN TOTAL'!P469</f>
        <v>0</v>
      </c>
      <c r="K457" s="86">
        <f>'RESUMEN TOTAL'!Q469</f>
        <v>0</v>
      </c>
      <c r="L457" s="86">
        <f>'RESUMEN TOTAL'!R469</f>
        <v>0</v>
      </c>
      <c r="M457" s="86">
        <f>'RESUMEN TOTAL'!S469</f>
        <v>0</v>
      </c>
      <c r="N457" s="86">
        <f>'RESUMEN TOTAL'!T469</f>
        <v>0</v>
      </c>
      <c r="O457" s="86">
        <f>'RESUMEN TOTAL'!U469</f>
        <v>0</v>
      </c>
      <c r="P457" s="86">
        <f>'RESUMEN TOTAL'!V469</f>
        <v>0</v>
      </c>
      <c r="Q457" s="86">
        <f>'RESUMEN TOTAL'!W469</f>
        <v>0</v>
      </c>
      <c r="R457" s="86">
        <f>'RESUMEN TOTAL'!X469</f>
        <v>0</v>
      </c>
      <c r="S457" s="86">
        <f>'RESUMEN TOTAL'!Y469</f>
        <v>0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5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Radio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>
        <f>'RESUMEN TOTAL'!S470</f>
        <v>0</v>
      </c>
      <c r="N458" s="86">
        <f>'RESUMEN TOTAL'!T470</f>
        <v>0</v>
      </c>
      <c r="O458" s="86">
        <f>'RESUMEN TOTAL'!U470</f>
        <v>0</v>
      </c>
      <c r="P458" s="86">
        <f>'RESUMEN TOTAL'!V470</f>
        <v>0</v>
      </c>
      <c r="Q458" s="86">
        <f>'RESUMEN TOTAL'!W470</f>
        <v>0</v>
      </c>
      <c r="R458" s="86">
        <f>'RESUMEN TOTAL'!X470</f>
        <v>0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5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Radio</v>
      </c>
      <c r="F459" s="86">
        <f>'RESUMEN TOTAL'!L471</f>
        <v>0</v>
      </c>
      <c r="G459" s="86">
        <f>'RESUMEN TOTAL'!M471</f>
        <v>0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>
        <f>'RESUMEN TOTAL'!S471</f>
        <v>0</v>
      </c>
      <c r="N459" s="86">
        <f>'RESUMEN TOTAL'!T471</f>
        <v>0</v>
      </c>
      <c r="O459" s="86">
        <f>'RESUMEN TOTAL'!U471</f>
        <v>0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 t="str">
        <f>'RESUMEN TOTAL'!L474</f>
        <v>APAGADO</v>
      </c>
      <c r="G462" s="86" t="str">
        <f>'RESUMEN TOTAL'!M474</f>
        <v>APAGADO</v>
      </c>
      <c r="H462" s="86">
        <f>'RESUMEN TOTAL'!N474</f>
        <v>0</v>
      </c>
      <c r="I462" s="86" t="str">
        <f>'RESUMEN TOTAL'!O474</f>
        <v>APAGADO</v>
      </c>
      <c r="J462" s="86" t="str">
        <f>'RESUMEN TOTAL'!P474</f>
        <v>APAGADO</v>
      </c>
      <c r="K462" s="86" t="str">
        <f>'RESUMEN TOTAL'!Q474</f>
        <v>APAGADO</v>
      </c>
      <c r="L462" s="86" t="str">
        <f>'RESUMEN TOTAL'!R474</f>
        <v>APAGADO</v>
      </c>
      <c r="M462" s="86" t="str">
        <f>'RESUMEN TOTAL'!S474</f>
        <v>APAGADO</v>
      </c>
      <c r="N462" s="86">
        <f>'RESUMEN TOTAL'!T474</f>
        <v>0</v>
      </c>
      <c r="O462" s="86">
        <f>'RESUMEN TOTAL'!U474</f>
        <v>0</v>
      </c>
      <c r="P462" s="86">
        <f>'RESUMEN TOTAL'!V474</f>
        <v>0</v>
      </c>
      <c r="Q462" s="86">
        <v>0</v>
      </c>
      <c r="R462" s="86">
        <f>'RESUMEN TOTAL'!X474</f>
        <v>0</v>
      </c>
      <c r="S462" s="86">
        <f>'RESUMEN TOTAL'!Y474</f>
        <v>0</v>
      </c>
      <c r="T462" s="86">
        <f>'RESUMEN TOTAL'!Z474</f>
        <v>0</v>
      </c>
      <c r="U462" s="86">
        <f>'RESUMEN TOTAL'!AA474</f>
        <v>0</v>
      </c>
      <c r="V462" s="86">
        <f>'RESUMEN TOTAL'!AB474</f>
        <v>0</v>
      </c>
      <c r="W462" s="86">
        <f>'RESUMEN TOTAL'!AC474</f>
        <v>0</v>
      </c>
      <c r="X462" s="86">
        <f>'RESUMEN TOTAL'!AD474</f>
        <v>0</v>
      </c>
      <c r="Y462" s="86">
        <f>'RESUMEN TOTAL'!AE474</f>
        <v>0</v>
      </c>
      <c r="Z462" s="86">
        <f>'RESUMEN TOTAL'!AF474</f>
        <v>0</v>
      </c>
      <c r="AA462" s="86">
        <f>'RESUMEN TOTAL'!AG474</f>
        <v>0</v>
      </c>
      <c r="AB462" s="86">
        <f>'RESUMEN TOTAL'!AH474</f>
        <v>0</v>
      </c>
      <c r="AC462" s="86">
        <f>'RESUMEN TOTAL'!AI474</f>
        <v>0</v>
      </c>
      <c r="AD462" s="86">
        <f>'RESUMEN TOTAL'!AJ474</f>
        <v>0</v>
      </c>
      <c r="AE462" s="86">
        <f>'RESUMEN TOTAL'!AK474</f>
        <v>0</v>
      </c>
      <c r="AF462" s="86">
        <f>'RESUMEN TOTAL'!AL474</f>
        <v>0</v>
      </c>
      <c r="AG462" s="86">
        <f>'RESUMEN TOTAL'!AM474</f>
        <v>0</v>
      </c>
      <c r="AH462" s="86">
        <f>'RESUMEN TOTAL'!AN474</f>
        <v>0</v>
      </c>
      <c r="AI462" s="86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 t="str">
        <f>'RESUMEN TOTAL'!L475</f>
        <v>APAGADO</v>
      </c>
      <c r="G463" s="86" t="str">
        <f>'RESUMEN TOTAL'!M475</f>
        <v>APAGADO</v>
      </c>
      <c r="H463" s="86">
        <f>'RESUMEN TOTAL'!N475</f>
        <v>0</v>
      </c>
      <c r="I463" s="86" t="str">
        <f>'RESUMEN TOTAL'!O475</f>
        <v>APAGADO</v>
      </c>
      <c r="J463" s="86" t="str">
        <f>'RESUMEN TOTAL'!P475</f>
        <v>APAGADO</v>
      </c>
      <c r="K463" s="86" t="str">
        <f>'RESUMEN TOTAL'!Q475</f>
        <v>APAGADO</v>
      </c>
      <c r="L463" s="86" t="str">
        <f>'RESUMEN TOTAL'!R475</f>
        <v>APAGADO</v>
      </c>
      <c r="M463" s="86" t="str">
        <f>'RESUMEN TOTAL'!S475</f>
        <v>APAGADO</v>
      </c>
      <c r="N463" s="86">
        <f>'RESUMEN TOTAL'!T475</f>
        <v>0</v>
      </c>
      <c r="O463" s="86">
        <f>'RESUMEN TOTAL'!U475</f>
        <v>0</v>
      </c>
      <c r="P463" s="86">
        <f>'RESUMEN TOTAL'!V475</f>
        <v>0</v>
      </c>
      <c r="Q463" s="86">
        <f>'RESUMEN TOTAL'!W474</f>
        <v>0</v>
      </c>
      <c r="R463" s="86">
        <f>'RESUMEN TOTAL'!X475</f>
        <v>0</v>
      </c>
      <c r="S463" s="86">
        <f>'RESUMEN TOTAL'!Y475</f>
        <v>0</v>
      </c>
      <c r="T463" s="86">
        <f>'RESUMEN TOTAL'!Z475</f>
        <v>0</v>
      </c>
      <c r="U463" s="86">
        <f>'RESUMEN TOTAL'!AA475</f>
        <v>0</v>
      </c>
      <c r="V463" s="86">
        <f>'RESUMEN TOTAL'!AB475</f>
        <v>0</v>
      </c>
      <c r="W463" s="86">
        <f>'RESUMEN TOTAL'!AC475</f>
        <v>0</v>
      </c>
      <c r="X463" s="86">
        <f>'RESUMEN TOTAL'!AD475</f>
        <v>0</v>
      </c>
      <c r="Y463" s="86">
        <f>'RESUMEN TOTAL'!AE475</f>
        <v>0</v>
      </c>
      <c r="Z463" s="86">
        <f>'RESUMEN TOTAL'!AF475</f>
        <v>0</v>
      </c>
      <c r="AA463" s="86">
        <f>'RESUMEN TOTAL'!AG475</f>
        <v>0</v>
      </c>
      <c r="AB463" s="86">
        <f>'RESUMEN TOTAL'!AH475</f>
        <v>0</v>
      </c>
      <c r="AC463" s="86">
        <f>'RESUMEN TOTAL'!AI475</f>
        <v>0</v>
      </c>
      <c r="AD463" s="86">
        <f>'RESUMEN TOTAL'!AJ475</f>
        <v>0</v>
      </c>
      <c r="AE463" s="86">
        <f>'RESUMEN TOTAL'!AK475</f>
        <v>0</v>
      </c>
      <c r="AF463" s="86">
        <f>'RESUMEN TOTAL'!AL475</f>
        <v>0</v>
      </c>
      <c r="AG463" s="86">
        <f>'RESUMEN TOTAL'!AM475</f>
        <v>0</v>
      </c>
      <c r="AH463" s="86">
        <f>'RESUMEN TOTAL'!AN475</f>
        <v>0</v>
      </c>
      <c r="AI463" s="86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 t="str">
        <f>'RESUMEN TOTAL'!L476</f>
        <v>APAGADO</v>
      </c>
      <c r="G464" s="86" t="str">
        <f>'RESUMEN TOTAL'!M476</f>
        <v>APAGADO</v>
      </c>
      <c r="H464" s="86">
        <f>'RESUMEN TOTAL'!N476</f>
        <v>0</v>
      </c>
      <c r="I464" s="86" t="str">
        <f>'RESUMEN TOTAL'!O476</f>
        <v>APAGADO</v>
      </c>
      <c r="J464" s="86" t="str">
        <f>'RESUMEN TOTAL'!P476</f>
        <v>APAGADO</v>
      </c>
      <c r="K464" s="86" t="str">
        <f>'RESUMEN TOTAL'!Q476</f>
        <v>APAGADO</v>
      </c>
      <c r="L464" s="86" t="str">
        <f>'RESUMEN TOTAL'!R476</f>
        <v>APAGADO</v>
      </c>
      <c r="M464" s="86" t="str">
        <f>'RESUMEN TOTAL'!S476</f>
        <v>APAGADO</v>
      </c>
      <c r="N464" s="86">
        <f>'RESUMEN TOTAL'!T476</f>
        <v>0</v>
      </c>
      <c r="O464" s="86">
        <f>'RESUMEN TOTAL'!U476</f>
        <v>0</v>
      </c>
      <c r="P464" s="86">
        <f>'RESUMEN TOTAL'!V476</f>
        <v>0</v>
      </c>
      <c r="Q464" s="86">
        <v>0</v>
      </c>
      <c r="R464" s="86">
        <f>'RESUMEN TOTAL'!X476</f>
        <v>0</v>
      </c>
      <c r="S464" s="86">
        <f>'RESUMEN TOTAL'!Y476</f>
        <v>0</v>
      </c>
      <c r="T464" s="86">
        <f>'RESUMEN TOTAL'!Z476</f>
        <v>0</v>
      </c>
      <c r="U464" s="86">
        <f>'RESUMEN TOTAL'!AA476</f>
        <v>0</v>
      </c>
      <c r="V464" s="86">
        <f>'RESUMEN TOTAL'!AB476</f>
        <v>0</v>
      </c>
      <c r="W464" s="86">
        <f>'RESUMEN TOTAL'!AC476</f>
        <v>0</v>
      </c>
      <c r="X464" s="86">
        <f>'RESUMEN TOTAL'!AD476</f>
        <v>0</v>
      </c>
      <c r="Y464" s="86">
        <f>'RESUMEN TOTAL'!AE476</f>
        <v>0</v>
      </c>
      <c r="Z464" s="86">
        <f>'RESUMEN TOTAL'!AF476</f>
        <v>0</v>
      </c>
      <c r="AA464" s="86">
        <f>'RESUMEN TOTAL'!AG476</f>
        <v>0</v>
      </c>
      <c r="AB464" s="86">
        <f>'RESUMEN TOTAL'!AH476</f>
        <v>0</v>
      </c>
      <c r="AC464" s="86">
        <f>'RESUMEN TOTAL'!AI476</f>
        <v>0</v>
      </c>
      <c r="AD464" s="86">
        <f>'RESUMEN TOTAL'!AJ476</f>
        <v>0</v>
      </c>
      <c r="AE464" s="86">
        <f>'RESUMEN TOTAL'!AK476</f>
        <v>0</v>
      </c>
      <c r="AF464" s="86">
        <f>'RESUMEN TOTAL'!AL476</f>
        <v>0</v>
      </c>
      <c r="AG464" s="86">
        <f>'RESUMEN TOTAL'!AM476</f>
        <v>0</v>
      </c>
      <c r="AH464" s="86">
        <f>'RESUMEN TOTAL'!AN476</f>
        <v>0</v>
      </c>
      <c r="AI464" s="86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>
        <f>'RESUMEN TOTAL'!AN477</f>
        <v>0</v>
      </c>
      <c r="AI465" s="86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 t="str">
        <f>'RESUMEN TOTAL'!L484</f>
        <v>APAGADO</v>
      </c>
      <c r="G472" s="86" t="str">
        <f>'RESUMEN TOTAL'!M484</f>
        <v>APAGADO</v>
      </c>
      <c r="H472" s="86">
        <f>'RESUMEN TOTAL'!N484</f>
        <v>0</v>
      </c>
      <c r="I472" s="86" t="str">
        <f>'RESUMEN TOTAL'!O484</f>
        <v>APAGADO</v>
      </c>
      <c r="J472" s="86" t="str">
        <f>'RESUMEN TOTAL'!P484</f>
        <v>APAGADO</v>
      </c>
      <c r="K472" s="86" t="str">
        <f>'RESUMEN TOTAL'!Q484</f>
        <v>APAGADO</v>
      </c>
      <c r="L472" s="86" t="str">
        <f>'RESUMEN TOTAL'!R484</f>
        <v>APAGADO</v>
      </c>
      <c r="M472" s="86" t="str">
        <f>'RESUMEN TOTAL'!S484</f>
        <v>APAGADO</v>
      </c>
      <c r="N472" s="86">
        <f>'RESUMEN TOTAL'!T484</f>
        <v>0</v>
      </c>
      <c r="O472" s="86">
        <f>'RESUMEN TOTAL'!U484</f>
        <v>0</v>
      </c>
      <c r="P472" s="86">
        <f>'RESUMEN TOTAL'!V484</f>
        <v>0</v>
      </c>
      <c r="Q472" s="86">
        <f>'RESUMEN TOTAL'!W484</f>
        <v>0</v>
      </c>
      <c r="R472" s="86">
        <f>'RESUMEN TOTAL'!X484</f>
        <v>0</v>
      </c>
      <c r="S472" s="86">
        <f>'RESUMEN TOTAL'!Y484</f>
        <v>0</v>
      </c>
      <c r="T472" s="86">
        <f>'RESUMEN TOTAL'!Z484</f>
        <v>0</v>
      </c>
      <c r="U472" s="86">
        <f>'RESUMEN TOTAL'!AA484</f>
        <v>0</v>
      </c>
      <c r="V472" s="86">
        <f>'RESUMEN TOTAL'!AB484</f>
        <v>0</v>
      </c>
      <c r="W472" s="86">
        <f>'RESUMEN TOTAL'!AC484</f>
        <v>0</v>
      </c>
      <c r="X472" s="86">
        <f>'RESUMEN TOTAL'!AD484</f>
        <v>0</v>
      </c>
      <c r="Y472" s="86">
        <f>'RESUMEN TOTAL'!AE484</f>
        <v>0</v>
      </c>
      <c r="Z472" s="86">
        <f>'RESUMEN TOTAL'!AF484</f>
        <v>0</v>
      </c>
      <c r="AA472" s="86">
        <f>'RESUMEN TOTAL'!AG484</f>
        <v>0</v>
      </c>
      <c r="AB472" s="86">
        <f>'RESUMEN TOTAL'!AH484</f>
        <v>0</v>
      </c>
      <c r="AC472" s="86">
        <f>'RESUMEN TOTAL'!AI484</f>
        <v>0</v>
      </c>
      <c r="AD472" s="86">
        <f>'RESUMEN TOTAL'!AJ484</f>
        <v>0</v>
      </c>
      <c r="AE472" s="86">
        <f>'RESUMEN TOTAL'!AK484</f>
        <v>0</v>
      </c>
      <c r="AF472" s="86">
        <f>'RESUMEN TOTAL'!AL484</f>
        <v>0</v>
      </c>
      <c r="AG472" s="86">
        <f>'RESUMEN TOTAL'!AM484</f>
        <v>0</v>
      </c>
      <c r="AH472" s="86">
        <f>'RESUMEN TOTAL'!AN484</f>
        <v>0</v>
      </c>
      <c r="AI472" s="86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 t="str">
        <f>'RESUMEN TOTAL'!L485</f>
        <v>APAGADO</v>
      </c>
      <c r="G473" s="86" t="str">
        <f>'RESUMEN TOTAL'!M485</f>
        <v>APAGADO</v>
      </c>
      <c r="H473" s="86">
        <f>'RESUMEN TOTAL'!N485</f>
        <v>0</v>
      </c>
      <c r="I473" s="86" t="str">
        <f>'RESUMEN TOTAL'!O485</f>
        <v>APAGADO</v>
      </c>
      <c r="J473" s="86" t="str">
        <f>'RESUMEN TOTAL'!P485</f>
        <v>APAGADO</v>
      </c>
      <c r="K473" s="86" t="str">
        <f>'RESUMEN TOTAL'!Q485</f>
        <v>APAGADO</v>
      </c>
      <c r="L473" s="86" t="str">
        <f>'RESUMEN TOTAL'!R485</f>
        <v>APAGADO</v>
      </c>
      <c r="M473" s="86" t="str">
        <f>'RESUMEN TOTAL'!S485</f>
        <v>APAGADO</v>
      </c>
      <c r="N473" s="86">
        <f>'RESUMEN TOTAL'!T485</f>
        <v>0</v>
      </c>
      <c r="O473" s="86">
        <f>'RESUMEN TOTAL'!U485</f>
        <v>0</v>
      </c>
      <c r="P473" s="86">
        <f>'RESUMEN TOTAL'!V485</f>
        <v>0</v>
      </c>
      <c r="Q473" s="86">
        <f>'RESUMEN TOTAL'!W485</f>
        <v>0</v>
      </c>
      <c r="R473" s="86">
        <f>'RESUMEN TOTAL'!X485</f>
        <v>0</v>
      </c>
      <c r="S473" s="86">
        <f>'RESUMEN TOTAL'!Y485</f>
        <v>0</v>
      </c>
      <c r="T473" s="86">
        <f>'RESUMEN TOTAL'!Z485</f>
        <v>0</v>
      </c>
      <c r="U473" s="86">
        <f>'RESUMEN TOTAL'!AA485</f>
        <v>0</v>
      </c>
      <c r="V473" s="86">
        <f>'RESUMEN TOTAL'!AB485</f>
        <v>0</v>
      </c>
      <c r="W473" s="86">
        <f>'RESUMEN TOTAL'!AC485</f>
        <v>0</v>
      </c>
      <c r="X473" s="86">
        <f>'RESUMEN TOTAL'!AD485</f>
        <v>0</v>
      </c>
      <c r="Y473" s="86">
        <f>'RESUMEN TOTAL'!AE485</f>
        <v>0</v>
      </c>
      <c r="Z473" s="86">
        <f>'RESUMEN TOTAL'!AF485</f>
        <v>0</v>
      </c>
      <c r="AA473" s="86">
        <f>'RESUMEN TOTAL'!AG485</f>
        <v>0</v>
      </c>
      <c r="AB473" s="86">
        <f>'RESUMEN TOTAL'!AH485</f>
        <v>0</v>
      </c>
      <c r="AC473" s="86">
        <f>'RESUMEN TOTAL'!AI485</f>
        <v>0</v>
      </c>
      <c r="AD473" s="86">
        <f>'RESUMEN TOTAL'!AJ485</f>
        <v>0</v>
      </c>
      <c r="AE473" s="86">
        <f>'RESUMEN TOTAL'!AK485</f>
        <v>0</v>
      </c>
      <c r="AF473" s="86">
        <f>'RESUMEN TOTAL'!AL485</f>
        <v>0</v>
      </c>
      <c r="AG473" s="86">
        <f>'RESUMEN TOTAL'!AM485</f>
        <v>0</v>
      </c>
      <c r="AH473" s="86">
        <f>'RESUMEN TOTAL'!AN485</f>
        <v>0</v>
      </c>
      <c r="AI473" s="86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>
        <f>'RESUMEN TOTAL'!M486</f>
        <v>0</v>
      </c>
      <c r="H474" s="86">
        <f>'RESUMEN TOTAL'!N486</f>
        <v>0</v>
      </c>
      <c r="I474" s="86">
        <f>'RESUMEN TOTAL'!O486</f>
        <v>0</v>
      </c>
      <c r="J474" s="86">
        <f>'RESUMEN TOTAL'!P486</f>
        <v>0</v>
      </c>
      <c r="K474" s="86">
        <f>'RESUMEN TOTAL'!Q486</f>
        <v>0</v>
      </c>
      <c r="L474" s="86">
        <f>'RESUMEN TOTAL'!R486</f>
        <v>0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>
        <f>'RESUMEN TOTAL'!M487</f>
        <v>0</v>
      </c>
      <c r="H475" s="86">
        <f>'RESUMEN TOTAL'!N487</f>
        <v>0</v>
      </c>
      <c r="I475" s="86">
        <f>'RESUMEN TOTAL'!O487</f>
        <v>0</v>
      </c>
      <c r="J475" s="86">
        <f>'RESUMEN TOTAL'!P487</f>
        <v>0</v>
      </c>
      <c r="K475" s="86">
        <f>'RESUMEN TOTAL'!Q487</f>
        <v>0</v>
      </c>
      <c r="L475" s="86">
        <f>'RESUMEN TOTAL'!R487</f>
        <v>0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 t="str">
        <f>'RESUMEN TOTAL'!L488</f>
        <v>APAGADO</v>
      </c>
      <c r="G476" s="86" t="str">
        <f>'RESUMEN TOTAL'!M488</f>
        <v>APAGADO</v>
      </c>
      <c r="H476" s="86">
        <f>'RESUMEN TOTAL'!N488</f>
        <v>0</v>
      </c>
      <c r="I476" s="86" t="str">
        <f>'RESUMEN TOTAL'!O488</f>
        <v>APAGADO</v>
      </c>
      <c r="J476" s="86" t="str">
        <f>'RESUMEN TOTAL'!P488</f>
        <v>APAGADO</v>
      </c>
      <c r="K476" s="86" t="str">
        <f>'RESUMEN TOTAL'!Q488</f>
        <v>APAGADO</v>
      </c>
      <c r="L476" s="86" t="str">
        <f>'RESUMEN TOTAL'!R488</f>
        <v>APAGADO</v>
      </c>
      <c r="M476" s="86" t="str">
        <f>'RESUMEN TOTAL'!S488</f>
        <v>APAGADO</v>
      </c>
      <c r="N476" s="86">
        <f>'RESUMEN TOTAL'!T488</f>
        <v>0</v>
      </c>
      <c r="O476" s="86">
        <f>'RESUMEN TOTAL'!U488</f>
        <v>0</v>
      </c>
      <c r="P476" s="86">
        <f>'RESUMEN TOTAL'!V488</f>
        <v>0</v>
      </c>
      <c r="Q476" s="86">
        <f>'RESUMEN TOTAL'!W488</f>
        <v>0</v>
      </c>
      <c r="R476" s="86">
        <f>'RESUMEN TOTAL'!X488</f>
        <v>0</v>
      </c>
      <c r="S476" s="86">
        <f>'RESUMEN TOTAL'!Y488</f>
        <v>0</v>
      </c>
      <c r="T476" s="86">
        <f>'RESUMEN TOTAL'!Z488</f>
        <v>0</v>
      </c>
      <c r="U476" s="86">
        <f>'RESUMEN TOTAL'!AA488</f>
        <v>0</v>
      </c>
      <c r="V476" s="86">
        <f>'RESUMEN TOTAL'!AB488</f>
        <v>0</v>
      </c>
      <c r="W476" s="86">
        <f>'RESUMEN TOTAL'!AC488</f>
        <v>0</v>
      </c>
      <c r="X476" s="86">
        <f>'RESUMEN TOTAL'!AD488</f>
        <v>0</v>
      </c>
      <c r="Y476" s="86">
        <f>'RESUMEN TOTAL'!AE488</f>
        <v>0</v>
      </c>
      <c r="Z476" s="86">
        <f>'RESUMEN TOTAL'!AF488</f>
        <v>0</v>
      </c>
      <c r="AA476" s="86">
        <f>'RESUMEN TOTAL'!AG488</f>
        <v>0</v>
      </c>
      <c r="AB476" s="86">
        <f>'RESUMEN TOTAL'!AH488</f>
        <v>0</v>
      </c>
      <c r="AC476" s="86">
        <f>'RESUMEN TOTAL'!AI488</f>
        <v>0</v>
      </c>
      <c r="AD476" s="86">
        <f>'RESUMEN TOTAL'!AJ488</f>
        <v>0</v>
      </c>
      <c r="AE476" s="86">
        <f>'RESUMEN TOTAL'!AK488</f>
        <v>0</v>
      </c>
      <c r="AF476" s="86">
        <f>'RESUMEN TOTAL'!AL488</f>
        <v>0</v>
      </c>
      <c r="AG476" s="86">
        <f>'RESUMEN TOTAL'!AM488</f>
        <v>0</v>
      </c>
      <c r="AH476" s="86">
        <f>'RESUMEN TOTAL'!AN488</f>
        <v>0</v>
      </c>
      <c r="AI476" s="8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 t="str">
        <f>'RESUMEN TOTAL'!L489</f>
        <v>APAGADO</v>
      </c>
      <c r="G477" s="86" t="str">
        <f>'RESUMEN TOTAL'!M489</f>
        <v>APAGADO</v>
      </c>
      <c r="H477" s="86">
        <f>'RESUMEN TOTAL'!N489</f>
        <v>0</v>
      </c>
      <c r="I477" s="86" t="str">
        <f>'RESUMEN TOTAL'!O489</f>
        <v>APAGADO</v>
      </c>
      <c r="J477" s="86" t="str">
        <f>'RESUMEN TOTAL'!P489</f>
        <v>APAGADO</v>
      </c>
      <c r="K477" s="86" t="str">
        <f>'RESUMEN TOTAL'!Q489</f>
        <v>APAGADO</v>
      </c>
      <c r="L477" s="86" t="str">
        <f>'RESUMEN TOTAL'!R489</f>
        <v>APAGADO</v>
      </c>
      <c r="M477" s="86" t="str">
        <f>'RESUMEN TOTAL'!S489</f>
        <v>APAGADO</v>
      </c>
      <c r="N477" s="86">
        <f>'RESUMEN TOTAL'!T489</f>
        <v>0</v>
      </c>
      <c r="O477" s="86">
        <f>'RESUMEN TOTAL'!U489</f>
        <v>0</v>
      </c>
      <c r="P477" s="86">
        <f>'RESUMEN TOTAL'!V489</f>
        <v>0</v>
      </c>
      <c r="Q477" s="86">
        <f>'RESUMEN TOTAL'!W489</f>
        <v>0</v>
      </c>
      <c r="R477" s="86">
        <f>'RESUMEN TOTAL'!X489</f>
        <v>0</v>
      </c>
      <c r="S477" s="86">
        <f>'RESUMEN TOTAL'!Y489</f>
        <v>0</v>
      </c>
      <c r="T477" s="86">
        <f>'RESUMEN TOTAL'!Z489</f>
        <v>0</v>
      </c>
      <c r="U477" s="86">
        <f>'RESUMEN TOTAL'!AA489</f>
        <v>0</v>
      </c>
      <c r="V477" s="86">
        <f>'RESUMEN TOTAL'!AB489</f>
        <v>0</v>
      </c>
      <c r="W477" s="86">
        <f>'RESUMEN TOTAL'!AC489</f>
        <v>0</v>
      </c>
      <c r="X477" s="86">
        <f>'RESUMEN TOTAL'!AD489</f>
        <v>0</v>
      </c>
      <c r="Y477" s="86">
        <f>'RESUMEN TOTAL'!AE489</f>
        <v>0</v>
      </c>
      <c r="Z477" s="86">
        <f>'RESUMEN TOTAL'!AF489</f>
        <v>0</v>
      </c>
      <c r="AA477" s="86">
        <f>'RESUMEN TOTAL'!AG489</f>
        <v>0</v>
      </c>
      <c r="AB477" s="86">
        <f>'RESUMEN TOTAL'!AH489</f>
        <v>0</v>
      </c>
      <c r="AC477" s="86">
        <f>'RESUMEN TOTAL'!AI489</f>
        <v>0</v>
      </c>
      <c r="AD477" s="86">
        <f>'RESUMEN TOTAL'!AJ489</f>
        <v>0</v>
      </c>
      <c r="AE477" s="86">
        <f>'RESUMEN TOTAL'!AK489</f>
        <v>0</v>
      </c>
      <c r="AF477" s="86">
        <f>'RESUMEN TOTAL'!AL489</f>
        <v>0</v>
      </c>
      <c r="AG477" s="86">
        <f>'RESUMEN TOTAL'!AM489</f>
        <v>0</v>
      </c>
      <c r="AH477" s="86">
        <f>'RESUMEN TOTAL'!AN489</f>
        <v>0</v>
      </c>
      <c r="AI477" s="86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 t="str">
        <f>'RESUMEN TOTAL'!L490</f>
        <v>APAGADO</v>
      </c>
      <c r="G478" s="86" t="str">
        <f>'RESUMEN TOTAL'!M490</f>
        <v>APAGADO</v>
      </c>
      <c r="H478" s="86">
        <f>'RESUMEN TOTAL'!N490</f>
        <v>0</v>
      </c>
      <c r="I478" s="86" t="str">
        <f>'RESUMEN TOTAL'!O490</f>
        <v>APAGADO</v>
      </c>
      <c r="J478" s="86" t="str">
        <f>'RESUMEN TOTAL'!P490</f>
        <v>APAGADO</v>
      </c>
      <c r="K478" s="86" t="str">
        <f>'RESUMEN TOTAL'!Q490</f>
        <v>APAGADO</v>
      </c>
      <c r="L478" s="86" t="str">
        <f>'RESUMEN TOTAL'!R490</f>
        <v>APAGADO</v>
      </c>
      <c r="M478" s="86" t="str">
        <f>'RESUMEN TOTAL'!S490</f>
        <v>APAGADO</v>
      </c>
      <c r="N478" s="86">
        <f>'RESUMEN TOTAL'!T490</f>
        <v>0</v>
      </c>
      <c r="O478" s="86">
        <f>'RESUMEN TOTAL'!U490</f>
        <v>0</v>
      </c>
      <c r="P478" s="86">
        <f>'RESUMEN TOTAL'!V490</f>
        <v>0</v>
      </c>
      <c r="Q478" s="86">
        <f>'RESUMEN TOTAL'!W490</f>
        <v>0</v>
      </c>
      <c r="R478" s="86">
        <f>'RESUMEN TOTAL'!X490</f>
        <v>0</v>
      </c>
      <c r="S478" s="86">
        <f>'RESUMEN TOTAL'!Y490</f>
        <v>0</v>
      </c>
      <c r="T478" s="86">
        <f>'RESUMEN TOTAL'!Z490</f>
        <v>0</v>
      </c>
      <c r="U478" s="86">
        <f>'RESUMEN TOTAL'!AA490</f>
        <v>0</v>
      </c>
      <c r="V478" s="86">
        <f>'RESUMEN TOTAL'!AB490</f>
        <v>0</v>
      </c>
      <c r="W478" s="86">
        <f>'RESUMEN TOTAL'!AC490</f>
        <v>0</v>
      </c>
      <c r="X478" s="86">
        <f>'RESUMEN TOTAL'!AD490</f>
        <v>0</v>
      </c>
      <c r="Y478" s="86">
        <f>'RESUMEN TOTAL'!AE490</f>
        <v>0</v>
      </c>
      <c r="Z478" s="86">
        <f>'RESUMEN TOTAL'!AF490</f>
        <v>0</v>
      </c>
      <c r="AA478" s="86">
        <f>'RESUMEN TOTAL'!AG490</f>
        <v>0</v>
      </c>
      <c r="AB478" s="86">
        <f>'RESUMEN TOTAL'!AH490</f>
        <v>0</v>
      </c>
      <c r="AC478" s="86">
        <f>'RESUMEN TOTAL'!AI490</f>
        <v>0</v>
      </c>
      <c r="AD478" s="86">
        <f>'RESUMEN TOTAL'!AJ490</f>
        <v>0</v>
      </c>
      <c r="AE478" s="86">
        <f>'RESUMEN TOTAL'!AK490</f>
        <v>0</v>
      </c>
      <c r="AF478" s="86">
        <f>'RESUMEN TOTAL'!AL490</f>
        <v>0</v>
      </c>
      <c r="AG478" s="86">
        <f>'RESUMEN TOTAL'!AM490</f>
        <v>0</v>
      </c>
      <c r="AH478" s="86">
        <f>'RESUMEN TOTAL'!AN490</f>
        <v>0</v>
      </c>
      <c r="AI478" s="86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 t="str">
        <f>'RESUMEN TOTAL'!L491</f>
        <v>APAGADO</v>
      </c>
      <c r="G479" s="86" t="str">
        <f>'RESUMEN TOTAL'!M491</f>
        <v>APAGADO</v>
      </c>
      <c r="H479" s="86">
        <f>'RESUMEN TOTAL'!N491</f>
        <v>0</v>
      </c>
      <c r="I479" s="86" t="str">
        <f>'RESUMEN TOTAL'!O491</f>
        <v>APAGADO</v>
      </c>
      <c r="J479" s="86" t="str">
        <f>'RESUMEN TOTAL'!P491</f>
        <v>APAGADO</v>
      </c>
      <c r="K479" s="86" t="str">
        <f>'RESUMEN TOTAL'!Q491</f>
        <v>APAGADO</v>
      </c>
      <c r="L479" s="86" t="str">
        <f>'RESUMEN TOTAL'!R491</f>
        <v>APAGADO</v>
      </c>
      <c r="M479" s="86" t="str">
        <f>'RESUMEN TOTAL'!S491</f>
        <v>APAGADO</v>
      </c>
      <c r="N479" s="86">
        <f>'RESUMEN TOTAL'!T491</f>
        <v>0</v>
      </c>
      <c r="O479" s="86">
        <f>'RESUMEN TOTAL'!U491</f>
        <v>0</v>
      </c>
      <c r="P479" s="86">
        <f>'RESUMEN TOTAL'!V491</f>
        <v>0</v>
      </c>
      <c r="Q479" s="86">
        <f>'RESUMEN TOTAL'!W491</f>
        <v>0</v>
      </c>
      <c r="R479" s="86">
        <f>'RESUMEN TOTAL'!X491</f>
        <v>0</v>
      </c>
      <c r="S479" s="86">
        <f>'RESUMEN TOTAL'!Y491</f>
        <v>0</v>
      </c>
      <c r="T479" s="86">
        <f>'RESUMEN TOTAL'!Z491</f>
        <v>0</v>
      </c>
      <c r="U479" s="86">
        <f>'RESUMEN TOTAL'!AA491</f>
        <v>0</v>
      </c>
      <c r="V479" s="86">
        <f>'RESUMEN TOTAL'!AB491</f>
        <v>0</v>
      </c>
      <c r="W479" s="86">
        <f>'RESUMEN TOTAL'!AC491</f>
        <v>0</v>
      </c>
      <c r="X479" s="86">
        <f>'RESUMEN TOTAL'!AD491</f>
        <v>0</v>
      </c>
      <c r="Y479" s="86">
        <f>'RESUMEN TOTAL'!AE491</f>
        <v>0</v>
      </c>
      <c r="Z479" s="86">
        <f>'RESUMEN TOTAL'!AF491</f>
        <v>0</v>
      </c>
      <c r="AA479" s="86">
        <f>'RESUMEN TOTAL'!AG491</f>
        <v>0</v>
      </c>
      <c r="AB479" s="86">
        <f>'RESUMEN TOTAL'!AH491</f>
        <v>0</v>
      </c>
      <c r="AC479" s="86">
        <f>'RESUMEN TOTAL'!AI491</f>
        <v>0</v>
      </c>
      <c r="AD479" s="86">
        <f>'RESUMEN TOTAL'!AJ491</f>
        <v>0</v>
      </c>
      <c r="AE479" s="86">
        <f>'RESUMEN TOTAL'!AK491</f>
        <v>0</v>
      </c>
      <c r="AF479" s="86">
        <f>'RESUMEN TOTAL'!AL491</f>
        <v>0</v>
      </c>
      <c r="AG479" s="86">
        <f>'RESUMEN TOTAL'!AM491</f>
        <v>0</v>
      </c>
      <c r="AH479" s="86">
        <f>'RESUMEN TOTAL'!AN491</f>
        <v>0</v>
      </c>
      <c r="AI479" s="86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>
        <f>'RESUMEN TOTAL'!L492</f>
        <v>0</v>
      </c>
      <c r="G480" s="86">
        <f>'RESUMEN TOTAL'!M492</f>
        <v>0</v>
      </c>
      <c r="H480" s="86">
        <f>'RESUMEN TOTAL'!N492</f>
        <v>0</v>
      </c>
      <c r="I480" s="86">
        <f>'RESUMEN TOTAL'!O492</f>
        <v>0</v>
      </c>
      <c r="J480" s="86">
        <f>'RESUMEN TOTAL'!P492</f>
        <v>0</v>
      </c>
      <c r="K480" s="86">
        <f>'RESUMEN TOTAL'!Q492</f>
        <v>0</v>
      </c>
      <c r="L480" s="86">
        <f>'RESUMEN TOTAL'!R492</f>
        <v>0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>
        <f>'RESUMEN TOTAL'!L493</f>
        <v>0</v>
      </c>
      <c r="G481" s="86">
        <f>'RESUMEN TOTAL'!M493</f>
        <v>0</v>
      </c>
      <c r="H481" s="86">
        <f>'RESUMEN TOTAL'!N493</f>
        <v>0</v>
      </c>
      <c r="I481" s="86">
        <f>'RESUMEN TOTAL'!O493</f>
        <v>0</v>
      </c>
      <c r="J481" s="86">
        <f>'RESUMEN TOTAL'!P493</f>
        <v>0</v>
      </c>
      <c r="K481" s="86">
        <f>'RESUMEN TOTAL'!Q493</f>
        <v>0</v>
      </c>
      <c r="L481" s="86">
        <f>'RESUMEN TOTAL'!R493</f>
        <v>0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 t="str">
        <f>'RESUMEN TOTAL'!L496</f>
        <v>APAGADO</v>
      </c>
      <c r="G484" s="86" t="str">
        <f>'RESUMEN TOTAL'!M496</f>
        <v>APAGADO</v>
      </c>
      <c r="H484" s="86">
        <f>'RESUMEN TOTAL'!N496</f>
        <v>0</v>
      </c>
      <c r="I484" s="86" t="str">
        <f>'RESUMEN TOTAL'!O496</f>
        <v>APAGADO</v>
      </c>
      <c r="J484" s="86" t="str">
        <f>'RESUMEN TOTAL'!P496</f>
        <v>APAGADO</v>
      </c>
      <c r="K484" s="86" t="str">
        <f>'RESUMEN TOTAL'!Q496</f>
        <v>APAGADO</v>
      </c>
      <c r="L484" s="86" t="str">
        <f>'RESUMEN TOTAL'!R496</f>
        <v>APAGADO</v>
      </c>
      <c r="M484" s="86" t="str">
        <f>'RESUMEN TOTAL'!S496</f>
        <v>APAGADO</v>
      </c>
      <c r="N484" s="86">
        <f>'RESUMEN TOTAL'!T496</f>
        <v>0</v>
      </c>
      <c r="O484" s="86">
        <f>'RESUMEN TOTAL'!U496</f>
        <v>0</v>
      </c>
      <c r="P484" s="86">
        <f>'RESUMEN TOTAL'!V496</f>
        <v>0</v>
      </c>
      <c r="Q484" s="86">
        <f>'RESUMEN TOTAL'!W496</f>
        <v>0</v>
      </c>
      <c r="R484" s="86">
        <f>'RESUMEN TOTAL'!X496</f>
        <v>0</v>
      </c>
      <c r="S484" s="86">
        <f>'RESUMEN TOTAL'!Y496</f>
        <v>0</v>
      </c>
      <c r="T484" s="86">
        <f>'RESUMEN TOTAL'!Z496</f>
        <v>0</v>
      </c>
      <c r="U484" s="86">
        <f>'RESUMEN TOTAL'!AA496</f>
        <v>0</v>
      </c>
      <c r="V484" s="86">
        <f>'RESUMEN TOTAL'!AB496</f>
        <v>0</v>
      </c>
      <c r="W484" s="86">
        <f>'RESUMEN TOTAL'!AC496</f>
        <v>0</v>
      </c>
      <c r="X484" s="86">
        <f>'RESUMEN TOTAL'!AD496</f>
        <v>0</v>
      </c>
      <c r="Y484" s="86">
        <f>'RESUMEN TOTAL'!AE496</f>
        <v>0</v>
      </c>
      <c r="Z484" s="86">
        <f>'RESUMEN TOTAL'!AF496</f>
        <v>0</v>
      </c>
      <c r="AA484" s="86">
        <f>'RESUMEN TOTAL'!AG496</f>
        <v>0</v>
      </c>
      <c r="AB484" s="86">
        <f>'RESUMEN TOTAL'!AH496</f>
        <v>0</v>
      </c>
      <c r="AC484" s="86">
        <f>'RESUMEN TOTAL'!AI496</f>
        <v>0</v>
      </c>
      <c r="AD484" s="86">
        <f>'RESUMEN TOTAL'!AJ496</f>
        <v>0</v>
      </c>
      <c r="AE484" s="86">
        <f>'RESUMEN TOTAL'!AK496</f>
        <v>0</v>
      </c>
      <c r="AF484" s="86">
        <f>'RESUMEN TOTAL'!AL496</f>
        <v>0</v>
      </c>
      <c r="AG484" s="86">
        <f>'RESUMEN TOTAL'!AM496</f>
        <v>0</v>
      </c>
      <c r="AH484" s="86">
        <f>'RESUMEN TOTAL'!AN496</f>
        <v>0</v>
      </c>
      <c r="AI484" s="86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 t="str">
        <f>'RESUMEN TOTAL'!L497</f>
        <v>APAGADO</v>
      </c>
      <c r="G485" s="86" t="str">
        <f>'RESUMEN TOTAL'!M497</f>
        <v>APAGADO</v>
      </c>
      <c r="H485" s="86">
        <f>'RESUMEN TOTAL'!N497</f>
        <v>0</v>
      </c>
      <c r="I485" s="86" t="str">
        <f>'RESUMEN TOTAL'!O497</f>
        <v>APAGADO</v>
      </c>
      <c r="J485" s="86" t="str">
        <f>'RESUMEN TOTAL'!P497</f>
        <v>APAGADO</v>
      </c>
      <c r="K485" s="86" t="str">
        <f>'RESUMEN TOTAL'!Q497</f>
        <v>APAGADO</v>
      </c>
      <c r="L485" s="86" t="str">
        <f>'RESUMEN TOTAL'!R497</f>
        <v>APAGADO</v>
      </c>
      <c r="M485" s="86" t="str">
        <f>'RESUMEN TOTAL'!S497</f>
        <v>APAGADO</v>
      </c>
      <c r="N485" s="86">
        <f>'RESUMEN TOTAL'!T497</f>
        <v>0</v>
      </c>
      <c r="O485" s="86">
        <f>'RESUMEN TOTAL'!U497</f>
        <v>0</v>
      </c>
      <c r="P485" s="86">
        <f>'RESUMEN TOTAL'!V497</f>
        <v>0</v>
      </c>
      <c r="Q485" s="86">
        <f>'RESUMEN TOTAL'!W497</f>
        <v>0</v>
      </c>
      <c r="R485" s="86">
        <f>'RESUMEN TOTAL'!X497</f>
        <v>0</v>
      </c>
      <c r="S485" s="86">
        <f>'RESUMEN TOTAL'!Y497</f>
        <v>0</v>
      </c>
      <c r="T485" s="86">
        <f>'RESUMEN TOTAL'!Z497</f>
        <v>0</v>
      </c>
      <c r="U485" s="86">
        <f>'RESUMEN TOTAL'!AA497</f>
        <v>0</v>
      </c>
      <c r="V485" s="86">
        <f>'RESUMEN TOTAL'!AB497</f>
        <v>0</v>
      </c>
      <c r="W485" s="86">
        <f>'RESUMEN TOTAL'!AC497</f>
        <v>0</v>
      </c>
      <c r="X485" s="86">
        <f>'RESUMEN TOTAL'!AD497</f>
        <v>0</v>
      </c>
      <c r="Y485" s="86">
        <f>'RESUMEN TOTAL'!AE497</f>
        <v>0</v>
      </c>
      <c r="Z485" s="86">
        <f>'RESUMEN TOTAL'!AF497</f>
        <v>0</v>
      </c>
      <c r="AA485" s="86">
        <f>'RESUMEN TOTAL'!AG497</f>
        <v>0</v>
      </c>
      <c r="AB485" s="86">
        <f>'RESUMEN TOTAL'!AH497</f>
        <v>0</v>
      </c>
      <c r="AC485" s="86">
        <f>'RESUMEN TOTAL'!AI497</f>
        <v>0</v>
      </c>
      <c r="AD485" s="86">
        <f>'RESUMEN TOTAL'!AJ497</f>
        <v>0</v>
      </c>
      <c r="AE485" s="86">
        <f>'RESUMEN TOTAL'!AK497</f>
        <v>0</v>
      </c>
      <c r="AF485" s="86">
        <f>'RESUMEN TOTAL'!AL497</f>
        <v>0</v>
      </c>
      <c r="AG485" s="86">
        <f>'RESUMEN TOTAL'!AM497</f>
        <v>0</v>
      </c>
      <c r="AH485" s="86">
        <f>'RESUMEN TOTAL'!AN497</f>
        <v>0</v>
      </c>
      <c r="AI485" s="86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 t="str">
        <f>'RESUMEN TOTAL'!L498</f>
        <v>APAGADO</v>
      </c>
      <c r="G486" s="86" t="str">
        <f>'RESUMEN TOTAL'!M498</f>
        <v>APAGADO</v>
      </c>
      <c r="H486" s="86">
        <f>'RESUMEN TOTAL'!N498</f>
        <v>0</v>
      </c>
      <c r="I486" s="86" t="str">
        <f>'RESUMEN TOTAL'!O498</f>
        <v>APAGADO</v>
      </c>
      <c r="J486" s="86" t="str">
        <f>'RESUMEN TOTAL'!P498</f>
        <v>APAGADO</v>
      </c>
      <c r="K486" s="86" t="str">
        <f>'RESUMEN TOTAL'!Q498</f>
        <v>APAGADO</v>
      </c>
      <c r="L486" s="86" t="str">
        <f>'RESUMEN TOTAL'!R498</f>
        <v>APAGADO</v>
      </c>
      <c r="M486" s="86" t="str">
        <f>'RESUMEN TOTAL'!S498</f>
        <v>APAGADO</v>
      </c>
      <c r="N486" s="86">
        <f>'RESUMEN TOTAL'!T498</f>
        <v>0</v>
      </c>
      <c r="O486" s="86">
        <f>'RESUMEN TOTAL'!U498</f>
        <v>0</v>
      </c>
      <c r="P486" s="86">
        <f>'RESUMEN TOTAL'!V498</f>
        <v>0</v>
      </c>
      <c r="Q486" s="86">
        <f>'RESUMEN TOTAL'!W498</f>
        <v>0</v>
      </c>
      <c r="R486" s="86">
        <f>'RESUMEN TOTAL'!X498</f>
        <v>0</v>
      </c>
      <c r="S486" s="86">
        <f>'RESUMEN TOTAL'!Y498</f>
        <v>0</v>
      </c>
      <c r="T486" s="86">
        <f>'RESUMEN TOTAL'!Z498</f>
        <v>0</v>
      </c>
      <c r="U486" s="86">
        <f>'RESUMEN TOTAL'!AA498</f>
        <v>0</v>
      </c>
      <c r="V486" s="86">
        <f>'RESUMEN TOTAL'!AB498</f>
        <v>0</v>
      </c>
      <c r="W486" s="86">
        <f>'RESUMEN TOTAL'!AC498</f>
        <v>0</v>
      </c>
      <c r="X486" s="86">
        <f>'RESUMEN TOTAL'!AD498</f>
        <v>0</v>
      </c>
      <c r="Y486" s="86">
        <f>'RESUMEN TOTAL'!AE498</f>
        <v>0</v>
      </c>
      <c r="Z486" s="86">
        <f>'RESUMEN TOTAL'!AF498</f>
        <v>0</v>
      </c>
      <c r="AA486" s="86">
        <f>'RESUMEN TOTAL'!AG498</f>
        <v>0</v>
      </c>
      <c r="AB486" s="86">
        <f>'RESUMEN TOTAL'!AH498</f>
        <v>0</v>
      </c>
      <c r="AC486" s="86">
        <f>'RESUMEN TOTAL'!AI498</f>
        <v>0</v>
      </c>
      <c r="AD486" s="86">
        <f>'RESUMEN TOTAL'!AJ498</f>
        <v>0</v>
      </c>
      <c r="AE486" s="86">
        <f>'RESUMEN TOTAL'!AK498</f>
        <v>0</v>
      </c>
      <c r="AF486" s="86">
        <f>'RESUMEN TOTAL'!AL498</f>
        <v>0</v>
      </c>
      <c r="AG486" s="86">
        <f>'RESUMEN TOTAL'!AM498</f>
        <v>0</v>
      </c>
      <c r="AH486" s="86">
        <f>'RESUMEN TOTAL'!AN498</f>
        <v>0</v>
      </c>
      <c r="AI486" s="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 t="str">
        <f>'RESUMEN TOTAL'!L499</f>
        <v>APAGADO</v>
      </c>
      <c r="G487" s="86" t="str">
        <f>'RESUMEN TOTAL'!M499</f>
        <v>APAGADO</v>
      </c>
      <c r="H487" s="86">
        <f>'RESUMEN TOTAL'!N499</f>
        <v>0</v>
      </c>
      <c r="I487" s="86" t="str">
        <f>'RESUMEN TOTAL'!O499</f>
        <v>APAGADO</v>
      </c>
      <c r="J487" s="86" t="str">
        <f>'RESUMEN TOTAL'!P499</f>
        <v>APAGADO</v>
      </c>
      <c r="K487" s="86" t="str">
        <f>'RESUMEN TOTAL'!Q499</f>
        <v>APAGADO</v>
      </c>
      <c r="L487" s="86" t="str">
        <f>'RESUMEN TOTAL'!R499</f>
        <v>APAGADO</v>
      </c>
      <c r="M487" s="86" t="str">
        <f>'RESUMEN TOTAL'!S499</f>
        <v>APAGADO</v>
      </c>
      <c r="N487" s="86">
        <f>'RESUMEN TOTAL'!T499</f>
        <v>0</v>
      </c>
      <c r="O487" s="86">
        <f>'RESUMEN TOTAL'!U499</f>
        <v>0</v>
      </c>
      <c r="P487" s="86">
        <f>'RESUMEN TOTAL'!V499</f>
        <v>0</v>
      </c>
      <c r="Q487" s="86">
        <f>'RESUMEN TOTAL'!W499</f>
        <v>0</v>
      </c>
      <c r="R487" s="86">
        <f>'RESUMEN TOTAL'!X499</f>
        <v>0</v>
      </c>
      <c r="S487" s="86">
        <f>'RESUMEN TOTAL'!Y499</f>
        <v>0</v>
      </c>
      <c r="T487" s="86">
        <f>'RESUMEN TOTAL'!Z499</f>
        <v>0</v>
      </c>
      <c r="U487" s="86">
        <f>'RESUMEN TOTAL'!AA499</f>
        <v>0</v>
      </c>
      <c r="V487" s="86">
        <f>'RESUMEN TOTAL'!AB499</f>
        <v>0</v>
      </c>
      <c r="W487" s="86">
        <f>'RESUMEN TOTAL'!AC499</f>
        <v>0</v>
      </c>
      <c r="X487" s="86">
        <f>'RESUMEN TOTAL'!AD499</f>
        <v>0</v>
      </c>
      <c r="Y487" s="86">
        <f>'RESUMEN TOTAL'!AE499</f>
        <v>0</v>
      </c>
      <c r="Z487" s="86">
        <f>'RESUMEN TOTAL'!AF499</f>
        <v>0</v>
      </c>
      <c r="AA487" s="86">
        <f>'RESUMEN TOTAL'!AG499</f>
        <v>0</v>
      </c>
      <c r="AB487" s="86">
        <f>'RESUMEN TOTAL'!AH499</f>
        <v>0</v>
      </c>
      <c r="AC487" s="86">
        <f>'RESUMEN TOTAL'!AI499</f>
        <v>0</v>
      </c>
      <c r="AD487" s="86">
        <f>'RESUMEN TOTAL'!AJ499</f>
        <v>0</v>
      </c>
      <c r="AE487" s="86">
        <f>'RESUMEN TOTAL'!AK499</f>
        <v>0</v>
      </c>
      <c r="AF487" s="86">
        <f>'RESUMEN TOTAL'!AL499</f>
        <v>0</v>
      </c>
      <c r="AG487" s="86">
        <f>'RESUMEN TOTAL'!AM499</f>
        <v>0</v>
      </c>
      <c r="AH487" s="86">
        <f>'RESUMEN TOTAL'!AN499</f>
        <v>0</v>
      </c>
      <c r="AI487" s="86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 t="str">
        <f>'RESUMEN TOTAL'!L500</f>
        <v>APAGADO</v>
      </c>
      <c r="G488" s="86" t="str">
        <f>'RESUMEN TOTAL'!M500</f>
        <v>APAGADO</v>
      </c>
      <c r="H488" s="86">
        <f>'RESUMEN TOTAL'!N500</f>
        <v>0</v>
      </c>
      <c r="I488" s="86" t="str">
        <f>'RESUMEN TOTAL'!O500</f>
        <v>APAGADO</v>
      </c>
      <c r="J488" s="86" t="str">
        <f>'RESUMEN TOTAL'!P500</f>
        <v>APAGADO</v>
      </c>
      <c r="K488" s="86" t="str">
        <f>'RESUMEN TOTAL'!Q500</f>
        <v>APAGADO</v>
      </c>
      <c r="L488" s="86" t="str">
        <f>'RESUMEN TOTAL'!R500</f>
        <v>APAGADO</v>
      </c>
      <c r="M488" s="86" t="str">
        <f>'RESUMEN TOTAL'!S500</f>
        <v>APAGADO</v>
      </c>
      <c r="N488" s="86">
        <f>'RESUMEN TOTAL'!T500</f>
        <v>0</v>
      </c>
      <c r="O488" s="86">
        <f>'RESUMEN TOTAL'!U500</f>
        <v>0</v>
      </c>
      <c r="P488" s="86">
        <f>'RESUMEN TOTAL'!V500</f>
        <v>0</v>
      </c>
      <c r="Q488" s="86">
        <f>'RESUMEN TOTAL'!W500</f>
        <v>0</v>
      </c>
      <c r="R488" s="86">
        <f>'RESUMEN TOTAL'!X500</f>
        <v>0</v>
      </c>
      <c r="S488" s="86">
        <f>'RESUMEN TOTAL'!Y500</f>
        <v>0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>
        <f>'RESUMEN TOTAL'!AE500</f>
        <v>0</v>
      </c>
      <c r="Z488" s="86">
        <f>'RESUMEN TOTAL'!AF500</f>
        <v>0</v>
      </c>
      <c r="AA488" s="86">
        <f>'RESUMEN TOTAL'!AG500</f>
        <v>0</v>
      </c>
      <c r="AB488" s="86">
        <f>'RESUMEN TOTAL'!AH500</f>
        <v>0</v>
      </c>
      <c r="AC488" s="86">
        <f>'RESUMEN TOTAL'!AI500</f>
        <v>0</v>
      </c>
      <c r="AD488" s="86">
        <f>'RESUMEN TOTAL'!AJ500</f>
        <v>0</v>
      </c>
      <c r="AE488" s="86">
        <f>'RESUMEN TOTAL'!AK500</f>
        <v>0</v>
      </c>
      <c r="AF488" s="86">
        <f>'RESUMEN TOTAL'!AL500</f>
        <v>0</v>
      </c>
      <c r="AG488" s="86">
        <f>'RESUMEN TOTAL'!AM500</f>
        <v>0</v>
      </c>
      <c r="AH488" s="86">
        <f>'RESUMEN TOTAL'!AN500</f>
        <v>0</v>
      </c>
      <c r="AI488" s="86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 t="str">
        <f>'RESUMEN TOTAL'!L501</f>
        <v>APAGADO</v>
      </c>
      <c r="G489" s="86" t="str">
        <f>'RESUMEN TOTAL'!M501</f>
        <v>APAGADO</v>
      </c>
      <c r="H489" s="86">
        <f>'RESUMEN TOTAL'!N501</f>
        <v>0</v>
      </c>
      <c r="I489" s="86" t="str">
        <f>'RESUMEN TOTAL'!O501</f>
        <v>APAGADO</v>
      </c>
      <c r="J489" s="86" t="str">
        <f>'RESUMEN TOTAL'!P501</f>
        <v>APAGADO</v>
      </c>
      <c r="K489" s="86" t="str">
        <f>'RESUMEN TOTAL'!Q501</f>
        <v>APAGADO</v>
      </c>
      <c r="L489" s="86" t="str">
        <f>'RESUMEN TOTAL'!R501</f>
        <v>APAGADO</v>
      </c>
      <c r="M489" s="86" t="str">
        <f>'RESUMEN TOTAL'!S501</f>
        <v>APAGADO</v>
      </c>
      <c r="N489" s="86">
        <f>'RESUMEN TOTAL'!T501</f>
        <v>0</v>
      </c>
      <c r="O489" s="86">
        <f>'RESUMEN TOTAL'!U501</f>
        <v>0</v>
      </c>
      <c r="P489" s="86">
        <f>'RESUMEN TOTAL'!V501</f>
        <v>0</v>
      </c>
      <c r="Q489" s="86">
        <f>'RESUMEN TOTAL'!W501</f>
        <v>0</v>
      </c>
      <c r="R489" s="86">
        <f>'RESUMEN TOTAL'!X501</f>
        <v>0</v>
      </c>
      <c r="S489" s="86">
        <f>'RESUMEN TOTAL'!Y501</f>
        <v>0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>
        <f>'RESUMEN TOTAL'!AE501</f>
        <v>0</v>
      </c>
      <c r="Z489" s="86">
        <f>'RESUMEN TOTAL'!AF501</f>
        <v>0</v>
      </c>
      <c r="AA489" s="86">
        <f>'RESUMEN TOTAL'!AG501</f>
        <v>0</v>
      </c>
      <c r="AB489" s="86">
        <f>'RESUMEN TOTAL'!AH501</f>
        <v>0</v>
      </c>
      <c r="AC489" s="86">
        <f>'RESUMEN TOTAL'!AI501</f>
        <v>0</v>
      </c>
      <c r="AD489" s="86">
        <f>'RESUMEN TOTAL'!AJ501</f>
        <v>0</v>
      </c>
      <c r="AE489" s="86">
        <f>'RESUMEN TOTAL'!AK501</f>
        <v>0</v>
      </c>
      <c r="AF489" s="86">
        <f>'RESUMEN TOTAL'!AL501</f>
        <v>0</v>
      </c>
      <c r="AG489" s="86">
        <f>'RESUMEN TOTAL'!AM501</f>
        <v>0</v>
      </c>
      <c r="AH489" s="86">
        <f>'RESUMEN TOTAL'!AN501</f>
        <v>0</v>
      </c>
      <c r="AI489" s="86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 t="str">
        <f>'RESUMEN TOTAL'!L502</f>
        <v>APAGADO</v>
      </c>
      <c r="G490" s="86" t="str">
        <f>'RESUMEN TOTAL'!M502</f>
        <v>APAGADO</v>
      </c>
      <c r="H490" s="86">
        <f>'RESUMEN TOTAL'!N502</f>
        <v>0</v>
      </c>
      <c r="I490" s="86" t="str">
        <f>'RESUMEN TOTAL'!O502</f>
        <v>APAGADO</v>
      </c>
      <c r="J490" s="86" t="str">
        <f>'RESUMEN TOTAL'!P502</f>
        <v>APAGADO</v>
      </c>
      <c r="K490" s="86" t="str">
        <f>'RESUMEN TOTAL'!Q502</f>
        <v>APAGADO</v>
      </c>
      <c r="L490" s="86" t="str">
        <f>'RESUMEN TOTAL'!R502</f>
        <v>APAGADO</v>
      </c>
      <c r="M490" s="86" t="str">
        <f>'RESUMEN TOTAL'!S502</f>
        <v>APAGADO</v>
      </c>
      <c r="N490" s="86">
        <f>'RESUMEN TOTAL'!T502</f>
        <v>0</v>
      </c>
      <c r="O490" s="86">
        <f>'RESUMEN TOTAL'!U502</f>
        <v>0</v>
      </c>
      <c r="P490" s="86">
        <f>'RESUMEN TOTAL'!V502</f>
        <v>0</v>
      </c>
      <c r="Q490" s="86">
        <f>'RESUMEN TOTAL'!W502</f>
        <v>0</v>
      </c>
      <c r="R490" s="86">
        <f>'RESUMEN TOTAL'!X502</f>
        <v>0</v>
      </c>
      <c r="S490" s="86">
        <f>'RESUMEN TOTAL'!Y502</f>
        <v>0</v>
      </c>
      <c r="T490" s="86">
        <f>'RESUMEN TOTAL'!Z502</f>
        <v>0</v>
      </c>
      <c r="U490" s="86">
        <f>'RESUMEN TOTAL'!AA502</f>
        <v>0</v>
      </c>
      <c r="V490" s="86">
        <f>'RESUMEN TOTAL'!AB502</f>
        <v>0</v>
      </c>
      <c r="W490" s="86">
        <f>'RESUMEN TOTAL'!AC502</f>
        <v>0</v>
      </c>
      <c r="X490" s="86">
        <f>'RESUMEN TOTAL'!AD502</f>
        <v>0</v>
      </c>
      <c r="Y490" s="86">
        <f>'RESUMEN TOTAL'!AE502</f>
        <v>0</v>
      </c>
      <c r="Z490" s="86">
        <f>'RESUMEN TOTAL'!AF502</f>
        <v>0</v>
      </c>
      <c r="AA490" s="86">
        <f>'RESUMEN TOTAL'!AG502</f>
        <v>0</v>
      </c>
      <c r="AB490" s="86">
        <f>'RESUMEN TOTAL'!AH502</f>
        <v>0</v>
      </c>
      <c r="AC490" s="86">
        <f>'RESUMEN TOTAL'!AI502</f>
        <v>0</v>
      </c>
      <c r="AD490" s="86">
        <f>'RESUMEN TOTAL'!AJ502</f>
        <v>0</v>
      </c>
      <c r="AE490" s="86">
        <f>'RESUMEN TOTAL'!AK502</f>
        <v>0</v>
      </c>
      <c r="AF490" s="86">
        <f>'RESUMEN TOTAL'!AL502</f>
        <v>0</v>
      </c>
      <c r="AG490" s="86">
        <f>'RESUMEN TOTAL'!AM502</f>
        <v>0</v>
      </c>
      <c r="AH490" s="86">
        <f>'RESUMEN TOTAL'!AN502</f>
        <v>0</v>
      </c>
      <c r="AI490" s="86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 t="str">
        <f>'RESUMEN TOTAL'!L503</f>
        <v>APAGADO</v>
      </c>
      <c r="G491" s="86" t="str">
        <f>'RESUMEN TOTAL'!M503</f>
        <v>APAGADO</v>
      </c>
      <c r="H491" s="86">
        <f>'RESUMEN TOTAL'!N503</f>
        <v>0</v>
      </c>
      <c r="I491" s="86" t="str">
        <f>'RESUMEN TOTAL'!O503</f>
        <v>APAGADO</v>
      </c>
      <c r="J491" s="86" t="str">
        <f>'RESUMEN TOTAL'!P503</f>
        <v>APAGADO</v>
      </c>
      <c r="K491" s="86" t="str">
        <f>'RESUMEN TOTAL'!Q503</f>
        <v>APAGADO</v>
      </c>
      <c r="L491" s="86" t="str">
        <f>'RESUMEN TOTAL'!R503</f>
        <v>APAGADO</v>
      </c>
      <c r="M491" s="86" t="str">
        <f>'RESUMEN TOTAL'!S503</f>
        <v>APAGADO</v>
      </c>
      <c r="N491" s="86">
        <f>'RESUMEN TOTAL'!T503</f>
        <v>0</v>
      </c>
      <c r="O491" s="86">
        <f>'RESUMEN TOTAL'!U503</f>
        <v>0</v>
      </c>
      <c r="P491" s="86">
        <f>'RESUMEN TOTAL'!V503</f>
        <v>0</v>
      </c>
      <c r="Q491" s="86">
        <f>'RESUMEN TOTAL'!W503</f>
        <v>0</v>
      </c>
      <c r="R491" s="86">
        <f>'RESUMEN TOTAL'!X503</f>
        <v>0</v>
      </c>
      <c r="S491" s="86">
        <f>'RESUMEN TOTAL'!Y503</f>
        <v>0</v>
      </c>
      <c r="T491" s="86">
        <f>'RESUMEN TOTAL'!Z503</f>
        <v>0</v>
      </c>
      <c r="U491" s="86">
        <f>'RESUMEN TOTAL'!AA503</f>
        <v>0</v>
      </c>
      <c r="V491" s="86">
        <f>'RESUMEN TOTAL'!AB503</f>
        <v>0</v>
      </c>
      <c r="W491" s="86">
        <f>'RESUMEN TOTAL'!AC503</f>
        <v>0</v>
      </c>
      <c r="X491" s="86">
        <f>'RESUMEN TOTAL'!AD503</f>
        <v>0</v>
      </c>
      <c r="Y491" s="86">
        <f>'RESUMEN TOTAL'!AE503</f>
        <v>0</v>
      </c>
      <c r="Z491" s="86">
        <f>'RESUMEN TOTAL'!AF503</f>
        <v>0</v>
      </c>
      <c r="AA491" s="86">
        <f>'RESUMEN TOTAL'!AG503</f>
        <v>0</v>
      </c>
      <c r="AB491" s="86">
        <f>'RESUMEN TOTAL'!AH503</f>
        <v>0</v>
      </c>
      <c r="AC491" s="86">
        <f>'RESUMEN TOTAL'!AI503</f>
        <v>0</v>
      </c>
      <c r="AD491" s="86">
        <f>'RESUMEN TOTAL'!AJ503</f>
        <v>0</v>
      </c>
      <c r="AE491" s="86">
        <f>'RESUMEN TOTAL'!AK503</f>
        <v>0</v>
      </c>
      <c r="AF491" s="86">
        <f>'RESUMEN TOTAL'!AL503</f>
        <v>0</v>
      </c>
      <c r="AG491" s="86">
        <f>'RESUMEN TOTAL'!AM503</f>
        <v>0</v>
      </c>
      <c r="AH491" s="86">
        <f>'RESUMEN TOTAL'!AN503</f>
        <v>0</v>
      </c>
      <c r="AI491" s="86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 t="str">
        <f>'RESUMEN TOTAL'!L504</f>
        <v>APAGADO</v>
      </c>
      <c r="G492" s="86" t="str">
        <f>'RESUMEN TOTAL'!M504</f>
        <v>APAGADO</v>
      </c>
      <c r="H492" s="86">
        <f>'RESUMEN TOTAL'!N504</f>
        <v>0</v>
      </c>
      <c r="I492" s="86" t="str">
        <f>'RESUMEN TOTAL'!O504</f>
        <v>APAGADO</v>
      </c>
      <c r="J492" s="86" t="str">
        <f>'RESUMEN TOTAL'!P504</f>
        <v>APAGADO</v>
      </c>
      <c r="K492" s="86" t="str">
        <f>'RESUMEN TOTAL'!Q504</f>
        <v>APAGADO</v>
      </c>
      <c r="L492" s="86" t="str">
        <f>'RESUMEN TOTAL'!R504</f>
        <v>APAGADO</v>
      </c>
      <c r="M492" s="86" t="str">
        <f>'RESUMEN TOTAL'!S504</f>
        <v>APAGADO</v>
      </c>
      <c r="N492" s="86">
        <f>'RESUMEN TOTAL'!T504</f>
        <v>0</v>
      </c>
      <c r="O492" s="86">
        <f>'RESUMEN TOTAL'!U504</f>
        <v>0</v>
      </c>
      <c r="P492" s="86">
        <f>'RESUMEN TOTAL'!V504</f>
        <v>0</v>
      </c>
      <c r="Q492" s="86">
        <f>'RESUMEN TOTAL'!W504</f>
        <v>0</v>
      </c>
      <c r="R492" s="86">
        <f>'RESUMEN TOTAL'!X504</f>
        <v>0</v>
      </c>
      <c r="S492" s="86">
        <f>'RESUMEN TOTAL'!Y504</f>
        <v>0</v>
      </c>
      <c r="T492" s="86">
        <f>'RESUMEN TOTAL'!Z504</f>
        <v>0</v>
      </c>
      <c r="U492" s="86">
        <f>'RESUMEN TOTAL'!AA504</f>
        <v>0</v>
      </c>
      <c r="V492" s="86">
        <f>'RESUMEN TOTAL'!AB504</f>
        <v>0</v>
      </c>
      <c r="W492" s="86">
        <f>'RESUMEN TOTAL'!AC504</f>
        <v>0</v>
      </c>
      <c r="X492" s="86">
        <f>'RESUMEN TOTAL'!AD504</f>
        <v>0</v>
      </c>
      <c r="Y492" s="86">
        <f>'RESUMEN TOTAL'!AE504</f>
        <v>0</v>
      </c>
      <c r="Z492" s="86">
        <f>'RESUMEN TOTAL'!AF504</f>
        <v>0</v>
      </c>
      <c r="AA492" s="86">
        <f>'RESUMEN TOTAL'!AG504</f>
        <v>0</v>
      </c>
      <c r="AB492" s="86">
        <f>'RESUMEN TOTAL'!AH504</f>
        <v>0</v>
      </c>
      <c r="AC492" s="86">
        <f>'RESUMEN TOTAL'!AI504</f>
        <v>0</v>
      </c>
      <c r="AD492" s="86">
        <f>'RESUMEN TOTAL'!AJ504</f>
        <v>0</v>
      </c>
      <c r="AE492" s="86">
        <f>'RESUMEN TOTAL'!AK504</f>
        <v>0</v>
      </c>
      <c r="AF492" s="86">
        <f>'RESUMEN TOTAL'!AL504</f>
        <v>0</v>
      </c>
      <c r="AG492" s="86">
        <f>'RESUMEN TOTAL'!AM504</f>
        <v>0</v>
      </c>
      <c r="AH492" s="86">
        <f>'RESUMEN TOTAL'!AN504</f>
        <v>0</v>
      </c>
      <c r="AI492" s="86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 t="str">
        <f>'RESUMEN TOTAL'!L505</f>
        <v>APAGADO</v>
      </c>
      <c r="G493" s="86" t="str">
        <f>'RESUMEN TOTAL'!M505</f>
        <v>APAGADO</v>
      </c>
      <c r="H493" s="86">
        <f>'RESUMEN TOTAL'!N505</f>
        <v>0</v>
      </c>
      <c r="I493" s="86" t="str">
        <f>'RESUMEN TOTAL'!O505</f>
        <v>APAGADO</v>
      </c>
      <c r="J493" s="86" t="str">
        <f>'RESUMEN TOTAL'!P505</f>
        <v>APAGADO</v>
      </c>
      <c r="K493" s="86" t="str">
        <f>'RESUMEN TOTAL'!Q505</f>
        <v>APAGADO</v>
      </c>
      <c r="L493" s="86" t="str">
        <f>'RESUMEN TOTAL'!R505</f>
        <v>APAGADO</v>
      </c>
      <c r="M493" s="86" t="str">
        <f>'RESUMEN TOTAL'!S505</f>
        <v>APAGADO</v>
      </c>
      <c r="N493" s="86">
        <f>'RESUMEN TOTAL'!T505</f>
        <v>0</v>
      </c>
      <c r="O493" s="86">
        <f>'RESUMEN TOTAL'!U505</f>
        <v>0</v>
      </c>
      <c r="P493" s="86">
        <f>'RESUMEN TOTAL'!V505</f>
        <v>0</v>
      </c>
      <c r="Q493" s="86">
        <f>'RESUMEN TOTAL'!W505</f>
        <v>0</v>
      </c>
      <c r="R493" s="86">
        <f>'RESUMEN TOTAL'!X505</f>
        <v>0</v>
      </c>
      <c r="S493" s="86">
        <f>'RESUMEN TOTAL'!Y505</f>
        <v>0</v>
      </c>
      <c r="T493" s="86">
        <f>'RESUMEN TOTAL'!Z505</f>
        <v>0</v>
      </c>
      <c r="U493" s="86">
        <f>'RESUMEN TOTAL'!AA505</f>
        <v>0</v>
      </c>
      <c r="V493" s="86">
        <f>'RESUMEN TOTAL'!AB505</f>
        <v>0</v>
      </c>
      <c r="W493" s="86">
        <f>'RESUMEN TOTAL'!AC505</f>
        <v>0</v>
      </c>
      <c r="X493" s="86">
        <f>'RESUMEN TOTAL'!AD505</f>
        <v>0</v>
      </c>
      <c r="Y493" s="86">
        <f>'RESUMEN TOTAL'!AE505</f>
        <v>0</v>
      </c>
      <c r="Z493" s="86">
        <f>'RESUMEN TOTAL'!AF505</f>
        <v>0</v>
      </c>
      <c r="AA493" s="86">
        <f>'RESUMEN TOTAL'!AG505</f>
        <v>0</v>
      </c>
      <c r="AB493" s="86">
        <f>'RESUMEN TOTAL'!AH505</f>
        <v>0</v>
      </c>
      <c r="AC493" s="86">
        <f>'RESUMEN TOTAL'!AI505</f>
        <v>0</v>
      </c>
      <c r="AD493" s="86">
        <f>'RESUMEN TOTAL'!AJ505</f>
        <v>0</v>
      </c>
      <c r="AE493" s="86">
        <f>'RESUMEN TOTAL'!AK505</f>
        <v>0</v>
      </c>
      <c r="AF493" s="86">
        <f>'RESUMEN TOTAL'!AL505</f>
        <v>0</v>
      </c>
      <c r="AG493" s="86">
        <f>'RESUMEN TOTAL'!AM505</f>
        <v>0</v>
      </c>
      <c r="AH493" s="86">
        <f>'RESUMEN TOTAL'!AN505</f>
        <v>0</v>
      </c>
      <c r="AI493" s="86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 t="str">
        <f>'RESUMEN TOTAL'!L506</f>
        <v>APAGADO</v>
      </c>
      <c r="G494" s="86" t="str">
        <f>'RESUMEN TOTAL'!M506</f>
        <v>APAGADO</v>
      </c>
      <c r="H494" s="86">
        <f>'RESUMEN TOTAL'!N506</f>
        <v>0</v>
      </c>
      <c r="I494" s="86" t="str">
        <f>'RESUMEN TOTAL'!O506</f>
        <v>APAGADO</v>
      </c>
      <c r="J494" s="86" t="str">
        <f>'RESUMEN TOTAL'!P506</f>
        <v>APAGADO</v>
      </c>
      <c r="K494" s="86" t="str">
        <f>'RESUMEN TOTAL'!Q506</f>
        <v>APAGADO</v>
      </c>
      <c r="L494" s="86" t="str">
        <f>'RESUMEN TOTAL'!R506</f>
        <v>APAGADO</v>
      </c>
      <c r="M494" s="86" t="str">
        <f>'RESUMEN TOTAL'!S506</f>
        <v>APAGADO</v>
      </c>
      <c r="N494" s="86">
        <f>'RESUMEN TOTAL'!T506</f>
        <v>0</v>
      </c>
      <c r="O494" s="86">
        <f>'RESUMEN TOTAL'!U506</f>
        <v>0</v>
      </c>
      <c r="P494" s="86">
        <f>'RESUMEN TOTAL'!V506</f>
        <v>0</v>
      </c>
      <c r="Q494" s="86">
        <f>'RESUMEN TOTAL'!W506</f>
        <v>0</v>
      </c>
      <c r="R494" s="86">
        <f>'RESUMEN TOTAL'!X506</f>
        <v>0</v>
      </c>
      <c r="S494" s="86">
        <f>'RESUMEN TOTAL'!Y506</f>
        <v>0</v>
      </c>
      <c r="T494" s="86">
        <f>'RESUMEN TOTAL'!Z506</f>
        <v>0</v>
      </c>
      <c r="U494" s="86">
        <f>'RESUMEN TOTAL'!AA506</f>
        <v>0</v>
      </c>
      <c r="V494" s="86">
        <f>'RESUMEN TOTAL'!AB506</f>
        <v>0</v>
      </c>
      <c r="W494" s="86">
        <f>'RESUMEN TOTAL'!AC506</f>
        <v>0</v>
      </c>
      <c r="X494" s="86">
        <f>'RESUMEN TOTAL'!AD506</f>
        <v>0</v>
      </c>
      <c r="Y494" s="86">
        <f>'RESUMEN TOTAL'!AE506</f>
        <v>0</v>
      </c>
      <c r="Z494" s="86">
        <f>'RESUMEN TOTAL'!AF506</f>
        <v>0</v>
      </c>
      <c r="AA494" s="86">
        <f>'RESUMEN TOTAL'!AG506</f>
        <v>0</v>
      </c>
      <c r="AB494" s="86">
        <f>'RESUMEN TOTAL'!AH506</f>
        <v>0</v>
      </c>
      <c r="AC494" s="86">
        <f>'RESUMEN TOTAL'!AI506</f>
        <v>0</v>
      </c>
      <c r="AD494" s="86">
        <f>'RESUMEN TOTAL'!AJ506</f>
        <v>0</v>
      </c>
      <c r="AE494" s="86">
        <f>'RESUMEN TOTAL'!AK506</f>
        <v>0</v>
      </c>
      <c r="AF494" s="86">
        <f>'RESUMEN TOTAL'!AL506</f>
        <v>0</v>
      </c>
      <c r="AG494" s="86">
        <f>'RESUMEN TOTAL'!AM506</f>
        <v>0</v>
      </c>
      <c r="AH494" s="86">
        <f>'RESUMEN TOTAL'!AN506</f>
        <v>0</v>
      </c>
      <c r="AI494" s="86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 t="str">
        <f>'RESUMEN TOTAL'!L507</f>
        <v>APAGADO</v>
      </c>
      <c r="G495" s="86" t="str">
        <f>'RESUMEN TOTAL'!M507</f>
        <v>APAGADO</v>
      </c>
      <c r="H495" s="86">
        <f>'RESUMEN TOTAL'!N507</f>
        <v>0</v>
      </c>
      <c r="I495" s="86" t="str">
        <f>'RESUMEN TOTAL'!O507</f>
        <v>APAGADO</v>
      </c>
      <c r="J495" s="86" t="str">
        <f>'RESUMEN TOTAL'!P507</f>
        <v>APAGADO</v>
      </c>
      <c r="K495" s="86" t="str">
        <f>'RESUMEN TOTAL'!Q507</f>
        <v>APAGADO</v>
      </c>
      <c r="L495" s="86" t="str">
        <f>'RESUMEN TOTAL'!R507</f>
        <v>APAGADO</v>
      </c>
      <c r="M495" s="86" t="str">
        <f>'RESUMEN TOTAL'!S507</f>
        <v>APAGADO</v>
      </c>
      <c r="N495" s="86">
        <f>'RESUMEN TOTAL'!T507</f>
        <v>0</v>
      </c>
      <c r="O495" s="86">
        <f>'RESUMEN TOTAL'!U507</f>
        <v>0</v>
      </c>
      <c r="P495" s="86">
        <f>'RESUMEN TOTAL'!V507</f>
        <v>0</v>
      </c>
      <c r="Q495" s="86">
        <f>'RESUMEN TOTAL'!W507</f>
        <v>0</v>
      </c>
      <c r="R495" s="86">
        <f>'RESUMEN TOTAL'!X507</f>
        <v>0</v>
      </c>
      <c r="S495" s="86">
        <f>'RESUMEN TOTAL'!Y507</f>
        <v>0</v>
      </c>
      <c r="T495" s="86">
        <f>'RESUMEN TOTAL'!Z507</f>
        <v>0</v>
      </c>
      <c r="U495" s="86">
        <f>'RESUMEN TOTAL'!AA507</f>
        <v>0</v>
      </c>
      <c r="V495" s="86">
        <f>'RESUMEN TOTAL'!AB507</f>
        <v>0</v>
      </c>
      <c r="W495" s="86">
        <f>'RESUMEN TOTAL'!AC507</f>
        <v>0</v>
      </c>
      <c r="X495" s="86">
        <f>'RESUMEN TOTAL'!AD507</f>
        <v>0</v>
      </c>
      <c r="Y495" s="86">
        <f>'RESUMEN TOTAL'!AE507</f>
        <v>0</v>
      </c>
      <c r="Z495" s="86">
        <f>'RESUMEN TOTAL'!AF507</f>
        <v>0</v>
      </c>
      <c r="AA495" s="86">
        <f>'RESUMEN TOTAL'!AG507</f>
        <v>0</v>
      </c>
      <c r="AB495" s="86">
        <f>'RESUMEN TOTAL'!AH507</f>
        <v>0</v>
      </c>
      <c r="AC495" s="86">
        <f>'RESUMEN TOTAL'!AI507</f>
        <v>0</v>
      </c>
      <c r="AD495" s="86">
        <f>'RESUMEN TOTAL'!AJ507</f>
        <v>0</v>
      </c>
      <c r="AE495" s="86">
        <f>'RESUMEN TOTAL'!AK507</f>
        <v>0</v>
      </c>
      <c r="AF495" s="86">
        <f>'RESUMEN TOTAL'!AL507</f>
        <v>0</v>
      </c>
      <c r="AG495" s="86">
        <f>'RESUMEN TOTAL'!AM507</f>
        <v>0</v>
      </c>
      <c r="AH495" s="86">
        <f>'RESUMEN TOTAL'!AN507</f>
        <v>0</v>
      </c>
      <c r="AI495" s="86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 t="str">
        <f>'RESUMEN TOTAL'!L508</f>
        <v>APAGADO</v>
      </c>
      <c r="G496" s="86" t="str">
        <f>'RESUMEN TOTAL'!M508</f>
        <v>APAGADO</v>
      </c>
      <c r="H496" s="86">
        <f>'RESUMEN TOTAL'!N508</f>
        <v>0</v>
      </c>
      <c r="I496" s="86">
        <f>'RESUMEN TOTAL'!O508</f>
        <v>0</v>
      </c>
      <c r="J496" s="86">
        <f>'RESUMEN TOTAL'!P508</f>
        <v>0</v>
      </c>
      <c r="K496" s="86">
        <f>'RESUMEN TOTAL'!Q508</f>
        <v>0</v>
      </c>
      <c r="L496" s="86">
        <f>'RESUMEN TOTAL'!R508</f>
        <v>0</v>
      </c>
      <c r="M496" s="86">
        <f>'RESUMEN TOTAL'!S508</f>
        <v>0</v>
      </c>
      <c r="N496" s="86">
        <f>'RESUMEN TOTAL'!T508</f>
        <v>0</v>
      </c>
      <c r="O496" s="86">
        <f>'RESUMEN TOTAL'!U508</f>
        <v>0</v>
      </c>
      <c r="P496" s="86">
        <f>'RESUMEN TOTAL'!V508</f>
        <v>0</v>
      </c>
      <c r="Q496" s="86">
        <f>'RESUMEN TOTAL'!W508</f>
        <v>0</v>
      </c>
      <c r="R496" s="86">
        <f>'RESUMEN TOTAL'!X508</f>
        <v>0</v>
      </c>
      <c r="S496" s="86">
        <f>'RESUMEN TOTAL'!Y508</f>
        <v>0</v>
      </c>
      <c r="T496" s="86">
        <f>'RESUMEN TOTAL'!Z508</f>
        <v>0</v>
      </c>
      <c r="U496" s="86">
        <f>'RESUMEN TOTAL'!AA508</f>
        <v>0</v>
      </c>
      <c r="V496" s="86">
        <f>'RESUMEN TOTAL'!AB508</f>
        <v>0</v>
      </c>
      <c r="W496" s="86">
        <f>'RESUMEN TOTAL'!AC508</f>
        <v>0</v>
      </c>
      <c r="X496" s="86">
        <f>'RESUMEN TOTAL'!AD508</f>
        <v>0</v>
      </c>
      <c r="Y496" s="86">
        <f>'RESUMEN TOTAL'!AE508</f>
        <v>0</v>
      </c>
      <c r="Z496" s="86">
        <f>'RESUMEN TOTAL'!AF508</f>
        <v>0</v>
      </c>
      <c r="AA496" s="86">
        <f>'RESUMEN TOTAL'!AG508</f>
        <v>0</v>
      </c>
      <c r="AB496" s="86">
        <f>'RESUMEN TOTAL'!AH508</f>
        <v>0</v>
      </c>
      <c r="AC496" s="86">
        <f>'RESUMEN TOTAL'!AI508</f>
        <v>0</v>
      </c>
      <c r="AD496" s="86">
        <f>'RESUMEN TOTAL'!AJ508</f>
        <v>0</v>
      </c>
      <c r="AE496" s="86">
        <f>'RESUMEN TOTAL'!AK508</f>
        <v>0</v>
      </c>
      <c r="AF496" s="86">
        <f>'RESUMEN TOTAL'!AL508</f>
        <v>0</v>
      </c>
      <c r="AG496" s="86">
        <f>'RESUMEN TOTAL'!AM508</f>
        <v>0</v>
      </c>
      <c r="AH496" s="86">
        <f>'RESUMEN TOTAL'!AN508</f>
        <v>0</v>
      </c>
      <c r="AI496" s="8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>
        <f>'RESUMEN TOTAL'!L509</f>
        <v>0</v>
      </c>
      <c r="G497" s="86" t="str">
        <f>'RESUMEN TOTAL'!M509</f>
        <v>APAGADO</v>
      </c>
      <c r="H497" s="86">
        <f>'RESUMEN TOTAL'!N509</f>
        <v>0</v>
      </c>
      <c r="I497" s="86" t="str">
        <f>'RESUMEN TOTAL'!O509</f>
        <v>APAGADO</v>
      </c>
      <c r="J497" s="86" t="str">
        <f>'RESUMEN TOTAL'!P509</f>
        <v>APAGADO</v>
      </c>
      <c r="K497" s="86" t="str">
        <f>'RESUMEN TOTAL'!Q509</f>
        <v>APAGADO</v>
      </c>
      <c r="L497" s="86" t="str">
        <f>'RESUMEN TOTAL'!R509</f>
        <v>APAGADO</v>
      </c>
      <c r="M497" s="86" t="str">
        <f>'RESUMEN TOTAL'!S509</f>
        <v>APAGADO</v>
      </c>
      <c r="N497" s="86">
        <f>'RESUMEN TOTAL'!T509</f>
        <v>0</v>
      </c>
      <c r="O497" s="86">
        <f>'RESUMEN TOTAL'!U509</f>
        <v>0</v>
      </c>
      <c r="P497" s="86">
        <f>'RESUMEN TOTAL'!V509</f>
        <v>0</v>
      </c>
      <c r="Q497" s="86">
        <f>'RESUMEN TOTAL'!W509</f>
        <v>0</v>
      </c>
      <c r="R497" s="86">
        <f>'RESUMEN TOTAL'!X509</f>
        <v>0</v>
      </c>
      <c r="S497" s="86">
        <f>'RESUMEN TOTAL'!Y509</f>
        <v>0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>
        <f>'RESUMEN TOTAL'!AF509</f>
        <v>0</v>
      </c>
      <c r="AA497" s="86">
        <f>'RESUMEN TOTAL'!AG509</f>
        <v>0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 t="str">
        <f>'RESUMEN TOTAL'!L510</f>
        <v>APAGADO</v>
      </c>
      <c r="G498" s="86" t="str">
        <f>'RESUMEN TOTAL'!M510</f>
        <v>APAGADO</v>
      </c>
      <c r="H498" s="86">
        <f>'RESUMEN TOTAL'!N510</f>
        <v>0</v>
      </c>
      <c r="I498" s="86" t="str">
        <f>'RESUMEN TOTAL'!O510</f>
        <v>APAGADO</v>
      </c>
      <c r="J498" s="86" t="str">
        <f>'RESUMEN TOTAL'!P510</f>
        <v>APAGADO</v>
      </c>
      <c r="K498" s="86" t="str">
        <f>'RESUMEN TOTAL'!Q510</f>
        <v>APAGADO</v>
      </c>
      <c r="L498" s="86" t="str">
        <f>'RESUMEN TOTAL'!R510</f>
        <v>APAGADO</v>
      </c>
      <c r="M498" s="86" t="str">
        <f>'RESUMEN TOTAL'!S510</f>
        <v>APAGADO</v>
      </c>
      <c r="N498" s="86">
        <f>'RESUMEN TOTAL'!T510</f>
        <v>0</v>
      </c>
      <c r="O498" s="86">
        <f>'RESUMEN TOTAL'!U510</f>
        <v>0</v>
      </c>
      <c r="P498" s="86">
        <f>'RESUMEN TOTAL'!V510</f>
        <v>0</v>
      </c>
      <c r="Q498" s="86">
        <f>'RESUMEN TOTAL'!W510</f>
        <v>0</v>
      </c>
      <c r="R498" s="86">
        <f>'RESUMEN TOTAL'!X510</f>
        <v>0</v>
      </c>
      <c r="S498" s="86">
        <f>'RESUMEN TOTAL'!Y510</f>
        <v>0</v>
      </c>
      <c r="T498" s="86">
        <f>'RESUMEN TOTAL'!Z510</f>
        <v>0</v>
      </c>
      <c r="U498" s="86">
        <f>'RESUMEN TOTAL'!AA510</f>
        <v>0</v>
      </c>
      <c r="V498" s="86">
        <f>'RESUMEN TOTAL'!AB510</f>
        <v>0</v>
      </c>
      <c r="W498" s="86">
        <f>'RESUMEN TOTAL'!AC510</f>
        <v>0</v>
      </c>
      <c r="X498" s="86">
        <f>'RESUMEN TOTAL'!AD510</f>
        <v>0</v>
      </c>
      <c r="Y498" s="86">
        <f>'RESUMEN TOTAL'!AE510</f>
        <v>0</v>
      </c>
      <c r="Z498" s="86">
        <f>'RESUMEN TOTAL'!AF510</f>
        <v>0</v>
      </c>
      <c r="AA498" s="86">
        <f>'RESUMEN TOTAL'!AG510</f>
        <v>0</v>
      </c>
      <c r="AB498" s="86">
        <f>'RESUMEN TOTAL'!AH510</f>
        <v>0</v>
      </c>
      <c r="AC498" s="86">
        <f>'RESUMEN TOTAL'!AI510</f>
        <v>0</v>
      </c>
      <c r="AD498" s="86">
        <f>'RESUMEN TOTAL'!AJ510</f>
        <v>0</v>
      </c>
      <c r="AE498" s="86">
        <f>'RESUMEN TOTAL'!AK510</f>
        <v>0</v>
      </c>
      <c r="AF498" s="86">
        <f>'RESUMEN TOTAL'!AL510</f>
        <v>0</v>
      </c>
      <c r="AG498" s="86">
        <f>'RESUMEN TOTAL'!AM510</f>
        <v>0</v>
      </c>
      <c r="AH498" s="86">
        <f>'RESUMEN TOTAL'!AN510</f>
        <v>0</v>
      </c>
      <c r="AI498" s="86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 t="str">
        <f>'RESUMEN TOTAL'!L511</f>
        <v>APAGADO</v>
      </c>
      <c r="G499" s="86" t="str">
        <f>'RESUMEN TOTAL'!M511</f>
        <v>APAGADO</v>
      </c>
      <c r="H499" s="86">
        <f>'RESUMEN TOTAL'!N511</f>
        <v>0</v>
      </c>
      <c r="I499" s="86" t="str">
        <f>'RESUMEN TOTAL'!O511</f>
        <v>APAGADO</v>
      </c>
      <c r="J499" s="86" t="str">
        <f>'RESUMEN TOTAL'!P511</f>
        <v>APAGADO</v>
      </c>
      <c r="K499" s="86" t="str">
        <f>'RESUMEN TOTAL'!Q511</f>
        <v>APAGADO</v>
      </c>
      <c r="L499" s="86" t="str">
        <f>'RESUMEN TOTAL'!R511</f>
        <v>APAGADO</v>
      </c>
      <c r="M499" s="86" t="str">
        <f>'RESUMEN TOTAL'!S511</f>
        <v>APAGADO</v>
      </c>
      <c r="N499" s="86">
        <f>'RESUMEN TOTAL'!T511</f>
        <v>0</v>
      </c>
      <c r="O499" s="86">
        <f>'RESUMEN TOTAL'!U511</f>
        <v>0</v>
      </c>
      <c r="P499" s="86">
        <f>'RESUMEN TOTAL'!V511</f>
        <v>0</v>
      </c>
      <c r="Q499" s="86">
        <f>'RESUMEN TOTAL'!W511</f>
        <v>0</v>
      </c>
      <c r="R499" s="86">
        <f>'RESUMEN TOTAL'!X511</f>
        <v>0</v>
      </c>
      <c r="S499" s="86">
        <f>'RESUMEN TOTAL'!Y511</f>
        <v>0</v>
      </c>
      <c r="T499" s="86">
        <f>'RESUMEN TOTAL'!Z511</f>
        <v>0</v>
      </c>
      <c r="U499" s="86">
        <f>'RESUMEN TOTAL'!AA511</f>
        <v>0</v>
      </c>
      <c r="V499" s="86">
        <f>'RESUMEN TOTAL'!AB511</f>
        <v>0</v>
      </c>
      <c r="W499" s="86">
        <f>'RESUMEN TOTAL'!AC511</f>
        <v>0</v>
      </c>
      <c r="X499" s="86">
        <f>'RESUMEN TOTAL'!AD511</f>
        <v>0</v>
      </c>
      <c r="Y499" s="86">
        <f>'RESUMEN TOTAL'!AE511</f>
        <v>0</v>
      </c>
      <c r="Z499" s="86">
        <f>'RESUMEN TOTAL'!AF511</f>
        <v>0</v>
      </c>
      <c r="AA499" s="86">
        <f>'RESUMEN TOTAL'!AG511</f>
        <v>0</v>
      </c>
      <c r="AB499" s="86">
        <f>'RESUMEN TOTAL'!AH511</f>
        <v>0</v>
      </c>
      <c r="AC499" s="86">
        <f>'RESUMEN TOTAL'!AI511</f>
        <v>0</v>
      </c>
      <c r="AD499" s="86">
        <f>'RESUMEN TOTAL'!AJ511</f>
        <v>0</v>
      </c>
      <c r="AE499" s="86">
        <f>'RESUMEN TOTAL'!AK511</f>
        <v>0</v>
      </c>
      <c r="AF499" s="86">
        <f>'RESUMEN TOTAL'!AL511</f>
        <v>0</v>
      </c>
      <c r="AG499" s="86">
        <f>'RESUMEN TOTAL'!AM511</f>
        <v>0</v>
      </c>
      <c r="AH499" s="86">
        <f>'RESUMEN TOTAL'!AN511</f>
        <v>0</v>
      </c>
      <c r="AI499" s="86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 t="str">
        <f>'RESUMEN TOTAL'!L512</f>
        <v>APAGADO</v>
      </c>
      <c r="G500" s="86" t="str">
        <f>'RESUMEN TOTAL'!M512</f>
        <v>APAGADO</v>
      </c>
      <c r="H500" s="86">
        <f>'RESUMEN TOTAL'!N512</f>
        <v>0</v>
      </c>
      <c r="I500" s="86" t="str">
        <f>'RESUMEN TOTAL'!O512</f>
        <v>APAGADO</v>
      </c>
      <c r="J500" s="86" t="str">
        <f>'RESUMEN TOTAL'!P512</f>
        <v>APAGADO</v>
      </c>
      <c r="K500" s="86" t="str">
        <f>'RESUMEN TOTAL'!Q512</f>
        <v>APAGADO</v>
      </c>
      <c r="L500" s="86" t="str">
        <f>'RESUMEN TOTAL'!R512</f>
        <v>APAGADO</v>
      </c>
      <c r="M500" s="86" t="str">
        <f>'RESUMEN TOTAL'!S512</f>
        <v>APAGADO</v>
      </c>
      <c r="N500" s="86">
        <f>'RESUMEN TOTAL'!T512</f>
        <v>0</v>
      </c>
      <c r="O500" s="86">
        <f>'RESUMEN TOTAL'!U512</f>
        <v>0</v>
      </c>
      <c r="P500" s="86">
        <f>'RESUMEN TOTAL'!V512</f>
        <v>0</v>
      </c>
      <c r="Q500" s="86">
        <f>'RESUMEN TOTAL'!W512</f>
        <v>0</v>
      </c>
      <c r="R500" s="86">
        <f>'RESUMEN TOTAL'!X512</f>
        <v>0</v>
      </c>
      <c r="S500" s="86">
        <f>'RESUMEN TOTAL'!Y512</f>
        <v>0</v>
      </c>
      <c r="T500" s="86">
        <f>'RESUMEN TOTAL'!Z512</f>
        <v>0</v>
      </c>
      <c r="U500" s="86">
        <f>'RESUMEN TOTAL'!AA512</f>
        <v>0</v>
      </c>
      <c r="V500" s="86">
        <f>'RESUMEN TOTAL'!AB512</f>
        <v>0</v>
      </c>
      <c r="W500" s="86">
        <f>'RESUMEN TOTAL'!AC512</f>
        <v>0</v>
      </c>
      <c r="X500" s="86">
        <f>'RESUMEN TOTAL'!AD512</f>
        <v>0</v>
      </c>
      <c r="Y500" s="86">
        <f>'RESUMEN TOTAL'!AE512</f>
        <v>0</v>
      </c>
      <c r="Z500" s="86">
        <f>'RESUMEN TOTAL'!AF512</f>
        <v>0</v>
      </c>
      <c r="AA500" s="86">
        <f>'RESUMEN TOTAL'!AG512</f>
        <v>0</v>
      </c>
      <c r="AB500" s="86">
        <f>'RESUMEN TOTAL'!AH512</f>
        <v>0</v>
      </c>
      <c r="AC500" s="86">
        <f>'RESUMEN TOTAL'!AI512</f>
        <v>0</v>
      </c>
      <c r="AD500" s="86">
        <f>'RESUMEN TOTAL'!AJ512</f>
        <v>0</v>
      </c>
      <c r="AE500" s="86">
        <f>'RESUMEN TOTAL'!AK512</f>
        <v>0</v>
      </c>
      <c r="AF500" s="86">
        <f>'RESUMEN TOTAL'!AL512</f>
        <v>0</v>
      </c>
      <c r="AG500" s="86">
        <f>'RESUMEN TOTAL'!AM512</f>
        <v>0</v>
      </c>
      <c r="AH500" s="86">
        <f>'RESUMEN TOTAL'!AN512</f>
        <v>0</v>
      </c>
      <c r="AI500" s="86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 t="str">
        <f>'RESUMEN TOTAL'!L513</f>
        <v>APAGADO</v>
      </c>
      <c r="G501" s="86" t="str">
        <f>'RESUMEN TOTAL'!M513</f>
        <v>APAGADO</v>
      </c>
      <c r="H501" s="86">
        <f>'RESUMEN TOTAL'!N513</f>
        <v>0</v>
      </c>
      <c r="I501" s="86" t="str">
        <f>'RESUMEN TOTAL'!O513</f>
        <v>APAGADO</v>
      </c>
      <c r="J501" s="86" t="str">
        <f>'RESUMEN TOTAL'!P513</f>
        <v>APAGADO</v>
      </c>
      <c r="K501" s="86" t="str">
        <f>'RESUMEN TOTAL'!Q513</f>
        <v>APAGADO</v>
      </c>
      <c r="L501" s="86" t="str">
        <f>'RESUMEN TOTAL'!R513</f>
        <v>APAGADO</v>
      </c>
      <c r="M501" s="86" t="str">
        <f>'RESUMEN TOTAL'!S513</f>
        <v>APAGADO</v>
      </c>
      <c r="N501" s="86">
        <f>'RESUMEN TOTAL'!T513</f>
        <v>0</v>
      </c>
      <c r="O501" s="86">
        <f>'RESUMEN TOTAL'!U513</f>
        <v>0</v>
      </c>
      <c r="P501" s="86">
        <f>'RESUMEN TOTAL'!V513</f>
        <v>0</v>
      </c>
      <c r="Q501" s="86">
        <f>'RESUMEN TOTAL'!W513</f>
        <v>0</v>
      </c>
      <c r="R501" s="86">
        <f>'RESUMEN TOTAL'!X513</f>
        <v>0</v>
      </c>
      <c r="S501" s="86">
        <f>'RESUMEN TOTAL'!Y513</f>
        <v>0</v>
      </c>
      <c r="T501" s="86">
        <f>'RESUMEN TOTAL'!Z513</f>
        <v>0</v>
      </c>
      <c r="U501" s="86">
        <f>'RESUMEN TOTAL'!AA513</f>
        <v>0</v>
      </c>
      <c r="V501" s="86">
        <f>'RESUMEN TOTAL'!AB513</f>
        <v>0</v>
      </c>
      <c r="W501" s="86">
        <f>'RESUMEN TOTAL'!AC513</f>
        <v>0</v>
      </c>
      <c r="X501" s="86">
        <f>'RESUMEN TOTAL'!AD513</f>
        <v>0</v>
      </c>
      <c r="Y501" s="86">
        <f>'RESUMEN TOTAL'!AE513</f>
        <v>0</v>
      </c>
      <c r="Z501" s="86">
        <f>'RESUMEN TOTAL'!AF513</f>
        <v>0</v>
      </c>
      <c r="AA501" s="86">
        <f>'RESUMEN TOTAL'!AG513</f>
        <v>0</v>
      </c>
      <c r="AB501" s="86">
        <f>'RESUMEN TOTAL'!AH513</f>
        <v>0</v>
      </c>
      <c r="AC501" s="86">
        <f>'RESUMEN TOTAL'!AI513</f>
        <v>0</v>
      </c>
      <c r="AD501" s="86">
        <f>'RESUMEN TOTAL'!AJ513</f>
        <v>0</v>
      </c>
      <c r="AE501" s="86">
        <f>'RESUMEN TOTAL'!AK513</f>
        <v>0</v>
      </c>
      <c r="AF501" s="86">
        <f>'RESUMEN TOTAL'!AL513</f>
        <v>0</v>
      </c>
      <c r="AG501" s="86">
        <f>'RESUMEN TOTAL'!AM513</f>
        <v>0</v>
      </c>
      <c r="AH501" s="86">
        <f>'RESUMEN TOTAL'!AN513</f>
        <v>0</v>
      </c>
      <c r="AI501" s="86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 t="str">
        <f>'RESUMEN TOTAL'!L514</f>
        <v>APAGADO</v>
      </c>
      <c r="G502" s="86" t="str">
        <f>'RESUMEN TOTAL'!M514</f>
        <v>APAGADO</v>
      </c>
      <c r="H502" s="86">
        <f>'RESUMEN TOTAL'!N514</f>
        <v>0</v>
      </c>
      <c r="I502" s="86" t="str">
        <f>'RESUMEN TOTAL'!O514</f>
        <v>APAGADO</v>
      </c>
      <c r="J502" s="86" t="str">
        <f>'RESUMEN TOTAL'!P514</f>
        <v>APAGADO</v>
      </c>
      <c r="K502" s="86" t="str">
        <f>'RESUMEN TOTAL'!Q514</f>
        <v>APAGADO</v>
      </c>
      <c r="L502" s="86" t="str">
        <f>'RESUMEN TOTAL'!R514</f>
        <v>APAGADO</v>
      </c>
      <c r="M502" s="86" t="str">
        <f>'RESUMEN TOTAL'!S514</f>
        <v>APAGADO</v>
      </c>
      <c r="N502" s="86">
        <f>'RESUMEN TOTAL'!T514</f>
        <v>0</v>
      </c>
      <c r="O502" s="86">
        <f>'RESUMEN TOTAL'!U514</f>
        <v>0</v>
      </c>
      <c r="P502" s="86">
        <f>'RESUMEN TOTAL'!V514</f>
        <v>0</v>
      </c>
      <c r="Q502" s="86">
        <f>'RESUMEN TOTAL'!W514</f>
        <v>0</v>
      </c>
      <c r="R502" s="86">
        <f>'RESUMEN TOTAL'!X514</f>
        <v>0</v>
      </c>
      <c r="S502" s="86">
        <f>'RESUMEN TOTAL'!Y514</f>
        <v>0</v>
      </c>
      <c r="T502" s="86">
        <f>'RESUMEN TOTAL'!Z514</f>
        <v>0</v>
      </c>
      <c r="U502" s="86">
        <f>'RESUMEN TOTAL'!AA514</f>
        <v>0</v>
      </c>
      <c r="V502" s="86">
        <f>'RESUMEN TOTAL'!AB514</f>
        <v>0</v>
      </c>
      <c r="W502" s="86">
        <f>'RESUMEN TOTAL'!AC514</f>
        <v>0</v>
      </c>
      <c r="X502" s="86">
        <f>'RESUMEN TOTAL'!AD514</f>
        <v>0</v>
      </c>
      <c r="Y502" s="86">
        <f>'RESUMEN TOTAL'!AE514</f>
        <v>0</v>
      </c>
      <c r="Z502" s="86">
        <f>'RESUMEN TOTAL'!AF514</f>
        <v>0</v>
      </c>
      <c r="AA502" s="86">
        <f>'RESUMEN TOTAL'!AG514</f>
        <v>0</v>
      </c>
      <c r="AB502" s="86">
        <f>'RESUMEN TOTAL'!AH514</f>
        <v>0</v>
      </c>
      <c r="AC502" s="86">
        <f>'RESUMEN TOTAL'!AI514</f>
        <v>0</v>
      </c>
      <c r="AD502" s="86">
        <f>'RESUMEN TOTAL'!AJ514</f>
        <v>0</v>
      </c>
      <c r="AE502" s="86">
        <f>'RESUMEN TOTAL'!AK514</f>
        <v>0</v>
      </c>
      <c r="AF502" s="86">
        <f>'RESUMEN TOTAL'!AL514</f>
        <v>0</v>
      </c>
      <c r="AG502" s="86">
        <f>'RESUMEN TOTAL'!AM514</f>
        <v>0</v>
      </c>
      <c r="AH502" s="86">
        <f>'RESUMEN TOTAL'!AN514</f>
        <v>0</v>
      </c>
      <c r="AI502" s="86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>
        <f>'RESUMEN TOTAL'!M515</f>
        <v>0</v>
      </c>
      <c r="H503" s="86">
        <f>'RESUMEN TOTAL'!N515</f>
        <v>0</v>
      </c>
      <c r="I503" s="86">
        <f>'RESUMEN TOTAL'!O515</f>
        <v>0</v>
      </c>
      <c r="J503" s="86">
        <f>'RESUMEN TOTAL'!P515</f>
        <v>0</v>
      </c>
      <c r="K503" s="86">
        <f>'RESUMEN TOTAL'!Q515</f>
        <v>0</v>
      </c>
      <c r="L503" s="86">
        <f>'RESUMEN TOTAL'!R515</f>
        <v>0</v>
      </c>
      <c r="M503" s="86">
        <f>'RESUMEN TOTAL'!S515</f>
        <v>0</v>
      </c>
      <c r="N503" s="86">
        <f>'RESUMEN TOTAL'!T515</f>
        <v>0</v>
      </c>
      <c r="O503" s="86">
        <f>'RESUMEN TOTAL'!U515</f>
        <v>0</v>
      </c>
      <c r="P503" s="86">
        <f>'RESUMEN TOTAL'!V515</f>
        <v>0</v>
      </c>
      <c r="Q503" s="86">
        <f>'RESUMEN TOTAL'!W515</f>
        <v>0</v>
      </c>
      <c r="R503" s="86">
        <f>'RESUMEN TOTAL'!X515</f>
        <v>0</v>
      </c>
      <c r="S503" s="86">
        <f>'RESUMEN TOTAL'!Y515</f>
        <v>0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>
        <f>'RESUMEN TOTAL'!M516</f>
        <v>0</v>
      </c>
      <c r="H504" s="86">
        <f>'RESUMEN TOTAL'!N516</f>
        <v>0</v>
      </c>
      <c r="I504" s="86">
        <f>'RESUMEN TOTAL'!O516</f>
        <v>0</v>
      </c>
      <c r="J504" s="86">
        <f>'RESUMEN TOTAL'!P516</f>
        <v>0</v>
      </c>
      <c r="K504" s="86">
        <f>'RESUMEN TOTAL'!Q516</f>
        <v>0</v>
      </c>
      <c r="L504" s="86">
        <f>'RESUMEN TOTAL'!R516</f>
        <v>0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>
        <f>'RESUMEN TOTAL'!M518</f>
        <v>0</v>
      </c>
      <c r="H506" s="86">
        <f>'RESUMEN TOTAL'!N518</f>
        <v>0</v>
      </c>
      <c r="I506" s="86">
        <f>'RESUMEN TOTAL'!O518</f>
        <v>0</v>
      </c>
      <c r="J506" s="86">
        <f>'RESUMEN TOTAL'!P518</f>
        <v>0</v>
      </c>
      <c r="K506" s="86">
        <f>'RESUMEN TOTAL'!Q518</f>
        <v>0</v>
      </c>
      <c r="L506" s="86">
        <f>'RESUMEN TOTAL'!R518</f>
        <v>0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>
        <f>'RESUMEN TOTAL'!M519</f>
        <v>0</v>
      </c>
      <c r="H507" s="86">
        <f>'RESUMEN TOTAL'!N519</f>
        <v>0</v>
      </c>
      <c r="I507" s="86">
        <f>'RESUMEN TOTAL'!O519</f>
        <v>0</v>
      </c>
      <c r="J507" s="86">
        <f>'RESUMEN TOTAL'!P519</f>
        <v>0</v>
      </c>
      <c r="K507" s="86">
        <f>'RESUMEN TOTAL'!Q519</f>
        <v>0</v>
      </c>
      <c r="L507" s="86">
        <f>'RESUMEN TOTAL'!R519</f>
        <v>0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 t="str">
        <f>'RESUMEN TOTAL'!L520</f>
        <v>APAGADO</v>
      </c>
      <c r="G508" s="86" t="str">
        <f>'RESUMEN TOTAL'!M520</f>
        <v>APAGADO</v>
      </c>
      <c r="H508" s="86">
        <f>'RESUMEN TOTAL'!N520</f>
        <v>0</v>
      </c>
      <c r="I508" s="86" t="str">
        <f>'RESUMEN TOTAL'!O520</f>
        <v>APAGADO</v>
      </c>
      <c r="J508" s="86" t="str">
        <f>'RESUMEN TOTAL'!P520</f>
        <v>APAGADO</v>
      </c>
      <c r="K508" s="86" t="str">
        <f>'RESUMEN TOTAL'!Q520</f>
        <v>APAGADO</v>
      </c>
      <c r="L508" s="86" t="str">
        <f>'RESUMEN TOTAL'!R520</f>
        <v>APAGADO</v>
      </c>
      <c r="M508" s="86" t="str">
        <f>'RESUMEN TOTAL'!S520</f>
        <v>APAGADO</v>
      </c>
      <c r="N508" s="86">
        <f>'RESUMEN TOTAL'!T520</f>
        <v>0</v>
      </c>
      <c r="O508" s="86">
        <f>'RESUMEN TOTAL'!U520</f>
        <v>0</v>
      </c>
      <c r="P508" s="86">
        <f>'RESUMEN TOTAL'!V520</f>
        <v>0</v>
      </c>
      <c r="Q508" s="86">
        <f>'RESUMEN TOTAL'!W520</f>
        <v>0</v>
      </c>
      <c r="R508" s="86">
        <f>'RESUMEN TOTAL'!X520</f>
        <v>0</v>
      </c>
      <c r="S508" s="86">
        <f>'RESUMEN TOTAL'!Y520</f>
        <v>0</v>
      </c>
      <c r="T508" s="86">
        <f>'RESUMEN TOTAL'!Z520</f>
        <v>0</v>
      </c>
      <c r="U508" s="86">
        <f>'RESUMEN TOTAL'!AA520</f>
        <v>0</v>
      </c>
      <c r="V508" s="86">
        <f>'RESUMEN TOTAL'!AB520</f>
        <v>0</v>
      </c>
      <c r="W508" s="86">
        <f>'RESUMEN TOTAL'!AC520</f>
        <v>0</v>
      </c>
      <c r="X508" s="86">
        <f>'RESUMEN TOTAL'!AD520</f>
        <v>0</v>
      </c>
      <c r="Y508" s="86">
        <f>'RESUMEN TOTAL'!AE520</f>
        <v>0</v>
      </c>
      <c r="Z508" s="86">
        <f>'RESUMEN TOTAL'!AF520</f>
        <v>0</v>
      </c>
      <c r="AA508" s="86">
        <f>'RESUMEN TOTAL'!AG520</f>
        <v>0</v>
      </c>
      <c r="AB508" s="86">
        <f>'RESUMEN TOTAL'!AH520</f>
        <v>0</v>
      </c>
      <c r="AC508" s="86">
        <f>'RESUMEN TOTAL'!AI520</f>
        <v>0</v>
      </c>
      <c r="AD508" s="86">
        <f>'RESUMEN TOTAL'!AJ520</f>
        <v>0</v>
      </c>
      <c r="AE508" s="86">
        <f>'RESUMEN TOTAL'!AK520</f>
        <v>0</v>
      </c>
      <c r="AF508" s="86">
        <f>'RESUMEN TOTAL'!AL520</f>
        <v>0</v>
      </c>
      <c r="AG508" s="86">
        <f>'RESUMEN TOTAL'!AM520</f>
        <v>0</v>
      </c>
      <c r="AH508" s="86">
        <f>'RESUMEN TOTAL'!AN520</f>
        <v>0</v>
      </c>
      <c r="AI508" s="86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 t="str">
        <f>'RESUMEN TOTAL'!L521</f>
        <v>APAGADO</v>
      </c>
      <c r="G509" s="86" t="str">
        <f>'RESUMEN TOTAL'!M521</f>
        <v>APAGADO</v>
      </c>
      <c r="H509" s="86">
        <f>'RESUMEN TOTAL'!N521</f>
        <v>0</v>
      </c>
      <c r="I509" s="86" t="str">
        <f>'RESUMEN TOTAL'!O521</f>
        <v>APAGADO</v>
      </c>
      <c r="J509" s="86" t="str">
        <f>'RESUMEN TOTAL'!P521</f>
        <v>APAGADO</v>
      </c>
      <c r="K509" s="86" t="str">
        <f>'RESUMEN TOTAL'!Q521</f>
        <v>APAGADO</v>
      </c>
      <c r="L509" s="86" t="str">
        <f>'RESUMEN TOTAL'!R521</f>
        <v>APAGADO</v>
      </c>
      <c r="M509" s="86" t="str">
        <f>'RESUMEN TOTAL'!S521</f>
        <v>APAGADO</v>
      </c>
      <c r="N509" s="86">
        <f>'RESUMEN TOTAL'!T521</f>
        <v>0</v>
      </c>
      <c r="O509" s="86">
        <f>'RESUMEN TOTAL'!U521</f>
        <v>0</v>
      </c>
      <c r="P509" s="86">
        <f>'RESUMEN TOTAL'!V521</f>
        <v>0</v>
      </c>
      <c r="Q509" s="86">
        <f>'RESUMEN TOTAL'!W521</f>
        <v>0</v>
      </c>
      <c r="R509" s="86">
        <f>'RESUMEN TOTAL'!X521</f>
        <v>0</v>
      </c>
      <c r="S509" s="86">
        <f>'RESUMEN TOTAL'!Y521</f>
        <v>0</v>
      </c>
      <c r="T509" s="86">
        <f>'RESUMEN TOTAL'!Z521</f>
        <v>0</v>
      </c>
      <c r="U509" s="86">
        <f>'RESUMEN TOTAL'!AA521</f>
        <v>0</v>
      </c>
      <c r="V509" s="86">
        <f>'RESUMEN TOTAL'!AB523</f>
        <v>0</v>
      </c>
      <c r="W509" s="86">
        <f>'RESUMEN TOTAL'!AC521</f>
        <v>0</v>
      </c>
      <c r="X509" s="86">
        <f>'RESUMEN TOTAL'!AD521</f>
        <v>0</v>
      </c>
      <c r="Y509" s="86">
        <f>'RESUMEN TOTAL'!AE521</f>
        <v>0</v>
      </c>
      <c r="Z509" s="86">
        <f>'RESUMEN TOTAL'!AF521</f>
        <v>0</v>
      </c>
      <c r="AA509" s="86">
        <f>'RESUMEN TOTAL'!AG521</f>
        <v>0</v>
      </c>
      <c r="AB509" s="86">
        <f>'RESUMEN TOTAL'!AH521</f>
        <v>0</v>
      </c>
      <c r="AC509" s="86">
        <f>'RESUMEN TOTAL'!AI521</f>
        <v>0</v>
      </c>
      <c r="AD509" s="86">
        <f>'RESUMEN TOTAL'!AJ521</f>
        <v>0</v>
      </c>
      <c r="AE509" s="86">
        <f>'RESUMEN TOTAL'!AK521</f>
        <v>0</v>
      </c>
      <c r="AF509" s="86">
        <f>'RESUMEN TOTAL'!AL521</f>
        <v>0</v>
      </c>
      <c r="AG509" s="86">
        <f>'RESUMEN TOTAL'!AM521</f>
        <v>0</v>
      </c>
      <c r="AH509" s="86">
        <f>'RESUMEN TOTAL'!AN521</f>
        <v>0</v>
      </c>
      <c r="AI509" s="86">
        <f>'RESUMEN TOTAL'!AO521</f>
        <v>0</v>
      </c>
    </row>
    <row r="510" spans="1:35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>
        <f>'RESUMEN TOTAL'!M524</f>
        <v>0</v>
      </c>
      <c r="H510" s="86">
        <f>'RESUMEN TOTAL'!N524</f>
        <v>0</v>
      </c>
      <c r="I510" s="86">
        <f>'RESUMEN TOTAL'!O524</f>
        <v>0</v>
      </c>
      <c r="J510" s="86">
        <f>'RESUMEN TOTAL'!P524</f>
        <v>0</v>
      </c>
      <c r="K510" s="86">
        <f>'RESUMEN TOTAL'!Q524</f>
        <v>0</v>
      </c>
      <c r="L510" s="86">
        <f>'RESUMEN TOTAL'!R524</f>
        <v>0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>
        <f>'RESUMEN TOTAL'!W528</f>
        <v>0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</row>
    <row r="511" spans="1:35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</row>
    <row r="512" spans="1:35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>
        <f>'RESUMEN TOTAL'!M526</f>
        <v>0</v>
      </c>
      <c r="H512" s="86">
        <f>'RESUMEN TOTAL'!N526</f>
        <v>0</v>
      </c>
      <c r="I512" s="86">
        <f>'RESUMEN TOTAL'!O526</f>
        <v>0</v>
      </c>
      <c r="J512" s="86">
        <f>'RESUMEN TOTAL'!P526</f>
        <v>0</v>
      </c>
      <c r="K512" s="86">
        <f>'RESUMEN TOTAL'!Q526</f>
        <v>0</v>
      </c>
      <c r="L512" s="86">
        <f>'RESUMEN TOTAL'!R526</f>
        <v>0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</row>
    <row r="513" spans="1:35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>
        <f>'RESUMEN TOTAL'!M527</f>
        <v>0</v>
      </c>
      <c r="H513" s="86">
        <f>'RESUMEN TOTAL'!N527</f>
        <v>0</v>
      </c>
      <c r="I513" s="86">
        <f>'RESUMEN TOTAL'!O527</f>
        <v>0</v>
      </c>
      <c r="J513" s="86">
        <f>'RESUMEN TOTAL'!P527</f>
        <v>0</v>
      </c>
      <c r="K513" s="86">
        <f>'RESUMEN TOTAL'!Q527</f>
        <v>0</v>
      </c>
      <c r="L513" s="86">
        <f>'RESUMEN TOTAL'!R527</f>
        <v>0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</row>
    <row r="514" spans="1:35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 t="str">
        <f>'RESUMEN TOTAL'!L528</f>
        <v>APAGADO</v>
      </c>
      <c r="G514" s="86" t="str">
        <f>'RESUMEN TOTAL'!M528</f>
        <v>APAGADO</v>
      </c>
      <c r="H514" s="86">
        <f>'RESUMEN TOTAL'!N528</f>
        <v>0</v>
      </c>
      <c r="I514" s="86">
        <f>'RESUMEN TOTAL'!O528</f>
        <v>0</v>
      </c>
      <c r="J514" s="86">
        <f>'RESUMEN TOTAL'!P528</f>
        <v>0</v>
      </c>
      <c r="K514" s="86">
        <f>'RESUMEN TOTAL'!Q528</f>
        <v>0</v>
      </c>
      <c r="L514" s="86">
        <f>'RESUMEN TOTAL'!R528</f>
        <v>0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>
        <f>'RESUMEN TOTAL'!X528</f>
        <v>0</v>
      </c>
      <c r="S514" s="86">
        <f>'RESUMEN TOTAL'!Y528</f>
        <v>0</v>
      </c>
      <c r="T514" s="86">
        <f>'RESUMEN TOTAL'!Z528</f>
        <v>0</v>
      </c>
      <c r="U514" s="86">
        <f>'RESUMEN TOTAL'!AA528</f>
        <v>0</v>
      </c>
      <c r="V514" s="86">
        <f>'RESUMEN TOTAL'!AB528</f>
        <v>0</v>
      </c>
      <c r="W514" s="86">
        <f>'RESUMEN TOTAL'!AC528</f>
        <v>0</v>
      </c>
      <c r="X514" s="86">
        <f>'RESUMEN TOTAL'!AD528</f>
        <v>0</v>
      </c>
      <c r="Y514" s="86">
        <f>'RESUMEN TOTAL'!AE528</f>
        <v>0</v>
      </c>
      <c r="Z514" s="86">
        <f>'RESUMEN TOTAL'!AF528</f>
        <v>0</v>
      </c>
      <c r="AA514" s="86">
        <f>'RESUMEN TOTAL'!AG528</f>
        <v>0</v>
      </c>
      <c r="AB514" s="86">
        <f>'RESUMEN TOTAL'!AH528</f>
        <v>0</v>
      </c>
      <c r="AC514" s="86">
        <f>'RESUMEN TOTAL'!AI528</f>
        <v>0</v>
      </c>
      <c r="AD514" s="86">
        <f>'RESUMEN TOTAL'!AJ528</f>
        <v>0</v>
      </c>
      <c r="AE514" s="86">
        <f>'RESUMEN TOTAL'!AK528</f>
        <v>0</v>
      </c>
      <c r="AF514" s="86">
        <f>'RESUMEN TOTAL'!AL528</f>
        <v>0</v>
      </c>
      <c r="AG514" s="86">
        <f>'RESUMEN TOTAL'!AM528</f>
        <v>0</v>
      </c>
      <c r="AH514" s="86">
        <f>'RESUMEN TOTAL'!AN528</f>
        <v>0</v>
      </c>
      <c r="AI514" s="86">
        <f>'RESUMEN TOTAL'!AO528</f>
        <v>0</v>
      </c>
    </row>
    <row r="515" spans="1:35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>
        <f>'RESUMEN TOTAL'!M529</f>
        <v>0</v>
      </c>
      <c r="H515" s="86">
        <f>'RESUMEN TOTAL'!N529</f>
        <v>0</v>
      </c>
      <c r="I515" s="86" t="str">
        <f>'RESUMEN TOTAL'!O529</f>
        <v>APAGADO</v>
      </c>
      <c r="J515" s="86" t="str">
        <f>'RESUMEN TOTAL'!P529</f>
        <v>APAGADO</v>
      </c>
      <c r="K515" s="86" t="str">
        <f>'RESUMEN TOTAL'!Q529</f>
        <v>APAGADO</v>
      </c>
      <c r="L515" s="86" t="str">
        <f>'RESUMEN TOTAL'!R529</f>
        <v>APAGADO</v>
      </c>
      <c r="M515" s="86" t="str">
        <f>'RESUMEN TOTAL'!S529</f>
        <v>APAGADO</v>
      </c>
      <c r="N515" s="86">
        <f>'RESUMEN TOTAL'!T529</f>
        <v>0</v>
      </c>
      <c r="O515" s="86">
        <f>'RESUMEN TOTAL'!U529</f>
        <v>0</v>
      </c>
      <c r="P515" s="86">
        <f>'RESUMEN TOTAL'!V529</f>
        <v>0</v>
      </c>
      <c r="Q515" s="86">
        <f>'RESUMEN TOTAL'!W529</f>
        <v>0</v>
      </c>
      <c r="R515" s="86">
        <f>'RESUMEN TOTAL'!X529</f>
        <v>0</v>
      </c>
      <c r="S515" s="86">
        <f>'RESUMEN TOTAL'!Y529</f>
        <v>0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>
        <f>'RESUMEN TOTAL'!AF529</f>
        <v>0</v>
      </c>
      <c r="AA515" s="86">
        <f>'RESUMEN TOTAL'!AG529</f>
        <v>0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</row>
    <row r="516" spans="1:35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>
        <f>'RESUMEN TOTAL'!M530</f>
        <v>0</v>
      </c>
      <c r="H516" s="86">
        <f>'RESUMEN TOTAL'!N530</f>
        <v>0</v>
      </c>
      <c r="I516" s="86">
        <f>'RESUMEN TOTAL'!O530</f>
        <v>0</v>
      </c>
      <c r="J516" s="86">
        <f>'RESUMEN TOTAL'!P530</f>
        <v>0</v>
      </c>
      <c r="K516" s="86">
        <f>'RESUMEN TOTAL'!Q530</f>
        <v>0</v>
      </c>
      <c r="L516" s="86">
        <f>'RESUMEN TOTAL'!R530</f>
        <v>0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</row>
    <row r="517" spans="1:35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>
        <f>'RESUMEN TOTAL'!L531</f>
        <v>0</v>
      </c>
      <c r="G517" s="86">
        <f>'RESUMEN TOTAL'!M531</f>
        <v>0</v>
      </c>
      <c r="H517" s="86">
        <f>'RESUMEN TOTAL'!N531</f>
        <v>0</v>
      </c>
      <c r="I517" s="86">
        <f>'RESUMEN TOTAL'!O531</f>
        <v>0</v>
      </c>
      <c r="J517" s="86">
        <f>'RESUMEN TOTAL'!P531</f>
        <v>0</v>
      </c>
      <c r="K517" s="86">
        <f>'RESUMEN TOTAL'!Q531</f>
        <v>0</v>
      </c>
      <c r="L517" s="86">
        <f>'RESUMEN TOTAL'!R531</f>
        <v>0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</row>
    <row r="518" spans="1:35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 t="str">
        <f>'RESUMEN TOTAL'!L532</f>
        <v>APAGADO</v>
      </c>
      <c r="G518" s="86" t="str">
        <f>'RESUMEN TOTAL'!M532</f>
        <v>APAGADO</v>
      </c>
      <c r="H518" s="86">
        <f>'RESUMEN TOTAL'!N532</f>
        <v>0</v>
      </c>
      <c r="I518" s="86" t="str">
        <f>'RESUMEN TOTAL'!O532</f>
        <v>APAGADO</v>
      </c>
      <c r="J518" s="86" t="str">
        <f>'RESUMEN TOTAL'!P532</f>
        <v>APAGADO</v>
      </c>
      <c r="K518" s="86" t="str">
        <f>'RESUMEN TOTAL'!Q532</f>
        <v>APAGADO</v>
      </c>
      <c r="L518" s="86" t="str">
        <f>'RESUMEN TOTAL'!R532</f>
        <v>APAGADO</v>
      </c>
      <c r="M518" s="86" t="str">
        <f>'RESUMEN TOTAL'!S532</f>
        <v>APAGADO</v>
      </c>
      <c r="N518" s="86">
        <f>'RESUMEN TOTAL'!T532</f>
        <v>0</v>
      </c>
      <c r="O518" s="86">
        <f>'RESUMEN TOTAL'!U532</f>
        <v>0</v>
      </c>
      <c r="P518" s="86">
        <f>'RESUMEN TOTAL'!V532</f>
        <v>0</v>
      </c>
      <c r="Q518" s="86">
        <f>'RESUMEN TOTAL'!W532</f>
        <v>0</v>
      </c>
      <c r="R518" s="86">
        <f>'RESUMEN TOTAL'!X532</f>
        <v>0</v>
      </c>
      <c r="S518" s="86">
        <f>'RESUMEN TOTAL'!Y532</f>
        <v>0</v>
      </c>
      <c r="T518" s="86">
        <f>'RESUMEN TOTAL'!Z532</f>
        <v>0</v>
      </c>
      <c r="U518" s="86">
        <f>'RESUMEN TOTAL'!AA532</f>
        <v>0</v>
      </c>
      <c r="V518" s="86">
        <f>'RESUMEN TOTAL'!AB532</f>
        <v>0</v>
      </c>
      <c r="W518" s="86">
        <f>'RESUMEN TOTAL'!AC532</f>
        <v>0</v>
      </c>
      <c r="X518" s="86">
        <f>'RESUMEN TOTAL'!AD532</f>
        <v>0</v>
      </c>
      <c r="Y518" s="86">
        <f>'RESUMEN TOTAL'!AE532</f>
        <v>0</v>
      </c>
      <c r="Z518" s="86">
        <f>'RESUMEN TOTAL'!AF532</f>
        <v>0</v>
      </c>
      <c r="AA518" s="86">
        <f>'RESUMEN TOTAL'!AG532</f>
        <v>0</v>
      </c>
      <c r="AB518" s="86">
        <f>'RESUMEN TOTAL'!AH532</f>
        <v>0</v>
      </c>
      <c r="AC518" s="86">
        <f>'RESUMEN TOTAL'!AI532</f>
        <v>0</v>
      </c>
      <c r="AD518" s="86">
        <f>'RESUMEN TOTAL'!AJ532</f>
        <v>0</v>
      </c>
      <c r="AE518" s="86">
        <f>'RESUMEN TOTAL'!AK532</f>
        <v>0</v>
      </c>
      <c r="AF518" s="86">
        <f>'RESUMEN TOTAL'!AL532</f>
        <v>0</v>
      </c>
      <c r="AG518" s="86">
        <f>'RESUMEN TOTAL'!AM532</f>
        <v>0</v>
      </c>
      <c r="AH518" s="86">
        <f>'RESUMEN TOTAL'!AN532</f>
        <v>0</v>
      </c>
      <c r="AI518" s="86">
        <f>'RESUMEN TOTAL'!AO532</f>
        <v>0</v>
      </c>
    </row>
    <row r="519" spans="1:35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 t="str">
        <f>'RESUMEN TOTAL'!L533</f>
        <v>APAGADO</v>
      </c>
      <c r="G519" s="86" t="str">
        <f>'RESUMEN TOTAL'!M533</f>
        <v>APAGADO</v>
      </c>
      <c r="H519" s="86">
        <f>'RESUMEN TOTAL'!N533</f>
        <v>0</v>
      </c>
      <c r="I519" s="86" t="str">
        <f>'RESUMEN TOTAL'!O533</f>
        <v>APAGADO</v>
      </c>
      <c r="J519" s="86" t="str">
        <f>'RESUMEN TOTAL'!P533</f>
        <v>APAGADO</v>
      </c>
      <c r="K519" s="86" t="str">
        <f>'RESUMEN TOTAL'!Q533</f>
        <v>APAGADO</v>
      </c>
      <c r="L519" s="86" t="str">
        <f>'RESUMEN TOTAL'!R533</f>
        <v>APAGADO</v>
      </c>
      <c r="M519" s="86" t="str">
        <f>'RESUMEN TOTAL'!S533</f>
        <v>APAGADO</v>
      </c>
      <c r="N519" s="86">
        <f>'RESUMEN TOTAL'!T533</f>
        <v>0</v>
      </c>
      <c r="O519" s="86">
        <f>'RESUMEN TOTAL'!U533</f>
        <v>0</v>
      </c>
      <c r="P519" s="86">
        <f>'RESUMEN TOTAL'!V533</f>
        <v>0</v>
      </c>
      <c r="Q519" s="86">
        <f>'RESUMEN TOTAL'!W533</f>
        <v>0</v>
      </c>
      <c r="R519" s="86">
        <f>'RESUMEN TOTAL'!X533</f>
        <v>0</v>
      </c>
      <c r="S519" s="86">
        <f>'RESUMEN TOTAL'!Y533</f>
        <v>0</v>
      </c>
      <c r="T519" s="86">
        <f>'RESUMEN TOTAL'!Z533</f>
        <v>0</v>
      </c>
      <c r="U519" s="86">
        <f>'RESUMEN TOTAL'!AA533</f>
        <v>0</v>
      </c>
      <c r="V519" s="86">
        <f>'RESUMEN TOTAL'!AB533</f>
        <v>0</v>
      </c>
      <c r="W519" s="86">
        <f>'RESUMEN TOTAL'!AC533</f>
        <v>0</v>
      </c>
      <c r="X519" s="86">
        <f>'RESUMEN TOTAL'!AD533</f>
        <v>0</v>
      </c>
      <c r="Y519" s="86">
        <f>'RESUMEN TOTAL'!AE533</f>
        <v>0</v>
      </c>
      <c r="Z519" s="86">
        <f>'RESUMEN TOTAL'!AF533</f>
        <v>0</v>
      </c>
      <c r="AA519" s="86">
        <f>'RESUMEN TOTAL'!AG533</f>
        <v>0</v>
      </c>
      <c r="AB519" s="86">
        <f>'RESUMEN TOTAL'!AH533</f>
        <v>0</v>
      </c>
      <c r="AC519" s="86">
        <f>'RESUMEN TOTAL'!AI533</f>
        <v>0</v>
      </c>
      <c r="AD519" s="86">
        <f>'RESUMEN TOTAL'!AJ533</f>
        <v>0</v>
      </c>
      <c r="AE519" s="86">
        <f>'RESUMEN TOTAL'!AK533</f>
        <v>0</v>
      </c>
      <c r="AF519" s="86">
        <f>'RESUMEN TOTAL'!AL533</f>
        <v>0</v>
      </c>
      <c r="AG519" s="86">
        <f>'RESUMEN TOTAL'!AM533</f>
        <v>0</v>
      </c>
      <c r="AH519" s="86">
        <f>'RESUMEN TOTAL'!AN533</f>
        <v>0</v>
      </c>
      <c r="AI519" s="86">
        <f>'RESUMEN TOTAL'!AO533</f>
        <v>0</v>
      </c>
    </row>
    <row r="520" spans="1:35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</row>
    <row r="521" spans="1:35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</row>
    <row r="522" spans="1:35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 t="str">
        <f>'RESUMEN TOTAL'!L536</f>
        <v>APAGADO</v>
      </c>
      <c r="G522" s="86" t="str">
        <f>'RESUMEN TOTAL'!M536</f>
        <v>APAGADO</v>
      </c>
      <c r="H522" s="86">
        <f>'RESUMEN TOTAL'!N536</f>
        <v>0</v>
      </c>
      <c r="I522" s="86" t="str">
        <f>'RESUMEN TOTAL'!O536</f>
        <v>APAGADO</v>
      </c>
      <c r="J522" s="86" t="str">
        <f>'RESUMEN TOTAL'!P536</f>
        <v>APAGADO</v>
      </c>
      <c r="K522" s="86" t="str">
        <f>'RESUMEN TOTAL'!Q536</f>
        <v>APAGADO</v>
      </c>
      <c r="L522" s="86" t="str">
        <f>'RESUMEN TOTAL'!R536</f>
        <v>APAGADO</v>
      </c>
      <c r="M522" s="86" t="str">
        <f>'RESUMEN TOTAL'!S536</f>
        <v>APAGADO</v>
      </c>
      <c r="N522" s="86">
        <f>'RESUMEN TOTAL'!T536</f>
        <v>0</v>
      </c>
      <c r="O522" s="86">
        <f>'RESUMEN TOTAL'!U536</f>
        <v>0</v>
      </c>
      <c r="P522" s="86">
        <f>'RESUMEN TOTAL'!V536</f>
        <v>0</v>
      </c>
      <c r="Q522" s="86">
        <f>'RESUMEN TOTAL'!W536</f>
        <v>0</v>
      </c>
      <c r="R522" s="86">
        <f>'RESUMEN TOTAL'!X536</f>
        <v>0</v>
      </c>
      <c r="S522" s="86">
        <f>'RESUMEN TOTAL'!Y536</f>
        <v>0</v>
      </c>
      <c r="T522" s="86">
        <f>'RESUMEN TOTAL'!Z536</f>
        <v>0</v>
      </c>
      <c r="U522" s="86">
        <f>'RESUMEN TOTAL'!AA536</f>
        <v>0</v>
      </c>
      <c r="V522" s="86">
        <f>'RESUMEN TOTAL'!AB536</f>
        <v>0</v>
      </c>
      <c r="W522" s="86">
        <f>'RESUMEN TOTAL'!AC536</f>
        <v>0</v>
      </c>
      <c r="X522" s="86">
        <f>'RESUMEN TOTAL'!AD536</f>
        <v>0</v>
      </c>
      <c r="Y522" s="86">
        <f>'RESUMEN TOTAL'!AE536</f>
        <v>0</v>
      </c>
      <c r="Z522" s="86">
        <f>'RESUMEN TOTAL'!AF536</f>
        <v>0</v>
      </c>
      <c r="AA522" s="86">
        <f>'RESUMEN TOTAL'!AG536</f>
        <v>0</v>
      </c>
      <c r="AB522" s="86">
        <f>'RESUMEN TOTAL'!AH536</f>
        <v>0</v>
      </c>
      <c r="AC522" s="86">
        <f>'RESUMEN TOTAL'!AI536</f>
        <v>0</v>
      </c>
      <c r="AD522" s="86">
        <f>'RESUMEN TOTAL'!AJ536</f>
        <v>0</v>
      </c>
      <c r="AE522" s="86">
        <f>'RESUMEN TOTAL'!AK536</f>
        <v>0</v>
      </c>
      <c r="AF522" s="86">
        <f>'RESUMEN TOTAL'!AL536</f>
        <v>0</v>
      </c>
      <c r="AG522" s="86">
        <f>'RESUMEN TOTAL'!AM536</f>
        <v>0</v>
      </c>
      <c r="AH522" s="86">
        <f>'RESUMEN TOTAL'!AN536</f>
        <v>0</v>
      </c>
      <c r="AI522" s="86">
        <f>'RESUMEN TOTAL'!AO536</f>
        <v>0</v>
      </c>
    </row>
    <row r="523" spans="1:35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 t="str">
        <f>'RESUMEN TOTAL'!L537</f>
        <v>APAGADO</v>
      </c>
      <c r="G523" s="86" t="str">
        <f>'RESUMEN TOTAL'!M537</f>
        <v>APAGADO</v>
      </c>
      <c r="H523" s="86">
        <f>'RESUMEN TOTAL'!N537</f>
        <v>0</v>
      </c>
      <c r="I523" s="86" t="str">
        <f>'RESUMEN TOTAL'!O537</f>
        <v>APAGADO</v>
      </c>
      <c r="J523" s="86" t="str">
        <f>'RESUMEN TOTAL'!P537</f>
        <v>APAGADO</v>
      </c>
      <c r="K523" s="86" t="str">
        <f>'RESUMEN TOTAL'!Q537</f>
        <v>APAGADO</v>
      </c>
      <c r="L523" s="86" t="str">
        <f>'RESUMEN TOTAL'!R537</f>
        <v>APAGADO</v>
      </c>
      <c r="M523" s="86" t="str">
        <f>'RESUMEN TOTAL'!S537</f>
        <v>APAGADO</v>
      </c>
      <c r="N523" s="86">
        <f>'RESUMEN TOTAL'!T537</f>
        <v>0</v>
      </c>
      <c r="O523" s="86">
        <f>'RESUMEN TOTAL'!U537</f>
        <v>0</v>
      </c>
      <c r="P523" s="86">
        <f>'RESUMEN TOTAL'!V537</f>
        <v>0</v>
      </c>
      <c r="Q523" s="86">
        <f>'RESUMEN TOTAL'!W537</f>
        <v>0</v>
      </c>
      <c r="R523" s="86">
        <f>'RESUMEN TOTAL'!X537</f>
        <v>0</v>
      </c>
      <c r="S523" s="86">
        <f>'RESUMEN TOTAL'!Y537</f>
        <v>0</v>
      </c>
      <c r="T523" s="86">
        <f>'RESUMEN TOTAL'!Z537</f>
        <v>0</v>
      </c>
      <c r="U523" s="86">
        <f>'RESUMEN TOTAL'!AA537</f>
        <v>0</v>
      </c>
      <c r="V523" s="86">
        <f>'RESUMEN TOTAL'!AB537</f>
        <v>0</v>
      </c>
      <c r="W523" s="86">
        <f>'RESUMEN TOTAL'!AC537</f>
        <v>0</v>
      </c>
      <c r="X523" s="86">
        <f>'RESUMEN TOTAL'!AD537</f>
        <v>0</v>
      </c>
      <c r="Y523" s="86">
        <f>'RESUMEN TOTAL'!AE537</f>
        <v>0</v>
      </c>
      <c r="Z523" s="86">
        <f>'RESUMEN TOTAL'!AF537</f>
        <v>0</v>
      </c>
      <c r="AA523" s="86">
        <f>'RESUMEN TOTAL'!AG537</f>
        <v>0</v>
      </c>
      <c r="AB523" s="86">
        <f>'RESUMEN TOTAL'!AH537</f>
        <v>0</v>
      </c>
      <c r="AC523" s="86">
        <f>'RESUMEN TOTAL'!AI537</f>
        <v>0</v>
      </c>
      <c r="AD523" s="86">
        <f>'RESUMEN TOTAL'!AJ537</f>
        <v>0</v>
      </c>
      <c r="AE523" s="86">
        <f>'RESUMEN TOTAL'!AK537</f>
        <v>0</v>
      </c>
      <c r="AF523" s="86">
        <f>'RESUMEN TOTAL'!AL537</f>
        <v>0</v>
      </c>
      <c r="AG523" s="86">
        <f>'RESUMEN TOTAL'!AM537</f>
        <v>0</v>
      </c>
      <c r="AH523" s="86">
        <f>'RESUMEN TOTAL'!AN537</f>
        <v>0</v>
      </c>
      <c r="AI523" s="86">
        <f>'RESUMEN TOTAL'!AO537</f>
        <v>0</v>
      </c>
    </row>
    <row r="524" spans="1:35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</row>
    <row r="525" spans="1:35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</row>
    <row r="526" spans="1:35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 t="str">
        <f>'RESUMEN TOTAL'!L540</f>
        <v>APAGADO</v>
      </c>
      <c r="G526" s="86" t="str">
        <f>'RESUMEN TOTAL'!M540</f>
        <v>APAGADO</v>
      </c>
      <c r="H526" s="86">
        <f>'RESUMEN TOTAL'!N540</f>
        <v>0</v>
      </c>
      <c r="I526" s="86" t="str">
        <f>'RESUMEN TOTAL'!O540</f>
        <v>APAGADO</v>
      </c>
      <c r="J526" s="86" t="str">
        <f>'RESUMEN TOTAL'!P540</f>
        <v>APAGADO</v>
      </c>
      <c r="K526" s="86" t="str">
        <f>'RESUMEN TOTAL'!Q540</f>
        <v>APAGADO</v>
      </c>
      <c r="L526" s="86" t="str">
        <f>'RESUMEN TOTAL'!R540</f>
        <v>APAGADO</v>
      </c>
      <c r="M526" s="86" t="str">
        <f>'RESUMEN TOTAL'!S540</f>
        <v>APAGADO</v>
      </c>
      <c r="N526" s="86">
        <f>'RESUMEN TOTAL'!T540</f>
        <v>0</v>
      </c>
      <c r="O526" s="86">
        <f>'RESUMEN TOTAL'!U540</f>
        <v>0</v>
      </c>
      <c r="P526" s="86">
        <f>'RESUMEN TOTAL'!V540</f>
        <v>0</v>
      </c>
      <c r="Q526" s="86">
        <f>'RESUMEN TOTAL'!W540</f>
        <v>0</v>
      </c>
      <c r="R526" s="86">
        <f>'RESUMEN TOTAL'!X540</f>
        <v>0</v>
      </c>
      <c r="S526" s="86">
        <f>'RESUMEN TOTAL'!Y540</f>
        <v>0</v>
      </c>
      <c r="T526" s="86">
        <f>'RESUMEN TOTAL'!Z540</f>
        <v>0</v>
      </c>
      <c r="U526" s="86">
        <f>'RESUMEN TOTAL'!AA540</f>
        <v>0</v>
      </c>
      <c r="V526" s="86">
        <f>'RESUMEN TOTAL'!AB540</f>
        <v>0</v>
      </c>
      <c r="W526" s="86">
        <f>'RESUMEN TOTAL'!AC540</f>
        <v>0</v>
      </c>
      <c r="X526" s="86">
        <f>'RESUMEN TOTAL'!AD540</f>
        <v>0</v>
      </c>
      <c r="Y526" s="86">
        <f>'RESUMEN TOTAL'!AE540</f>
        <v>0</v>
      </c>
      <c r="Z526" s="86">
        <f>'RESUMEN TOTAL'!AF540</f>
        <v>0</v>
      </c>
      <c r="AA526" s="86">
        <f>'RESUMEN TOTAL'!AG540</f>
        <v>0</v>
      </c>
      <c r="AB526" s="86">
        <f>'RESUMEN TOTAL'!AH540</f>
        <v>0</v>
      </c>
      <c r="AC526" s="86">
        <f>'RESUMEN TOTAL'!AI540</f>
        <v>0</v>
      </c>
      <c r="AD526" s="86">
        <f>'RESUMEN TOTAL'!AJ540</f>
        <v>0</v>
      </c>
      <c r="AE526" s="86">
        <f>'RESUMEN TOTAL'!AK540</f>
        <v>0</v>
      </c>
      <c r="AF526" s="86">
        <f>'RESUMEN TOTAL'!AL540</f>
        <v>0</v>
      </c>
      <c r="AG526" s="86">
        <f>'RESUMEN TOTAL'!AM540</f>
        <v>0</v>
      </c>
      <c r="AH526" s="86">
        <f>'RESUMEN TOTAL'!AN540</f>
        <v>0</v>
      </c>
      <c r="AI526" s="86">
        <f>'RESUMEN TOTAL'!AO540</f>
        <v>0</v>
      </c>
    </row>
    <row r="527" spans="1:35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 t="str">
        <f>'RESUMEN TOTAL'!L541</f>
        <v>APAGADO</v>
      </c>
      <c r="G527" s="86" t="str">
        <f>'RESUMEN TOTAL'!M541</f>
        <v>APAGADO</v>
      </c>
      <c r="H527" s="86">
        <f>'RESUMEN TOTAL'!N541</f>
        <v>0</v>
      </c>
      <c r="I527" s="86" t="str">
        <f>'RESUMEN TOTAL'!O541</f>
        <v>APAGADO</v>
      </c>
      <c r="J527" s="86" t="str">
        <f>'RESUMEN TOTAL'!P541</f>
        <v>APAGADO</v>
      </c>
      <c r="K527" s="86" t="str">
        <f>'RESUMEN TOTAL'!Q541</f>
        <v>APAGADO</v>
      </c>
      <c r="L527" s="86" t="str">
        <f>'RESUMEN TOTAL'!R541</f>
        <v>APAGADO</v>
      </c>
      <c r="M527" s="86" t="str">
        <f>'RESUMEN TOTAL'!S541</f>
        <v>APAGADO</v>
      </c>
      <c r="N527" s="86">
        <f>'RESUMEN TOTAL'!T541</f>
        <v>0</v>
      </c>
      <c r="O527" s="86">
        <f>'RESUMEN TOTAL'!U541</f>
        <v>0</v>
      </c>
      <c r="P527" s="86">
        <f>'RESUMEN TOTAL'!V541</f>
        <v>0</v>
      </c>
      <c r="Q527" s="86">
        <f>'RESUMEN TOTAL'!W541</f>
        <v>0</v>
      </c>
      <c r="R527" s="86">
        <f>'RESUMEN TOTAL'!X541</f>
        <v>0</v>
      </c>
      <c r="S527" s="86">
        <f>'RESUMEN TOTAL'!Y541</f>
        <v>0</v>
      </c>
      <c r="T527" s="86">
        <f>'RESUMEN TOTAL'!Z541</f>
        <v>0</v>
      </c>
      <c r="U527" s="86">
        <f>'RESUMEN TOTAL'!AA541</f>
        <v>0</v>
      </c>
      <c r="V527" s="86">
        <f>'RESUMEN TOTAL'!AB541</f>
        <v>0</v>
      </c>
      <c r="W527" s="86">
        <f>'RESUMEN TOTAL'!AC541</f>
        <v>0</v>
      </c>
      <c r="X527" s="86">
        <f>'RESUMEN TOTAL'!AD541</f>
        <v>0</v>
      </c>
      <c r="Y527" s="86">
        <f>'RESUMEN TOTAL'!AE541</f>
        <v>0</v>
      </c>
      <c r="Z527" s="86">
        <f>'RESUMEN TOTAL'!AF541</f>
        <v>0</v>
      </c>
      <c r="AA527" s="86">
        <f>'RESUMEN TOTAL'!AG541</f>
        <v>0</v>
      </c>
      <c r="AB527" s="86">
        <f>'RESUMEN TOTAL'!AH541</f>
        <v>0</v>
      </c>
      <c r="AC527" s="86">
        <f>'RESUMEN TOTAL'!AI541</f>
        <v>0</v>
      </c>
      <c r="AD527" s="86">
        <f>'RESUMEN TOTAL'!AJ541</f>
        <v>0</v>
      </c>
      <c r="AE527" s="86">
        <f>'RESUMEN TOTAL'!AK541</f>
        <v>0</v>
      </c>
      <c r="AF527" s="86">
        <f>'RESUMEN TOTAL'!AL541</f>
        <v>0</v>
      </c>
      <c r="AG527" s="86">
        <f>'RESUMEN TOTAL'!AM541</f>
        <v>0</v>
      </c>
      <c r="AH527" s="86">
        <f>'RESUMEN TOTAL'!AN541</f>
        <v>0</v>
      </c>
      <c r="AI527" s="86">
        <f>'RESUMEN TOTAL'!AO541</f>
        <v>0</v>
      </c>
    </row>
    <row r="528" spans="1:35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</row>
    <row r="529" spans="1:35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</row>
    <row r="530" spans="1:35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 t="str">
        <f>'RESUMEN TOTAL'!L544</f>
        <v>APAGADO</v>
      </c>
      <c r="G530" s="86" t="str">
        <f>'RESUMEN TOTAL'!M544</f>
        <v>APAGADO</v>
      </c>
      <c r="H530" s="86">
        <f>'RESUMEN TOTAL'!N544</f>
        <v>0</v>
      </c>
      <c r="I530" s="86" t="str">
        <f>'RESUMEN TOTAL'!O544</f>
        <v>APAGADO</v>
      </c>
      <c r="J530" s="86" t="str">
        <f>'RESUMEN TOTAL'!P544</f>
        <v>APAGADO</v>
      </c>
      <c r="K530" s="86" t="str">
        <f>'RESUMEN TOTAL'!Q544</f>
        <v>APAGADO</v>
      </c>
      <c r="L530" s="86" t="str">
        <f>'RESUMEN TOTAL'!R544</f>
        <v>APAGADO</v>
      </c>
      <c r="M530" s="86" t="str">
        <f>'RESUMEN TOTAL'!S544</f>
        <v>APAGADO</v>
      </c>
      <c r="N530" s="86">
        <f>'RESUMEN TOTAL'!T544</f>
        <v>0</v>
      </c>
      <c r="O530" s="86">
        <f>'RESUMEN TOTAL'!U544</f>
        <v>0</v>
      </c>
      <c r="P530" s="86">
        <f>'RESUMEN TOTAL'!V544</f>
        <v>0</v>
      </c>
      <c r="Q530" s="86">
        <f>'RESUMEN TOTAL'!W544</f>
        <v>0</v>
      </c>
      <c r="R530" s="86">
        <f>'RESUMEN TOTAL'!X544</f>
        <v>0</v>
      </c>
      <c r="S530" s="86">
        <f>'RESUMEN TOTAL'!Y544</f>
        <v>0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>
        <f>'RESUMEN TOTAL'!AE544</f>
        <v>0</v>
      </c>
      <c r="Z530" s="86">
        <f>'RESUMEN TOTAL'!AF544</f>
        <v>0</v>
      </c>
      <c r="AA530" s="86">
        <f>'RESUMEN TOTAL'!AG544</f>
        <v>0</v>
      </c>
      <c r="AB530" s="86">
        <f>'RESUMEN TOTAL'!AH544</f>
        <v>0</v>
      </c>
      <c r="AC530" s="86">
        <f>'RESUMEN TOTAL'!AI544</f>
        <v>0</v>
      </c>
      <c r="AD530" s="86">
        <f>'RESUMEN TOTAL'!AJ544</f>
        <v>0</v>
      </c>
      <c r="AE530" s="86">
        <f>'RESUMEN TOTAL'!AK544</f>
        <v>0</v>
      </c>
      <c r="AF530" s="86">
        <f>'RESUMEN TOTAL'!AL544</f>
        <v>0</v>
      </c>
      <c r="AG530" s="86">
        <f>'RESUMEN TOTAL'!AM544</f>
        <v>0</v>
      </c>
      <c r="AH530" s="86">
        <f>'RESUMEN TOTAL'!AN544</f>
        <v>0</v>
      </c>
      <c r="AI530" s="86">
        <f>'RESUMEN TOTAL'!AO544</f>
        <v>0</v>
      </c>
    </row>
    <row r="531" spans="1:35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 t="str">
        <f>'RESUMEN TOTAL'!L545</f>
        <v>APAGADO</v>
      </c>
      <c r="G531" s="86" t="str">
        <f>'RESUMEN TOTAL'!M545</f>
        <v>APAGADO</v>
      </c>
      <c r="H531" s="86">
        <f>'RESUMEN TOTAL'!N545</f>
        <v>0</v>
      </c>
      <c r="I531" s="86" t="str">
        <f>'RESUMEN TOTAL'!O545</f>
        <v>APAGADO</v>
      </c>
      <c r="J531" s="86" t="str">
        <f>'RESUMEN TOTAL'!P545</f>
        <v>APAGADO</v>
      </c>
      <c r="K531" s="86" t="str">
        <f>'RESUMEN TOTAL'!Q545</f>
        <v>APAGADO</v>
      </c>
      <c r="L531" s="86" t="str">
        <f>'RESUMEN TOTAL'!R545</f>
        <v>APAGADO</v>
      </c>
      <c r="M531" s="86" t="str">
        <f>'RESUMEN TOTAL'!S545</f>
        <v>APAGADO</v>
      </c>
      <c r="N531" s="86">
        <f>'RESUMEN TOTAL'!T545</f>
        <v>0</v>
      </c>
      <c r="O531" s="86">
        <f>'RESUMEN TOTAL'!U545</f>
        <v>0</v>
      </c>
      <c r="P531" s="86">
        <f>'RESUMEN TOTAL'!V545</f>
        <v>0</v>
      </c>
      <c r="Q531" s="86">
        <f>'RESUMEN TOTAL'!W545</f>
        <v>0</v>
      </c>
      <c r="R531" s="86">
        <f>'RESUMEN TOTAL'!X545</f>
        <v>0</v>
      </c>
      <c r="S531" s="86">
        <f>'RESUMEN TOTAL'!Y545</f>
        <v>0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>
        <f>'RESUMEN TOTAL'!AE545</f>
        <v>0</v>
      </c>
      <c r="Z531" s="86">
        <f>'RESUMEN TOTAL'!AF545</f>
        <v>0</v>
      </c>
      <c r="AA531" s="86">
        <f>'RESUMEN TOTAL'!AG545</f>
        <v>0</v>
      </c>
      <c r="AB531" s="86">
        <f>'RESUMEN TOTAL'!AH545</f>
        <v>0</v>
      </c>
      <c r="AC531" s="86">
        <f>'RESUMEN TOTAL'!AI545</f>
        <v>0</v>
      </c>
      <c r="AD531" s="86">
        <f>'RESUMEN TOTAL'!AJ545</f>
        <v>0</v>
      </c>
      <c r="AE531" s="86">
        <f>'RESUMEN TOTAL'!AK545</f>
        <v>0</v>
      </c>
      <c r="AF531" s="86">
        <f>'RESUMEN TOTAL'!AL545</f>
        <v>0</v>
      </c>
      <c r="AG531" s="86">
        <f>'RESUMEN TOTAL'!AM545</f>
        <v>0</v>
      </c>
      <c r="AH531" s="86">
        <f>'RESUMEN TOTAL'!AN545</f>
        <v>0</v>
      </c>
      <c r="AI531" s="86">
        <f>'RESUMEN TOTAL'!AO545</f>
        <v>0</v>
      </c>
    </row>
    <row r="532" spans="1:35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 t="str">
        <f>'RESUMEN TOTAL'!L546</f>
        <v>APAGADO</v>
      </c>
      <c r="G532" s="86" t="str">
        <f>'RESUMEN TOTAL'!M546</f>
        <v>APAGADO</v>
      </c>
      <c r="H532" s="86">
        <f>'RESUMEN TOTAL'!N546</f>
        <v>0</v>
      </c>
      <c r="I532" s="86" t="str">
        <f>'RESUMEN TOTAL'!O546</f>
        <v>APAGADO</v>
      </c>
      <c r="J532" s="86" t="str">
        <f>'RESUMEN TOTAL'!P546</f>
        <v>APAGADO</v>
      </c>
      <c r="K532" s="86" t="str">
        <f>'RESUMEN TOTAL'!Q546</f>
        <v>APAGADO</v>
      </c>
      <c r="L532" s="86" t="str">
        <f>'RESUMEN TOTAL'!R546</f>
        <v>APAGADO</v>
      </c>
      <c r="M532" s="86" t="str">
        <f>'RESUMEN TOTAL'!S546</f>
        <v>APAGADO</v>
      </c>
      <c r="N532" s="86">
        <f>'RESUMEN TOTAL'!T546</f>
        <v>0</v>
      </c>
      <c r="O532" s="86">
        <f>'RESUMEN TOTAL'!U546</f>
        <v>0</v>
      </c>
      <c r="P532" s="86">
        <f>'RESUMEN TOTAL'!V546</f>
        <v>0</v>
      </c>
      <c r="Q532" s="86">
        <f>'RESUMEN TOTAL'!W546</f>
        <v>0</v>
      </c>
      <c r="R532" s="86">
        <f>'RESUMEN TOTAL'!X546</f>
        <v>0</v>
      </c>
      <c r="S532" s="86">
        <f>'RESUMEN TOTAL'!Y546</f>
        <v>0</v>
      </c>
      <c r="T532" s="86">
        <f>'RESUMEN TOTAL'!Z546</f>
        <v>0</v>
      </c>
      <c r="U532" s="86">
        <f>'RESUMEN TOTAL'!AA546</f>
        <v>0</v>
      </c>
      <c r="V532" s="86">
        <f>'RESUMEN TOTAL'!AB546</f>
        <v>0</v>
      </c>
      <c r="W532" s="86">
        <f>'RESUMEN TOTAL'!AC546</f>
        <v>0</v>
      </c>
      <c r="X532" s="86">
        <f>'RESUMEN TOTAL'!AD546</f>
        <v>0</v>
      </c>
      <c r="Y532" s="86">
        <f>'RESUMEN TOTAL'!AE546</f>
        <v>0</v>
      </c>
      <c r="Z532" s="86">
        <f>'RESUMEN TOTAL'!AF546</f>
        <v>0</v>
      </c>
      <c r="AA532" s="86">
        <f>'RESUMEN TOTAL'!AG546</f>
        <v>0</v>
      </c>
      <c r="AB532" s="86">
        <f>'RESUMEN TOTAL'!AH546</f>
        <v>0</v>
      </c>
      <c r="AC532" s="86">
        <f>'RESUMEN TOTAL'!AI546</f>
        <v>0</v>
      </c>
      <c r="AD532" s="86">
        <f>'RESUMEN TOTAL'!AJ546</f>
        <v>0</v>
      </c>
      <c r="AE532" s="86">
        <f>'RESUMEN TOTAL'!AK546</f>
        <v>0</v>
      </c>
      <c r="AF532" s="86">
        <f>'RESUMEN TOTAL'!AL546</f>
        <v>0</v>
      </c>
      <c r="AG532" s="86">
        <f>'RESUMEN TOTAL'!AM546</f>
        <v>0</v>
      </c>
      <c r="AH532" s="86">
        <f>'RESUMEN TOTAL'!AN546</f>
        <v>0</v>
      </c>
      <c r="AI532" s="86">
        <f>'RESUMEN TOTAL'!AO546</f>
        <v>0</v>
      </c>
    </row>
    <row r="533" spans="1:35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 t="str">
        <f>'RESUMEN TOTAL'!L547</f>
        <v>APAGADO</v>
      </c>
      <c r="G533" s="86" t="str">
        <f>'RESUMEN TOTAL'!M547</f>
        <v>APAGADO</v>
      </c>
      <c r="H533" s="86">
        <f>'RESUMEN TOTAL'!N547</f>
        <v>0</v>
      </c>
      <c r="I533" s="86" t="str">
        <f>'RESUMEN TOTAL'!O547</f>
        <v>APAGADO</v>
      </c>
      <c r="J533" s="86" t="str">
        <f>'RESUMEN TOTAL'!P547</f>
        <v>APAGADO</v>
      </c>
      <c r="K533" s="86" t="str">
        <f>'RESUMEN TOTAL'!Q547</f>
        <v>APAGADO</v>
      </c>
      <c r="L533" s="86" t="str">
        <f>'RESUMEN TOTAL'!R547</f>
        <v>APAGADO</v>
      </c>
      <c r="M533" s="86" t="str">
        <f>'RESUMEN TOTAL'!S547</f>
        <v>APAGADO</v>
      </c>
      <c r="N533" s="86">
        <f>'RESUMEN TOTAL'!T547</f>
        <v>0</v>
      </c>
      <c r="O533" s="86">
        <f>'RESUMEN TOTAL'!U547</f>
        <v>0</v>
      </c>
      <c r="P533" s="86">
        <f>'RESUMEN TOTAL'!V547</f>
        <v>0</v>
      </c>
      <c r="Q533" s="86">
        <f>'RESUMEN TOTAL'!W547</f>
        <v>0</v>
      </c>
      <c r="R533" s="86">
        <f>'RESUMEN TOTAL'!X547</f>
        <v>0</v>
      </c>
      <c r="S533" s="86">
        <f>'RESUMEN TOTAL'!Y547</f>
        <v>0</v>
      </c>
      <c r="T533" s="86">
        <f>'RESUMEN TOTAL'!Z547</f>
        <v>0</v>
      </c>
      <c r="U533" s="86">
        <f>'RESUMEN TOTAL'!AA547</f>
        <v>0</v>
      </c>
      <c r="V533" s="86">
        <f>'RESUMEN TOTAL'!AB547</f>
        <v>0</v>
      </c>
      <c r="W533" s="86">
        <f>'RESUMEN TOTAL'!AC547</f>
        <v>0</v>
      </c>
      <c r="X533" s="86">
        <f>'RESUMEN TOTAL'!AD547</f>
        <v>0</v>
      </c>
      <c r="Y533" s="86">
        <f>'RESUMEN TOTAL'!AE547</f>
        <v>0</v>
      </c>
      <c r="Z533" s="86">
        <f>'RESUMEN TOTAL'!AF547</f>
        <v>0</v>
      </c>
      <c r="AA533" s="86">
        <f>'RESUMEN TOTAL'!AG547</f>
        <v>0</v>
      </c>
      <c r="AB533" s="86">
        <f>'RESUMEN TOTAL'!AH547</f>
        <v>0</v>
      </c>
      <c r="AC533" s="86">
        <f>'RESUMEN TOTAL'!AI547</f>
        <v>0</v>
      </c>
      <c r="AD533" s="86">
        <f>'RESUMEN TOTAL'!AJ547</f>
        <v>0</v>
      </c>
      <c r="AE533" s="86">
        <f>'RESUMEN TOTAL'!AK547</f>
        <v>0</v>
      </c>
      <c r="AF533" s="86">
        <f>'RESUMEN TOTAL'!AL547</f>
        <v>0</v>
      </c>
      <c r="AG533" s="86">
        <f>'RESUMEN TOTAL'!AM547</f>
        <v>0</v>
      </c>
      <c r="AH533" s="86">
        <f>'RESUMEN TOTAL'!AN547</f>
        <v>0</v>
      </c>
      <c r="AI533" s="86">
        <f>'RESUMEN TOTAL'!AO547</f>
        <v>0</v>
      </c>
    </row>
    <row r="534" spans="1:35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 t="str">
        <f>'RESUMEN TOTAL'!L548</f>
        <v>APAGADO</v>
      </c>
      <c r="G534" s="86" t="str">
        <f>'RESUMEN TOTAL'!M548</f>
        <v>APAGADO</v>
      </c>
      <c r="H534" s="86">
        <f>'RESUMEN TOTAL'!N548</f>
        <v>0</v>
      </c>
      <c r="I534" s="86" t="str">
        <f>'RESUMEN TOTAL'!O548</f>
        <v>APAGADO</v>
      </c>
      <c r="J534" s="86" t="str">
        <f>'RESUMEN TOTAL'!P548</f>
        <v>APAGADO</v>
      </c>
      <c r="K534" s="86" t="str">
        <f>'RESUMEN TOTAL'!Q548</f>
        <v>APAGADO</v>
      </c>
      <c r="L534" s="86" t="str">
        <f>'RESUMEN TOTAL'!R548</f>
        <v>APAGADO</v>
      </c>
      <c r="M534" s="86" t="str">
        <f>'RESUMEN TOTAL'!S548</f>
        <v>APAGADO</v>
      </c>
      <c r="N534" s="86">
        <f>'RESUMEN TOTAL'!T548</f>
        <v>0</v>
      </c>
      <c r="O534" s="86">
        <f>'RESUMEN TOTAL'!U548</f>
        <v>0</v>
      </c>
      <c r="P534" s="86">
        <f>'RESUMEN TOTAL'!V548</f>
        <v>0</v>
      </c>
      <c r="Q534" s="86">
        <f>'RESUMEN TOTAL'!W548</f>
        <v>0</v>
      </c>
      <c r="R534" s="86">
        <f>'RESUMEN TOTAL'!X548</f>
        <v>0</v>
      </c>
      <c r="S534" s="86">
        <f>'RESUMEN TOTAL'!Y548</f>
        <v>0</v>
      </c>
      <c r="T534" s="86">
        <f>'RESUMEN TOTAL'!Z548</f>
        <v>0</v>
      </c>
      <c r="U534" s="86">
        <f>'RESUMEN TOTAL'!AA548</f>
        <v>0</v>
      </c>
      <c r="V534" s="86">
        <f>'RESUMEN TOTAL'!AB548</f>
        <v>0</v>
      </c>
      <c r="W534" s="86">
        <f>'RESUMEN TOTAL'!AC548</f>
        <v>0</v>
      </c>
      <c r="X534" s="86">
        <f>'RESUMEN TOTAL'!AD548</f>
        <v>0</v>
      </c>
      <c r="Y534" s="86">
        <f>'RESUMEN TOTAL'!AE548</f>
        <v>0</v>
      </c>
      <c r="Z534" s="86">
        <f>'RESUMEN TOTAL'!AF548</f>
        <v>0</v>
      </c>
      <c r="AA534" s="86">
        <f>'RESUMEN TOTAL'!AG548</f>
        <v>0</v>
      </c>
      <c r="AB534" s="86">
        <f>'RESUMEN TOTAL'!AH548</f>
        <v>0</v>
      </c>
      <c r="AC534" s="86">
        <f>'RESUMEN TOTAL'!AI548</f>
        <v>0</v>
      </c>
      <c r="AD534" s="86">
        <f>'RESUMEN TOTAL'!AJ548</f>
        <v>0</v>
      </c>
      <c r="AE534" s="86">
        <f>'RESUMEN TOTAL'!AK548</f>
        <v>0</v>
      </c>
      <c r="AF534" s="86">
        <f>'RESUMEN TOTAL'!AL548</f>
        <v>0</v>
      </c>
      <c r="AG534" s="86">
        <f>'RESUMEN TOTAL'!AM548</f>
        <v>0</v>
      </c>
      <c r="AH534" s="86">
        <f>'RESUMEN TOTAL'!AN548</f>
        <v>0</v>
      </c>
      <c r="AI534" s="86">
        <f>'RESUMEN TOTAL'!AO548</f>
        <v>0</v>
      </c>
    </row>
    <row r="535" spans="1:35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 t="str">
        <f>'RESUMEN TOTAL'!L549</f>
        <v>APAGADO</v>
      </c>
      <c r="G535" s="86" t="str">
        <f>'RESUMEN TOTAL'!M549</f>
        <v>APAGADO</v>
      </c>
      <c r="H535" s="86">
        <f>'RESUMEN TOTAL'!N549</f>
        <v>0</v>
      </c>
      <c r="I535" s="86" t="str">
        <f>'RESUMEN TOTAL'!O549</f>
        <v>APAGADO</v>
      </c>
      <c r="J535" s="86" t="str">
        <f>'RESUMEN TOTAL'!P549</f>
        <v>APAGADO</v>
      </c>
      <c r="K535" s="86" t="str">
        <f>'RESUMEN TOTAL'!Q549</f>
        <v>APAGADO</v>
      </c>
      <c r="L535" s="86" t="str">
        <f>'RESUMEN TOTAL'!R549</f>
        <v>APAGADO</v>
      </c>
      <c r="M535" s="86" t="str">
        <f>'RESUMEN TOTAL'!S549</f>
        <v>APAGADO</v>
      </c>
      <c r="N535" s="86">
        <f>'RESUMEN TOTAL'!T549</f>
        <v>0</v>
      </c>
      <c r="O535" s="86">
        <f>'RESUMEN TOTAL'!U549</f>
        <v>0</v>
      </c>
      <c r="P535" s="86">
        <f>'RESUMEN TOTAL'!V549</f>
        <v>0</v>
      </c>
      <c r="Q535" s="86">
        <f>'RESUMEN TOTAL'!W549</f>
        <v>0</v>
      </c>
      <c r="R535" s="86">
        <f>'RESUMEN TOTAL'!X549</f>
        <v>0</v>
      </c>
      <c r="S535" s="86">
        <f>'RESUMEN TOTAL'!Y549</f>
        <v>0</v>
      </c>
      <c r="T535" s="86">
        <f>'RESUMEN TOTAL'!Z549</f>
        <v>0</v>
      </c>
      <c r="U535" s="86">
        <f>'RESUMEN TOTAL'!AA549</f>
        <v>0</v>
      </c>
      <c r="V535" s="86">
        <f>'RESUMEN TOTAL'!AB549</f>
        <v>0</v>
      </c>
      <c r="W535" s="86">
        <f>'RESUMEN TOTAL'!AC549</f>
        <v>0</v>
      </c>
      <c r="X535" s="86">
        <f>'RESUMEN TOTAL'!AD549</f>
        <v>0</v>
      </c>
      <c r="Y535" s="86">
        <f>'RESUMEN TOTAL'!AE549</f>
        <v>0</v>
      </c>
      <c r="Z535" s="86">
        <f>'RESUMEN TOTAL'!AF549</f>
        <v>0</v>
      </c>
      <c r="AA535" s="86">
        <f>'RESUMEN TOTAL'!AG549</f>
        <v>0</v>
      </c>
      <c r="AB535" s="86">
        <f>'RESUMEN TOTAL'!AH549</f>
        <v>0</v>
      </c>
      <c r="AC535" s="86">
        <f>'RESUMEN TOTAL'!AI549</f>
        <v>0</v>
      </c>
      <c r="AD535" s="86">
        <f>'RESUMEN TOTAL'!AJ549</f>
        <v>0</v>
      </c>
      <c r="AE535" s="86">
        <f>'RESUMEN TOTAL'!AK549</f>
        <v>0</v>
      </c>
      <c r="AF535" s="86">
        <f>'RESUMEN TOTAL'!AL549</f>
        <v>0</v>
      </c>
      <c r="AG535" s="86">
        <f>'RESUMEN TOTAL'!AM549</f>
        <v>0</v>
      </c>
      <c r="AH535" s="86">
        <f>'RESUMEN TOTAL'!AN549</f>
        <v>0</v>
      </c>
      <c r="AI535" s="86">
        <f>'RESUMEN TOTAL'!AO549</f>
        <v>0</v>
      </c>
    </row>
    <row r="536" spans="1:35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 t="str">
        <f>'RESUMEN TOTAL'!L550</f>
        <v>APAGADO</v>
      </c>
      <c r="G536" s="86">
        <f>'RESUMEN TOTAL'!M550</f>
        <v>0</v>
      </c>
      <c r="H536" s="86">
        <f>'RESUMEN TOTAL'!N550</f>
        <v>0</v>
      </c>
      <c r="I536" s="86" t="str">
        <f>'RESUMEN TOTAL'!O550</f>
        <v>APAGADO</v>
      </c>
      <c r="J536" s="86" t="str">
        <f>'RESUMEN TOTAL'!P550</f>
        <v>APAGADO</v>
      </c>
      <c r="K536" s="86" t="str">
        <f>'RESUMEN TOTAL'!Q550</f>
        <v>APAGADO</v>
      </c>
      <c r="L536" s="86" t="str">
        <f>'RESUMEN TOTAL'!R550</f>
        <v>APAGADO</v>
      </c>
      <c r="M536" s="86" t="str">
        <f>'RESUMEN TOTAL'!S550</f>
        <v>APAGADO</v>
      </c>
      <c r="N536" s="86">
        <f>'RESUMEN TOTAL'!T550</f>
        <v>0</v>
      </c>
      <c r="O536" s="86">
        <f>'RESUMEN TOTAL'!U550</f>
        <v>0</v>
      </c>
      <c r="P536" s="86">
        <f>'RESUMEN TOTAL'!V550</f>
        <v>0</v>
      </c>
      <c r="Q536" s="86">
        <f>'RESUMEN TOTAL'!W550</f>
        <v>0</v>
      </c>
      <c r="R536" s="86">
        <f>'RESUMEN TOTAL'!X550</f>
        <v>0</v>
      </c>
      <c r="S536" s="86">
        <f>'RESUMEN TOTAL'!Y550</f>
        <v>0</v>
      </c>
      <c r="T536" s="86">
        <f>'RESUMEN TOTAL'!Z550</f>
        <v>0</v>
      </c>
      <c r="U536" s="86">
        <f>'RESUMEN TOTAL'!AA550</f>
        <v>0</v>
      </c>
      <c r="V536" s="86">
        <f>'RESUMEN TOTAL'!AB550</f>
        <v>0</v>
      </c>
      <c r="W536" s="86">
        <f>'RESUMEN TOTAL'!AC550</f>
        <v>0</v>
      </c>
      <c r="X536" s="86">
        <f>'RESUMEN TOTAL'!AD550</f>
        <v>0</v>
      </c>
      <c r="Y536" s="86">
        <f>'RESUMEN TOTAL'!AE550</f>
        <v>0</v>
      </c>
      <c r="Z536" s="86">
        <f>'RESUMEN TOTAL'!AF550</f>
        <v>0</v>
      </c>
      <c r="AA536" s="86">
        <f>'RESUMEN TOTAL'!AG550</f>
        <v>0</v>
      </c>
      <c r="AB536" s="86">
        <f>'RESUMEN TOTAL'!AH550</f>
        <v>0</v>
      </c>
      <c r="AC536" s="86">
        <f>'RESUMEN TOTAL'!AI550</f>
        <v>0</v>
      </c>
      <c r="AD536" s="86">
        <f>'RESUMEN TOTAL'!AJ550</f>
        <v>0</v>
      </c>
      <c r="AE536" s="86">
        <f>'RESUMEN TOTAL'!AK550</f>
        <v>0</v>
      </c>
      <c r="AF536" s="86">
        <f>'RESUMEN TOTAL'!AL550</f>
        <v>0</v>
      </c>
      <c r="AG536" s="86">
        <f>'RESUMEN TOTAL'!AM550</f>
        <v>0</v>
      </c>
      <c r="AH536" s="86">
        <f>'RESUMEN TOTAL'!AN550</f>
        <v>0</v>
      </c>
      <c r="AI536" s="86">
        <f>'RESUMEN TOTAL'!AO550</f>
        <v>0</v>
      </c>
    </row>
    <row r="537" spans="1:35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 t="str">
        <f>'RESUMEN TOTAL'!L551</f>
        <v>APAGADO</v>
      </c>
      <c r="G537" s="86">
        <f>'RESUMEN TOTAL'!M551</f>
        <v>0</v>
      </c>
      <c r="H537" s="86">
        <f>'RESUMEN TOTAL'!N551</f>
        <v>0</v>
      </c>
      <c r="I537" s="86" t="str">
        <f>'RESUMEN TOTAL'!O551</f>
        <v>APAGADO</v>
      </c>
      <c r="J537" s="86" t="str">
        <f>'RESUMEN TOTAL'!P551</f>
        <v>APAGADO</v>
      </c>
      <c r="K537" s="86" t="str">
        <f>'RESUMEN TOTAL'!Q551</f>
        <v>APAGADO</v>
      </c>
      <c r="L537" s="86" t="str">
        <f>'RESUMEN TOTAL'!R551</f>
        <v>APAGADO</v>
      </c>
      <c r="M537" s="86" t="str">
        <f>'RESUMEN TOTAL'!S551</f>
        <v>APAGADO</v>
      </c>
      <c r="N537" s="86">
        <f>'RESUMEN TOTAL'!T551</f>
        <v>0</v>
      </c>
      <c r="O537" s="86">
        <f>'RESUMEN TOTAL'!U551</f>
        <v>0</v>
      </c>
      <c r="P537" s="86">
        <f>'RESUMEN TOTAL'!V551</f>
        <v>0</v>
      </c>
      <c r="Q537" s="86">
        <f>'RESUMEN TOTAL'!W551</f>
        <v>0</v>
      </c>
      <c r="R537" s="86">
        <f>'RESUMEN TOTAL'!X551</f>
        <v>0</v>
      </c>
      <c r="S537" s="86">
        <f>'RESUMEN TOTAL'!Y551</f>
        <v>0</v>
      </c>
      <c r="T537" s="86">
        <f>'RESUMEN TOTAL'!Z551</f>
        <v>0</v>
      </c>
      <c r="U537" s="86">
        <f>'RESUMEN TOTAL'!AA551</f>
        <v>0</v>
      </c>
      <c r="V537" s="86">
        <f>'RESUMEN TOTAL'!AB551</f>
        <v>0</v>
      </c>
      <c r="W537" s="86">
        <f>'RESUMEN TOTAL'!AC551</f>
        <v>0</v>
      </c>
      <c r="X537" s="86">
        <f>'RESUMEN TOTAL'!AD551</f>
        <v>0</v>
      </c>
      <c r="Y537" s="86">
        <f>'RESUMEN TOTAL'!AE551</f>
        <v>0</v>
      </c>
      <c r="Z537" s="86">
        <f>'RESUMEN TOTAL'!AF551</f>
        <v>0</v>
      </c>
      <c r="AA537" s="86">
        <f>'RESUMEN TOTAL'!AG551</f>
        <v>0</v>
      </c>
      <c r="AB537" s="86">
        <f>'RESUMEN TOTAL'!AH551</f>
        <v>0</v>
      </c>
      <c r="AC537" s="86">
        <f>'RESUMEN TOTAL'!AI551</f>
        <v>0</v>
      </c>
      <c r="AD537" s="86">
        <f>'RESUMEN TOTAL'!AJ551</f>
        <v>0</v>
      </c>
      <c r="AE537" s="86">
        <f>'RESUMEN TOTAL'!AK551</f>
        <v>0</v>
      </c>
      <c r="AF537" s="86">
        <f>'RESUMEN TOTAL'!AL551</f>
        <v>0</v>
      </c>
      <c r="AG537" s="86">
        <f>'RESUMEN TOTAL'!AM551</f>
        <v>0</v>
      </c>
      <c r="AH537" s="86">
        <f>'RESUMEN TOTAL'!AN551</f>
        <v>0</v>
      </c>
      <c r="AI537" s="86">
        <f>'RESUMEN TOTAL'!AO551</f>
        <v>0</v>
      </c>
    </row>
    <row r="538" spans="1:35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5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5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5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5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5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5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5" x14ac:dyDescent="0.25">
      <c r="A641" t="s">
        <v>1392</v>
      </c>
      <c r="B641" t="s">
        <v>1600</v>
      </c>
      <c r="C641" t="s">
        <v>1599</v>
      </c>
      <c r="D641" s="33" t="s">
        <v>1412</v>
      </c>
      <c r="E641" s="33" t="s">
        <v>1391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</row>
    <row r="642" spans="1:35" x14ac:dyDescent="0.25">
      <c r="A642" t="s">
        <v>1392</v>
      </c>
      <c r="B642" t="s">
        <v>1601</v>
      </c>
      <c r="C642" t="s">
        <v>1599</v>
      </c>
      <c r="D642" t="s">
        <v>1390</v>
      </c>
      <c r="E642" s="33" t="s">
        <v>1391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2024-12-09T11:14:08Z</dcterms:modified>
</cp:coreProperties>
</file>