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0B34B94C-6FE7-40E7-86CE-E69F93CDA96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<sst xmlns="http://schemas.openxmlformats.org/spreadsheetml/2006/main" count="5594" uniqueCount="1633">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</sst>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0.16087751371115175</c:v>
                </c:pt>
                <c:pt idx="8">
                  <c:v>0.13893967093235832</c:v>
                </c:pt>
                <c:pt idx="9">
                  <c:v>0.11882998171846434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0.16087751371115175</c:v>
                </c:pt>
                <c:pt idx="8">
                  <c:v>0.13893967093235832</c:v>
                </c:pt>
                <c:pt idx="9">
                  <c:v>0.11882998171846434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0.22529644268774704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0.22529644268774704</c:v>
                </c:pt>
                <c:pt idx="8">
                  <c:v>0.16</c:v>
                </c:pt>
                <c:pt idx="9">
                  <c:v>0.15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81"/>
  <sheetViews>
    <sheetView tabSelected="1" zoomScale="55" zoomScaleNormal="55" workbookViewId="0">
      <pane xSplit="11" ySplit="4" topLeftCell="U5" activePane="bottomRight" state="frozen"/>
      <selection pane="topRight" activeCell="M1" sqref="M1"/>
      <selection pane="bottomLeft" activeCell="A5" sqref="A5"/>
      <selection pane="bottomRight" activeCell="F108" sqref="F10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24</v>
      </c>
      <c r="J14" s="34">
        <f t="shared" si="8"/>
        <v>4</v>
      </c>
      <c r="K14" s="35">
        <f t="shared" si="9"/>
        <v>0.8571428571428571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hidden="1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hidden="1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hidden="1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19</v>
      </c>
      <c r="J26" s="34">
        <f t="shared" si="8"/>
        <v>9</v>
      </c>
      <c r="K26" s="35">
        <f t="shared" si="9"/>
        <v>0.6785714285714286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19</v>
      </c>
      <c r="J27" s="34">
        <f t="shared" si="8"/>
        <v>9</v>
      </c>
      <c r="K27" s="35">
        <f t="shared" si="9"/>
        <v>0.6785714285714286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hidden="1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19</v>
      </c>
      <c r="J32" s="34">
        <f t="shared" si="8"/>
        <v>9</v>
      </c>
      <c r="K32" s="35">
        <f t="shared" si="9"/>
        <v>0.6785714285714286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20</v>
      </c>
      <c r="J50" s="34">
        <f t="shared" si="8"/>
        <v>8</v>
      </c>
      <c r="K50" s="35">
        <f t="shared" si="9"/>
        <v>0.7142857142857143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27</v>
      </c>
      <c r="J74" s="34">
        <f t="shared" si="8"/>
        <v>1</v>
      </c>
      <c r="K74" s="35">
        <f t="shared" si="9"/>
        <v>0.9642857142857143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19</v>
      </c>
      <c r="J75" s="34">
        <f>COUNTIF(L75:AM75,"APAGADO")</f>
        <v>9</v>
      </c>
      <c r="K75" s="35">
        <f>(I75)/(J75+I75)</f>
        <v>0.6785714285714286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19</v>
      </c>
      <c r="J92" s="34">
        <f t="shared" si="16"/>
        <v>9</v>
      </c>
      <c r="K92" s="35">
        <f t="shared" si="17"/>
        <v>0.6785714285714286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19</v>
      </c>
      <c r="J93" s="34">
        <f t="shared" si="16"/>
        <v>9</v>
      </c>
      <c r="K93" s="35">
        <f t="shared" si="17"/>
        <v>0.6785714285714286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hidden="1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hidden="1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19</v>
      </c>
      <c r="J100" s="34">
        <f>COUNTIF(L100:AM100,"APAGADO")</f>
        <v>9</v>
      </c>
      <c r="K100" s="35">
        <f>(I100)/(J100+I100)</f>
        <v>0.6785714285714286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hidden="1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hidden="1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26</v>
      </c>
      <c r="J110" s="34">
        <f t="shared" si="20"/>
        <v>2</v>
      </c>
      <c r="K110" s="35">
        <f t="shared" si="21"/>
        <v>0.9285714285714286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19</v>
      </c>
      <c r="J122" s="34">
        <f t="shared" si="16"/>
        <v>9</v>
      </c>
      <c r="K122" s="35">
        <f t="shared" si="17"/>
        <v>0.6785714285714286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hidden="1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19</v>
      </c>
      <c r="J123" s="34">
        <f t="shared" si="16"/>
        <v>9</v>
      </c>
      <c r="K123" s="35">
        <f t="shared" si="17"/>
        <v>0.6785714285714286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hidden="1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19</v>
      </c>
      <c r="J124" s="34">
        <f t="shared" si="16"/>
        <v>9</v>
      </c>
      <c r="K124" s="35">
        <f t="shared" si="17"/>
        <v>0.6785714285714286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19</v>
      </c>
      <c r="J125" s="34">
        <f t="shared" si="16"/>
        <v>9</v>
      </c>
      <c r="K125" s="35">
        <f t="shared" si="17"/>
        <v>0.6785714285714286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hidden="1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19</v>
      </c>
      <c r="J126" s="34">
        <f t="shared" si="16"/>
        <v>9</v>
      </c>
      <c r="K126" s="35">
        <f t="shared" si="17"/>
        <v>0.6785714285714286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19</v>
      </c>
      <c r="J127" s="34">
        <f t="shared" si="16"/>
        <v>9</v>
      </c>
      <c r="K127" s="35">
        <f t="shared" si="17"/>
        <v>0.6785714285714286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19</v>
      </c>
      <c r="J132" s="34">
        <f t="shared" si="16"/>
        <v>9</v>
      </c>
      <c r="K132" s="35">
        <f t="shared" si="17"/>
        <v>0.6785714285714286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hidden="1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19</v>
      </c>
      <c r="J134" s="34">
        <f t="shared" si="16"/>
        <v>9</v>
      </c>
      <c r="K134" s="35">
        <f t="shared" si="17"/>
        <v>0.6785714285714286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20</v>
      </c>
      <c r="J142" s="34">
        <f t="shared" si="16"/>
        <v>8</v>
      </c>
      <c r="K142" s="35">
        <f t="shared" si="17"/>
        <v>0.7142857142857143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20</v>
      </c>
      <c r="J143" s="34">
        <f t="shared" si="16"/>
        <v>8</v>
      </c>
      <c r="K143" s="35">
        <f t="shared" si="17"/>
        <v>0.7142857142857143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19</v>
      </c>
      <c r="J153" s="34">
        <f t="shared" ref="J153:J260" si="23">COUNTIF(L153:AM153,"APAGADO")</f>
        <v>9</v>
      </c>
      <c r="K153" s="35">
        <f t="shared" ref="K153:K260" si="24">(I153)/(J153+I153)</f>
        <v>0.6785714285714286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hidden="1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hidden="1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19</v>
      </c>
      <c r="J170" s="34">
        <f t="shared" si="25"/>
        <v>9</v>
      </c>
      <c r="K170" s="35">
        <f t="shared" si="26"/>
        <v>0.6785714285714286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hidden="1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19</v>
      </c>
      <c r="J194" s="34">
        <f t="shared" si="23"/>
        <v>9</v>
      </c>
      <c r="K194" s="35">
        <f t="shared" si="24"/>
        <v>0.6785714285714286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 t="s">
        <v>1630</v>
      </c>
      <c r="R194" s="86" t="s">
        <v>1630</v>
      </c>
      <c r="S194" s="86" t="s">
        <v>1630</v>
      </c>
      <c r="T194" s="86" t="s">
        <v>1630</v>
      </c>
      <c r="U194" s="86" t="s">
        <v>1630</v>
      </c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22</v>
      </c>
      <c r="J199" s="34">
        <f t="shared" si="23"/>
        <v>6</v>
      </c>
      <c r="K199" s="35">
        <f t="shared" si="24"/>
        <v>0.7857142857142857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 t="s">
        <v>1630</v>
      </c>
      <c r="R199" s="86" t="s">
        <v>1630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19</v>
      </c>
      <c r="J200" s="34">
        <f t="shared" si="23"/>
        <v>9</v>
      </c>
      <c r="K200" s="35">
        <f t="shared" si="24"/>
        <v>0.6785714285714286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 t="s">
        <v>1630</v>
      </c>
      <c r="T200" s="86" t="s">
        <v>1630</v>
      </c>
      <c r="U200" s="86" t="s">
        <v>1630</v>
      </c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19</v>
      </c>
      <c r="J210" s="34">
        <f t="shared" si="23"/>
        <v>9</v>
      </c>
      <c r="K210" s="35">
        <f t="shared" si="24"/>
        <v>0.6785714285714286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 t="s">
        <v>1630</v>
      </c>
      <c r="R210" s="86" t="s">
        <v>1630</v>
      </c>
      <c r="S210" s="86" t="s">
        <v>1630</v>
      </c>
      <c r="T210" s="86" t="s">
        <v>1630</v>
      </c>
      <c r="U210" s="86" t="s">
        <v>1630</v>
      </c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hidden="1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19</v>
      </c>
      <c r="J224" s="34">
        <f t="shared" si="23"/>
        <v>9</v>
      </c>
      <c r="K224" s="35">
        <f t="shared" si="24"/>
        <v>0.6785714285714286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 t="s">
        <v>1630</v>
      </c>
      <c r="T224" s="86" t="s">
        <v>1630</v>
      </c>
      <c r="U224" s="86" t="s">
        <v>1630</v>
      </c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 t="s">
        <v>1630</v>
      </c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20</v>
      </c>
      <c r="J233" s="34">
        <f t="shared" si="23"/>
        <v>8</v>
      </c>
      <c r="K233" s="35">
        <f t="shared" si="24"/>
        <v>0.7142857142857143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 t="s">
        <v>1630</v>
      </c>
      <c r="R233" s="86" t="s">
        <v>1630</v>
      </c>
      <c r="S233" s="86" t="s">
        <v>1630</v>
      </c>
      <c r="T233" s="86" t="s">
        <v>1630</v>
      </c>
      <c r="U233" s="86" t="s">
        <v>1630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19</v>
      </c>
      <c r="J241" s="34">
        <f t="shared" si="23"/>
        <v>9</v>
      </c>
      <c r="K241" s="35">
        <f t="shared" si="24"/>
        <v>0.6785714285714286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 t="s">
        <v>1630</v>
      </c>
      <c r="R241" s="86" t="s">
        <v>1630</v>
      </c>
      <c r="S241" s="86" t="s">
        <v>1630</v>
      </c>
      <c r="T241" s="86" t="s">
        <v>1630</v>
      </c>
      <c r="U241" s="86" t="s">
        <v>1630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23</v>
      </c>
      <c r="J247" s="34">
        <f t="shared" si="23"/>
        <v>5</v>
      </c>
      <c r="K247" s="35">
        <f t="shared" si="24"/>
        <v>0.8214285714285714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 t="s">
        <v>1630</v>
      </c>
      <c r="U247" s="86" t="s">
        <v>1630</v>
      </c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20</v>
      </c>
      <c r="J248" s="34">
        <f>COUNTIF(L248:AM248,"APAGADO")</f>
        <v>8</v>
      </c>
      <c r="K248" s="35">
        <f>(I248)/(J248+I248)</f>
        <v>0.7142857142857143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 t="s">
        <v>1630</v>
      </c>
      <c r="R248" s="86" t="s">
        <v>1630</v>
      </c>
      <c r="S248" s="86" t="s">
        <v>1630</v>
      </c>
      <c r="T248" s="86" t="s">
        <v>1630</v>
      </c>
      <c r="U248" s="86" t="s">
        <v>1630</v>
      </c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19</v>
      </c>
      <c r="J250" s="34">
        <f t="shared" si="23"/>
        <v>9</v>
      </c>
      <c r="K250" s="35">
        <f t="shared" si="24"/>
        <v>0.6785714285714286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 t="s">
        <v>1630</v>
      </c>
      <c r="R250" s="86" t="s">
        <v>1630</v>
      </c>
      <c r="S250" s="86" t="s">
        <v>1630</v>
      </c>
      <c r="T250" s="86" t="s">
        <v>1630</v>
      </c>
      <c r="U250" s="86" t="s">
        <v>1630</v>
      </c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21</v>
      </c>
      <c r="J251" s="34">
        <f t="shared" si="23"/>
        <v>7</v>
      </c>
      <c r="K251" s="35">
        <f t="shared" si="24"/>
        <v>0.75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hidden="1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hidden="1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26</v>
      </c>
      <c r="J254" s="34">
        <f t="shared" si="23"/>
        <v>2</v>
      </c>
      <c r="K254" s="35">
        <f t="shared" si="24"/>
        <v>0.9285714285714286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 t="s">
        <v>1630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hidden="1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19</v>
      </c>
      <c r="J255" s="34">
        <f t="shared" si="23"/>
        <v>9</v>
      </c>
      <c r="K255" s="35">
        <f t="shared" si="24"/>
        <v>0.6785714285714286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 t="s">
        <v>1630</v>
      </c>
      <c r="R255" s="86" t="s">
        <v>1630</v>
      </c>
      <c r="S255" s="86" t="s">
        <v>1630</v>
      </c>
      <c r="T255" s="86" t="s">
        <v>1630</v>
      </c>
      <c r="U255" s="86" t="s">
        <v>1630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hidden="1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 t="s">
        <v>1630</v>
      </c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19</v>
      </c>
      <c r="J272" s="34">
        <f t="shared" si="39"/>
        <v>9</v>
      </c>
      <c r="K272" s="35">
        <f t="shared" si="40"/>
        <v>0.6785714285714286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 t="s">
        <v>1630</v>
      </c>
      <c r="R272" s="86" t="s">
        <v>1630</v>
      </c>
      <c r="S272" s="86" t="s">
        <v>1630</v>
      </c>
      <c r="T272" s="86" t="s">
        <v>1630</v>
      </c>
      <c r="U272" s="86" t="s">
        <v>1630</v>
      </c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22</v>
      </c>
      <c r="J278" s="34">
        <f t="shared" si="39"/>
        <v>6</v>
      </c>
      <c r="K278" s="35">
        <f t="shared" si="40"/>
        <v>0.7857142857142857</v>
      </c>
      <c r="L278" s="86"/>
      <c r="M278" s="86"/>
      <c r="N278" s="86"/>
      <c r="O278" s="86"/>
      <c r="P278" s="86" t="s">
        <v>1630</v>
      </c>
      <c r="Q278" s="86" t="s">
        <v>1630</v>
      </c>
      <c r="R278" s="86" t="s">
        <v>1630</v>
      </c>
      <c r="S278" s="86" t="s">
        <v>1630</v>
      </c>
      <c r="T278" s="86" t="s">
        <v>1630</v>
      </c>
      <c r="U278" s="86" t="s">
        <v>1630</v>
      </c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hidden="1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20</v>
      </c>
      <c r="J289" s="34">
        <f t="shared" si="39"/>
        <v>8</v>
      </c>
      <c r="K289" s="35">
        <f t="shared" si="40"/>
        <v>0.7142857142857143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 t="s">
        <v>1630</v>
      </c>
      <c r="R289" s="86" t="s">
        <v>1630</v>
      </c>
      <c r="S289" s="86" t="s">
        <v>1630</v>
      </c>
      <c r="T289" s="86" t="s">
        <v>1630</v>
      </c>
      <c r="U289" s="86" t="s">
        <v>1630</v>
      </c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20</v>
      </c>
      <c r="J290" s="34">
        <f t="shared" si="39"/>
        <v>8</v>
      </c>
      <c r="K290" s="35">
        <f t="shared" si="40"/>
        <v>0.7142857142857143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19</v>
      </c>
      <c r="J292" s="34">
        <f t="shared" si="39"/>
        <v>9</v>
      </c>
      <c r="K292" s="35">
        <f t="shared" si="40"/>
        <v>0.6785714285714286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 t="s">
        <v>1630</v>
      </c>
      <c r="T292" s="86" t="s">
        <v>1630</v>
      </c>
      <c r="U292" s="86" t="s">
        <v>1630</v>
      </c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19</v>
      </c>
      <c r="J314" s="34">
        <f t="shared" si="39"/>
        <v>9</v>
      </c>
      <c r="K314" s="35">
        <f t="shared" si="40"/>
        <v>0.6785714285714286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 t="s">
        <v>1630</v>
      </c>
      <c r="S314" s="86" t="s">
        <v>1630</v>
      </c>
      <c r="T314" s="86" t="s">
        <v>1630</v>
      </c>
      <c r="U314" s="86" t="s">
        <v>1630</v>
      </c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19</v>
      </c>
      <c r="J315" s="34">
        <f t="shared" si="39"/>
        <v>9</v>
      </c>
      <c r="K315" s="35">
        <f t="shared" si="40"/>
        <v>0.6785714285714286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19</v>
      </c>
      <c r="J320" s="34">
        <f>COUNTIF(L320:AM320,"APAGADO")</f>
        <v>9</v>
      </c>
      <c r="K320" s="35">
        <f>(I320)/(J320+I320)</f>
        <v>0.6785714285714286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 t="s">
        <v>1630</v>
      </c>
      <c r="S320" s="86" t="s">
        <v>1630</v>
      </c>
      <c r="T320" s="86" t="s">
        <v>1630</v>
      </c>
      <c r="U320" s="86" t="s">
        <v>1630</v>
      </c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19</v>
      </c>
      <c r="J322" s="34">
        <f>COUNTIF(L322:AM322,"APAGADO")</f>
        <v>9</v>
      </c>
      <c r="K322" s="35">
        <f>(I322)/(J322+I322)</f>
        <v>0.6785714285714286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 t="s">
        <v>1630</v>
      </c>
      <c r="S322" s="86" t="s">
        <v>1630</v>
      </c>
      <c r="T322" s="86" t="s">
        <v>1630</v>
      </c>
      <c r="U322" s="86" t="s">
        <v>1630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/>
      <c r="R323" s="86" t="s">
        <v>1630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26</v>
      </c>
      <c r="J329" s="34">
        <f t="shared" si="51"/>
        <v>2</v>
      </c>
      <c r="K329" s="35">
        <f t="shared" si="52"/>
        <v>0.9285714285714286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 t="s">
        <v>1630</v>
      </c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hidden="1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hidden="1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 t="s">
        <v>1630</v>
      </c>
      <c r="M337" s="86"/>
      <c r="N337" s="86"/>
      <c r="O337" s="86"/>
      <c r="P337" s="86"/>
      <c r="Q337" s="86"/>
      <c r="R337" s="86" t="s">
        <v>1630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hidden="1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hidden="1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 t="s">
        <v>1630</v>
      </c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19</v>
      </c>
      <c r="J362" s="34">
        <f>COUNTIF(L362:AM362,"APAGADO")</f>
        <v>9</v>
      </c>
      <c r="K362" s="35">
        <f>(I362)/(J362+I362)</f>
        <v>0.6785714285714286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 t="s">
        <v>1630</v>
      </c>
      <c r="S362" s="86" t="s">
        <v>1630</v>
      </c>
      <c r="T362" s="86" t="s">
        <v>1630</v>
      </c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19</v>
      </c>
      <c r="J369" s="34">
        <f t="shared" si="51"/>
        <v>9</v>
      </c>
      <c r="K369" s="35">
        <f t="shared" si="52"/>
        <v>0.6785714285714286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 t="s">
        <v>1630</v>
      </c>
      <c r="S369" s="86" t="s">
        <v>1630</v>
      </c>
      <c r="T369" s="86" t="s">
        <v>1630</v>
      </c>
      <c r="U369" s="86" t="s">
        <v>1630</v>
      </c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19</v>
      </c>
      <c r="J370" s="34">
        <f t="shared" si="51"/>
        <v>9</v>
      </c>
      <c r="K370" s="35">
        <f t="shared" si="52"/>
        <v>0.6785714285714286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19</v>
      </c>
      <c r="J371" s="34">
        <f t="shared" si="51"/>
        <v>9</v>
      </c>
      <c r="K371" s="35">
        <f t="shared" si="52"/>
        <v>0.6785714285714286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hidden="1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19</v>
      </c>
      <c r="J377" s="34">
        <f t="shared" si="51"/>
        <v>9</v>
      </c>
      <c r="K377" s="35">
        <f t="shared" si="52"/>
        <v>0.6785714285714286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 t="s">
        <v>1630</v>
      </c>
      <c r="T377" s="86" t="s">
        <v>1630</v>
      </c>
      <c r="U377" s="86" t="s">
        <v>1630</v>
      </c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hidden="1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19</v>
      </c>
      <c r="J378" s="34">
        <f t="shared" si="51"/>
        <v>9</v>
      </c>
      <c r="K378" s="35">
        <f t="shared" si="52"/>
        <v>0.6785714285714286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27</v>
      </c>
      <c r="J380" s="34">
        <f t="shared" si="51"/>
        <v>1</v>
      </c>
      <c r="K380" s="35">
        <f t="shared" si="52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1630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20</v>
      </c>
      <c r="J385" s="34">
        <f t="shared" si="51"/>
        <v>8</v>
      </c>
      <c r="K385" s="35">
        <f t="shared" si="52"/>
        <v>0.7142857142857143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 t="s">
        <v>1630</v>
      </c>
      <c r="R385" s="86" t="s">
        <v>1630</v>
      </c>
      <c r="S385" s="86" t="s">
        <v>1630</v>
      </c>
      <c r="T385" s="86" t="s">
        <v>1630</v>
      </c>
      <c r="U385" s="86" t="s">
        <v>1630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19</v>
      </c>
      <c r="J386" s="34">
        <f t="shared" si="51"/>
        <v>9</v>
      </c>
      <c r="K386" s="35">
        <f t="shared" si="52"/>
        <v>0.6785714285714286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19</v>
      </c>
      <c r="J393" s="34">
        <f t="shared" si="51"/>
        <v>9</v>
      </c>
      <c r="K393" s="35">
        <f t="shared" si="52"/>
        <v>0.6785714285714286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 t="s">
        <v>1630</v>
      </c>
      <c r="S393" s="86" t="s">
        <v>1630</v>
      </c>
      <c r="T393" s="86" t="s">
        <v>1630</v>
      </c>
      <c r="U393" s="86" t="s">
        <v>1630</v>
      </c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19</v>
      </c>
      <c r="J400" s="34">
        <f t="shared" ref="J400" si="57">COUNTIF(L400:AM400,"APAGADO")</f>
        <v>9</v>
      </c>
      <c r="K400" s="35">
        <f t="shared" ref="K400" si="58">(I400)/(J400+I400)</f>
        <v>0.6785714285714286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 t="s">
        <v>1630</v>
      </c>
      <c r="R400" s="86" t="s">
        <v>1630</v>
      </c>
      <c r="S400" s="86" t="s">
        <v>1630</v>
      </c>
      <c r="T400" s="86" t="s">
        <v>1630</v>
      </c>
      <c r="U400" s="86" t="s">
        <v>1630</v>
      </c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hidden="1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hidden="1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hidden="1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hidden="1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hidden="1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 t="s">
        <v>1630</v>
      </c>
      <c r="S413" s="86" t="s">
        <v>1630</v>
      </c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hidden="1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hidden="1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hidden="1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20</v>
      </c>
      <c r="J453" s="34">
        <f t="shared" si="59"/>
        <v>8</v>
      </c>
      <c r="K453" s="35">
        <f t="shared" si="60"/>
        <v>0.7142857142857143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 t="s">
        <v>1630</v>
      </c>
      <c r="R453" s="86" t="s">
        <v>1630</v>
      </c>
      <c r="S453" s="86" t="s">
        <v>1630</v>
      </c>
      <c r="T453" s="86" t="s">
        <v>1630</v>
      </c>
      <c r="U453" s="86" t="s">
        <v>1630</v>
      </c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20</v>
      </c>
      <c r="J457" s="34">
        <f>COUNTIF(L457:AM457,"APAGADO")</f>
        <v>8</v>
      </c>
      <c r="K457" s="35">
        <f>(I457)/(J457+I457)</f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20</v>
      </c>
      <c r="J458" s="34">
        <f t="shared" si="59"/>
        <v>8</v>
      </c>
      <c r="K458" s="35">
        <f t="shared" si="60"/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hidden="1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19</v>
      </c>
      <c r="J474" s="34">
        <f t="shared" si="67"/>
        <v>9</v>
      </c>
      <c r="K474" s="35">
        <f t="shared" si="68"/>
        <v>0.6785714285714286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 t="s">
        <v>1630</v>
      </c>
      <c r="S474" s="86" t="s">
        <v>1630</v>
      </c>
      <c r="T474" s="86" t="s">
        <v>1630</v>
      </c>
      <c r="U474" s="86" t="s">
        <v>1630</v>
      </c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19</v>
      </c>
      <c r="J475" s="34">
        <f t="shared" si="67"/>
        <v>9</v>
      </c>
      <c r="K475" s="35">
        <f t="shared" si="68"/>
        <v>0.6785714285714286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19</v>
      </c>
      <c r="J476" s="34">
        <f t="shared" si="67"/>
        <v>9</v>
      </c>
      <c r="K476" s="35">
        <f t="shared" si="68"/>
        <v>0.6785714285714286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hidden="1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hidden="1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hidden="1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19</v>
      </c>
      <c r="J484" s="34">
        <f t="shared" si="69"/>
        <v>9</v>
      </c>
      <c r="K484" s="35">
        <f t="shared" si="70"/>
        <v>0.6785714285714286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 t="s">
        <v>1630</v>
      </c>
      <c r="S484" s="86" t="s">
        <v>1630</v>
      </c>
      <c r="T484" s="86" t="s">
        <v>1630</v>
      </c>
      <c r="U484" s="86" t="s">
        <v>1630</v>
      </c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hidden="1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19</v>
      </c>
      <c r="J485" s="34">
        <f t="shared" si="69"/>
        <v>9</v>
      </c>
      <c r="K485" s="35">
        <f t="shared" si="70"/>
        <v>0.6785714285714286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hidden="1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19</v>
      </c>
      <c r="J488" s="34">
        <f t="shared" si="69"/>
        <v>9</v>
      </c>
      <c r="K488" s="35">
        <f t="shared" si="70"/>
        <v>0.6785714285714286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 t="s">
        <v>1630</v>
      </c>
      <c r="T488" s="86" t="s">
        <v>1630</v>
      </c>
      <c r="U488" s="86" t="s">
        <v>1630</v>
      </c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hidden="1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19</v>
      </c>
      <c r="J489" s="34">
        <f t="shared" si="69"/>
        <v>9</v>
      </c>
      <c r="K489" s="35">
        <f t="shared" si="70"/>
        <v>0.6785714285714286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hidden="1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19</v>
      </c>
      <c r="J490" s="34">
        <f t="shared" si="69"/>
        <v>9</v>
      </c>
      <c r="K490" s="35">
        <f t="shared" si="70"/>
        <v>0.6785714285714286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hidden="1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19</v>
      </c>
      <c r="J491" s="34">
        <f t="shared" si="69"/>
        <v>9</v>
      </c>
      <c r="K491" s="35">
        <f t="shared" si="70"/>
        <v>0.6785714285714286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hidden="1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hidden="1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19</v>
      </c>
      <c r="J496" s="34">
        <f t="shared" si="72"/>
        <v>9</v>
      </c>
      <c r="K496" s="35">
        <f t="shared" si="73"/>
        <v>0.6785714285714286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 t="s">
        <v>1630</v>
      </c>
      <c r="T496" s="86" t="s">
        <v>1630</v>
      </c>
      <c r="U496" s="86" t="s">
        <v>1630</v>
      </c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19</v>
      </c>
      <c r="J497" s="34">
        <f t="shared" si="72"/>
        <v>9</v>
      </c>
      <c r="K497" s="35">
        <f t="shared" si="73"/>
        <v>0.6785714285714286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19</v>
      </c>
      <c r="J498" s="34">
        <f t="shared" si="72"/>
        <v>9</v>
      </c>
      <c r="K498" s="35">
        <f t="shared" si="73"/>
        <v>0.6785714285714286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hidden="1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19</v>
      </c>
      <c r="J499" s="34">
        <f t="shared" si="72"/>
        <v>9</v>
      </c>
      <c r="K499" s="35">
        <f t="shared" si="73"/>
        <v>0.6785714285714286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hidden="1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19</v>
      </c>
      <c r="J500" s="34">
        <f t="shared" si="72"/>
        <v>9</v>
      </c>
      <c r="K500" s="35">
        <f t="shared" si="73"/>
        <v>0.6785714285714286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hidden="1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19</v>
      </c>
      <c r="J501" s="34">
        <f t="shared" si="72"/>
        <v>9</v>
      </c>
      <c r="K501" s="35">
        <f t="shared" si="73"/>
        <v>0.6785714285714286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hidden="1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19</v>
      </c>
      <c r="J502" s="34">
        <f t="shared" ref="J502:J523" si="75">COUNTIF(L502:AM502,"APAGADO")</f>
        <v>9</v>
      </c>
      <c r="K502" s="35">
        <f t="shared" ref="K502:K523" si="76">(I502)/(J502+I502)</f>
        <v>0.6785714285714286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hidden="1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19</v>
      </c>
      <c r="J503" s="34">
        <f t="shared" si="75"/>
        <v>9</v>
      </c>
      <c r="K503" s="35">
        <f t="shared" si="76"/>
        <v>0.6785714285714286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hidden="1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19</v>
      </c>
      <c r="J504" s="34">
        <f t="shared" si="75"/>
        <v>9</v>
      </c>
      <c r="K504" s="35">
        <f t="shared" si="76"/>
        <v>0.6785714285714286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hidden="1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19</v>
      </c>
      <c r="J505" s="34">
        <f t="shared" si="75"/>
        <v>9</v>
      </c>
      <c r="K505" s="35">
        <f t="shared" si="76"/>
        <v>0.6785714285714286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hidden="1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19</v>
      </c>
      <c r="J506" s="34">
        <f t="shared" si="75"/>
        <v>9</v>
      </c>
      <c r="K506" s="35">
        <f t="shared" si="76"/>
        <v>0.6785714285714286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hidden="1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19</v>
      </c>
      <c r="J507" s="34">
        <f t="shared" si="75"/>
        <v>9</v>
      </c>
      <c r="K507" s="35">
        <f t="shared" si="76"/>
        <v>0.6785714285714286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hidden="1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hidden="1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20</v>
      </c>
      <c r="J509" s="34">
        <f t="shared" si="75"/>
        <v>8</v>
      </c>
      <c r="K509" s="35">
        <f t="shared" si="76"/>
        <v>0.7142857142857143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 t="s">
        <v>1630</v>
      </c>
      <c r="T509" s="86" t="s">
        <v>1630</v>
      </c>
      <c r="U509" s="86" t="s">
        <v>1630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hidden="1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19</v>
      </c>
      <c r="J510" s="34">
        <f t="shared" si="75"/>
        <v>9</v>
      </c>
      <c r="K510" s="35">
        <f t="shared" si="76"/>
        <v>0.6785714285714286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hidden="1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19</v>
      </c>
      <c r="J511" s="34">
        <f t="shared" si="75"/>
        <v>9</v>
      </c>
      <c r="K511" s="35">
        <f t="shared" si="76"/>
        <v>0.6785714285714286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hidden="1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19</v>
      </c>
      <c r="J512" s="34">
        <f t="shared" si="75"/>
        <v>9</v>
      </c>
      <c r="K512" s="35">
        <f t="shared" si="76"/>
        <v>0.6785714285714286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hidden="1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19</v>
      </c>
      <c r="J513" s="34">
        <f t="shared" si="75"/>
        <v>9</v>
      </c>
      <c r="K513" s="35">
        <f t="shared" si="76"/>
        <v>0.6785714285714286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hidden="1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19</v>
      </c>
      <c r="J514" s="34">
        <f t="shared" si="75"/>
        <v>9</v>
      </c>
      <c r="K514" s="35">
        <f t="shared" si="76"/>
        <v>0.6785714285714286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hidden="1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hidden="1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hidden="1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hidden="1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hidden="1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hidden="1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19</v>
      </c>
      <c r="J520" s="34">
        <f t="shared" si="75"/>
        <v>9</v>
      </c>
      <c r="K520" s="35">
        <f t="shared" si="76"/>
        <v>0.6785714285714286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 t="s">
        <v>1630</v>
      </c>
      <c r="S520" s="86" t="s">
        <v>1630</v>
      </c>
      <c r="T520" s="86" t="s">
        <v>1630</v>
      </c>
      <c r="U520" s="86" t="s">
        <v>1630</v>
      </c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hidden="1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19</v>
      </c>
      <c r="J521" s="34">
        <f t="shared" si="75"/>
        <v>9</v>
      </c>
      <c r="K521" s="35">
        <f t="shared" si="76"/>
        <v>0.6785714285714286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hidden="1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19</v>
      </c>
      <c r="J522" s="34">
        <f t="shared" si="75"/>
        <v>9</v>
      </c>
      <c r="K522" s="35">
        <f t="shared" si="76"/>
        <v>0.6785714285714286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hidden="1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19</v>
      </c>
      <c r="J523" s="34">
        <f t="shared" si="75"/>
        <v>9</v>
      </c>
      <c r="K523" s="35">
        <f t="shared" si="76"/>
        <v>0.6785714285714286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hidden="1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hidden="1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hidden="1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hidden="1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hidden="1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21</v>
      </c>
      <c r="J529" s="34">
        <f t="shared" si="78"/>
        <v>7</v>
      </c>
      <c r="K529" s="35">
        <f t="shared" si="79"/>
        <v>0.75</v>
      </c>
      <c r="L529" s="86"/>
      <c r="M529" s="88"/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 t="s">
        <v>1630</v>
      </c>
      <c r="T529" s="86" t="s">
        <v>1630</v>
      </c>
      <c r="U529" s="86" t="s">
        <v>1630</v>
      </c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hidden="1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hidden="1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hidden="1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19</v>
      </c>
      <c r="J532" s="34">
        <f t="shared" si="78"/>
        <v>9</v>
      </c>
      <c r="K532" s="35">
        <f t="shared" si="79"/>
        <v>0.6785714285714286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 t="s">
        <v>1630</v>
      </c>
      <c r="T532" s="86" t="s">
        <v>1630</v>
      </c>
      <c r="U532" s="86" t="s">
        <v>1630</v>
      </c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hidden="1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19</v>
      </c>
      <c r="J533" s="34">
        <f t="shared" si="78"/>
        <v>9</v>
      </c>
      <c r="K533" s="35">
        <f t="shared" si="79"/>
        <v>0.6785714285714286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hidden="1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hidden="1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hidden="1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19</v>
      </c>
      <c r="J536" s="34">
        <f t="shared" si="78"/>
        <v>9</v>
      </c>
      <c r="K536" s="35">
        <f t="shared" si="79"/>
        <v>0.6785714285714286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 t="s">
        <v>1630</v>
      </c>
      <c r="T536" s="86" t="s">
        <v>1630</v>
      </c>
      <c r="U536" s="86" t="s">
        <v>1630</v>
      </c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hidden="1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19</v>
      </c>
      <c r="J537" s="34">
        <f t="shared" ref="J537:J543" si="81">COUNTIF(L537:AM537,"APAGADO")</f>
        <v>9</v>
      </c>
      <c r="K537" s="35">
        <f t="shared" ref="K537:K543" si="82">(I537)/(J537+I537)</f>
        <v>0.6785714285714286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hidden="1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hidden="1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hidden="1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19</v>
      </c>
      <c r="J540" s="34">
        <f t="shared" si="81"/>
        <v>9</v>
      </c>
      <c r="K540" s="35">
        <f t="shared" si="82"/>
        <v>0.6785714285714286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 t="s">
        <v>1630</v>
      </c>
      <c r="T540" s="86" t="s">
        <v>1630</v>
      </c>
      <c r="U540" s="86" t="s">
        <v>1630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hidden="1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19</v>
      </c>
      <c r="J541" s="34">
        <f t="shared" si="81"/>
        <v>9</v>
      </c>
      <c r="K541" s="35">
        <f t="shared" si="82"/>
        <v>0.6785714285714286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hidden="1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hidden="1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hidden="1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19</v>
      </c>
      <c r="J544" s="34">
        <f t="shared" ref="J544:J551" si="84">COUNTIF(L544:AM544,"APAGADO")</f>
        <v>9</v>
      </c>
      <c r="K544" s="35">
        <f t="shared" ref="K544:K551" si="85">(I544)/(J544+I544)</f>
        <v>0.6785714285714286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 t="s">
        <v>1630</v>
      </c>
      <c r="S544" s="86" t="s">
        <v>1630</v>
      </c>
      <c r="T544" s="86" t="s">
        <v>1630</v>
      </c>
      <c r="U544" s="86" t="s">
        <v>1630</v>
      </c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hidden="1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19</v>
      </c>
      <c r="J545" s="34">
        <f t="shared" si="84"/>
        <v>9</v>
      </c>
      <c r="K545" s="35">
        <f t="shared" si="85"/>
        <v>0.6785714285714286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hidden="1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19</v>
      </c>
      <c r="J546" s="34">
        <f t="shared" si="84"/>
        <v>9</v>
      </c>
      <c r="K546" s="35">
        <f t="shared" si="85"/>
        <v>0.6785714285714286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hidden="1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19</v>
      </c>
      <c r="J547" s="34">
        <f t="shared" si="84"/>
        <v>9</v>
      </c>
      <c r="K547" s="35">
        <f t="shared" si="85"/>
        <v>0.6785714285714286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hidden="1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19</v>
      </c>
      <c r="J548" s="34">
        <f t="shared" si="84"/>
        <v>9</v>
      </c>
      <c r="K548" s="35">
        <f t="shared" si="85"/>
        <v>0.6785714285714286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hidden="1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19</v>
      </c>
      <c r="J549" s="34">
        <f t="shared" si="84"/>
        <v>9</v>
      </c>
      <c r="K549" s="35">
        <f t="shared" si="85"/>
        <v>0.6785714285714286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hidden="1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20</v>
      </c>
      <c r="J550" s="34">
        <f t="shared" si="84"/>
        <v>8</v>
      </c>
      <c r="K550" s="35">
        <f t="shared" si="85"/>
        <v>0.7142857142857143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 t="s">
        <v>1630</v>
      </c>
      <c r="R550" s="88" t="s">
        <v>1630</v>
      </c>
      <c r="S550" s="88" t="s">
        <v>1630</v>
      </c>
      <c r="T550" s="88" t="s">
        <v>1630</v>
      </c>
      <c r="U550" s="88" t="s">
        <v>1630</v>
      </c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hidden="1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20</v>
      </c>
      <c r="J551" s="34">
        <f t="shared" si="84"/>
        <v>8</v>
      </c>
      <c r="K551" s="35">
        <f t="shared" si="85"/>
        <v>0.7142857142857143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>
    <filterColumn colId="3">
      <filters>
        <filter val="25 DE MAYO Y CASTELLI"/>
        <filter val="25 DE MAYO Y DORREGO"/>
        <filter val="25 de Mayo y Maipu"/>
        <filter val="25 DE MAYO Y NEWBERY"/>
        <filter val="Chacabuco y 25 de Mayo"/>
        <filter val="MORENO Y 25 DE MAYO"/>
        <filter val="RECONQUISTA Y 25 DE MAYO"/>
        <filter val="RIVADAVIA Y 25 MAYO"/>
      </filters>
    </filterColumn>
  </autoFilter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 t="str">
        <f>'RESUMEN TOTAL'!R194</f>
        <v>APAGADO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 t="str">
        <f>'RESUMEN TOTAL'!Q210</f>
        <v>APAGADO</v>
      </c>
      <c r="L204" t="str">
        <f>'RESUMEN TOTAL'!R210</f>
        <v>APAGADO</v>
      </c>
      <c r="M204" t="str">
        <f>'RESUMEN TOTAL'!S210</f>
        <v>APAGADO</v>
      </c>
      <c r="N204" t="str">
        <f>'RESUMEN TOTAL'!T210</f>
        <v>APAGADO</v>
      </c>
      <c r="O204" t="str">
        <f>'RESUMEN TOTAL'!U210</f>
        <v>APAGADO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 t="str">
        <f>'RESUMEN TOTAL'!S229</f>
        <v>APAGADO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 t="str">
        <f>'RESUMEN TOTAL'!R233</f>
        <v>APAGADO</v>
      </c>
      <c r="M226" t="str">
        <f>'RESUMEN TOTAL'!S233</f>
        <v>APAGADO</v>
      </c>
      <c r="N226" t="str">
        <f>'RESUMEN TOTAL'!T233</f>
        <v>APAGADO</v>
      </c>
      <c r="O226" t="str">
        <f>'RESUMEN TOTAL'!U233</f>
        <v>APAGADO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 t="str">
        <f>'RESUMEN TOTAL'!R234</f>
        <v>APAGADO</v>
      </c>
      <c r="M227" t="str">
        <f>'RESUMEN TOTAL'!S234</f>
        <v>APAGADO</v>
      </c>
      <c r="N227" t="str">
        <f>'RESUMEN TOTAL'!T234</f>
        <v>APAGADO</v>
      </c>
      <c r="O227" t="str">
        <f>'RESUMEN TOTAL'!U234</f>
        <v>APAGADO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 t="str">
        <f>'RESUMEN TOTAL'!T235</f>
        <v>APAGADO</v>
      </c>
      <c r="O228" t="str">
        <f>'RESUMEN TOTAL'!U235</f>
        <v>APAGADO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 t="str">
        <f>'RESUMEN TOTAL'!U236</f>
        <v>APAGADO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 t="str">
        <f>'RESUMEN TOTAL'!T247</f>
        <v>APAGADO</v>
      </c>
      <c r="O240" t="str">
        <f>'RESUMEN TOTAL'!U247</f>
        <v>APAGADO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 t="str">
        <f>'RESUMEN TOTAL'!Q250</f>
        <v>APAGADO</v>
      </c>
      <c r="L243" t="str">
        <f>'RESUMEN TOTAL'!R250</f>
        <v>APAGADO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 t="str">
        <f>'RESUMEN TOTAL'!R314</f>
        <v>APAGADO</v>
      </c>
      <c r="M306" t="str">
        <f>'RESUMEN TOTAL'!S314</f>
        <v>APAGADO</v>
      </c>
      <c r="N306" t="str">
        <f>'RESUMEN TOTAL'!T314</f>
        <v>APAGADO</v>
      </c>
      <c r="O306" t="str">
        <f>'RESUMEN TOTAL'!U314</f>
        <v>APAGADO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 t="str">
        <f>'RESUMEN TOTAL'!T315</f>
        <v>APAGADO</v>
      </c>
      <c r="O307" t="str">
        <f>'RESUMEN TOTAL'!U315</f>
        <v>APAGADO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 t="str">
        <f>'RESUMEN TOTAL'!S320</f>
        <v>APAGADO</v>
      </c>
      <c r="N312" t="str">
        <f>'RESUMEN TOTAL'!T320</f>
        <v>APAGADO</v>
      </c>
      <c r="O312" t="str">
        <f>'RESUMEN TOTAL'!U320</f>
        <v>APAGADO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 t="str">
        <f>'RESUMEN TOTAL'!T329</f>
        <v>APAGADO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 t="str">
        <f>'RESUMEN TOTAL'!T330</f>
        <v>APAGADO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 t="str">
        <f>'RESUMEN TOTAL'!T331</f>
        <v>APAGADO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 t="str">
        <f>'RESUMEN TOTAL'!T332</f>
        <v>APAGADO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 t="str">
        <f>'RESUMEN TOTAL'!R337</f>
        <v>APAGADO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 t="str">
        <f>'RESUMEN TOTAL'!U361</f>
        <v>APAGADO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 t="str">
        <f>'RESUMEN TOTAL'!Q377</f>
        <v>APAGADO</v>
      </c>
      <c r="L368" t="str">
        <f>'RESUMEN TOTAL'!R377</f>
        <v>APAGADO</v>
      </c>
      <c r="M368" t="str">
        <f>'RESUMEN TOTAL'!S377</f>
        <v>APAGADO</v>
      </c>
      <c r="N368" t="str">
        <f>'RESUMEN TOTAL'!T377</f>
        <v>APAGADO</v>
      </c>
      <c r="O368" t="str">
        <f>'RESUMEN TOTAL'!U377</f>
        <v>APAGADO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 t="str">
        <f>'RESUMEN TOTAL'!R378</f>
        <v>APAGADO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 t="str">
        <f>'RESUMEN TOTAL'!S380</f>
        <v>APAGADO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 t="str">
        <f>'RESUMEN TOTAL'!R393</f>
        <v>APAGADO</v>
      </c>
      <c r="M382" t="str">
        <f>'RESUMEN TOTAL'!S393</f>
        <v>APAGADO</v>
      </c>
      <c r="N382" t="str">
        <f>'RESUMEN TOTAL'!T393</f>
        <v>APAGADO</v>
      </c>
      <c r="O382" t="str">
        <f>'RESUMEN TOTAL'!U393</f>
        <v>APAGADO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 t="str">
        <f>'RESUMEN TOTAL'!R413</f>
        <v>APAGADO</v>
      </c>
      <c r="M402" t="str">
        <f>'RESUMEN TOTAL'!S413</f>
        <v>APAGADO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 t="str">
        <f>'RESUMEN TOTAL'!U453</f>
        <v>APAGADO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 t="str">
        <f>'RESUMEN TOTAL'!U454</f>
        <v>APAGADO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 t="str">
        <f>'RESUMEN TOTAL'!U455</f>
        <v>APAGADO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 t="str">
        <f>'RESUMEN TOTAL'!Q457</f>
        <v>APAGADO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 t="str">
        <f>'RESUMEN TOTAL'!Q458</f>
        <v>APAGADO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 t="str">
        <f>'RESUMEN TOTAL'!R459</f>
        <v>APAGADO</v>
      </c>
      <c r="M447" t="str">
        <f>'RESUMEN TOTAL'!S459</f>
        <v>APAGADO</v>
      </c>
      <c r="N447" t="str">
        <f>'RESUMEN TOTAL'!T459</f>
        <v>APAGADO</v>
      </c>
      <c r="O447" t="str">
        <f>'RESUMEN TOTAL'!U459</f>
        <v>APAGADO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 t="str">
        <f>'RESUMEN TOTAL'!R460</f>
        <v>APAGADO</v>
      </c>
      <c r="M448" t="str">
        <f>'RESUMEN TOTAL'!S460</f>
        <v>APAGADO</v>
      </c>
      <c r="N448" t="str">
        <f>'RESUMEN TOTAL'!T460</f>
        <v>APAGADO</v>
      </c>
      <c r="O448" t="str">
        <f>'RESUMEN TOTAL'!U460</f>
        <v>APAGADO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 t="str">
        <f>'RESUMEN TOTAL'!R500</f>
        <v>APAGADO</v>
      </c>
      <c r="M488" t="str">
        <f>'RESUMEN TOTAL'!S500</f>
        <v>APAGADO</v>
      </c>
      <c r="N488" t="str">
        <f>'RESUMEN TOTAL'!T500</f>
        <v>APAGADO</v>
      </c>
      <c r="O488" t="str">
        <f>'RESUMEN TOTAL'!U500</f>
        <v>APAGADO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 t="str">
        <f>'RESUMEN TOTAL'!R501</f>
        <v>APAGADO</v>
      </c>
      <c r="M489" t="str">
        <f>'RESUMEN TOTAL'!S501</f>
        <v>APAGADO</v>
      </c>
      <c r="N489" t="str">
        <f>'RESUMEN TOTAL'!T501</f>
        <v>APAGADO</v>
      </c>
      <c r="O489" t="str">
        <f>'RESUMEN TOTAL'!U501</f>
        <v>APAGADO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 t="str">
        <f>'RESUMEN TOTAL'!R544</f>
        <v>APAGADO</v>
      </c>
      <c r="M532" t="str">
        <f>'RESUMEN TOTAL'!S544</f>
        <v>APAGADO</v>
      </c>
      <c r="N532" t="str">
        <f>'RESUMEN TOTAL'!T544</f>
        <v>APAGADO</v>
      </c>
      <c r="O532" t="str">
        <f>'RESUMEN TOTAL'!U544</f>
        <v>APAGADO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 t="str">
        <f>'RESUMEN TOTAL'!R545</f>
        <v>APAGADO</v>
      </c>
      <c r="M533" t="str">
        <f>'RESUMEN TOTAL'!S545</f>
        <v>APAGADO</v>
      </c>
      <c r="N533" t="str">
        <f>'RESUMEN TOTAL'!T545</f>
        <v>APAGADO</v>
      </c>
      <c r="O533" t="str">
        <f>'RESUMEN TOTAL'!U545</f>
        <v>APAGADO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 t="str">
        <f>'RESUMEN TOTAL'!S229</f>
        <v>APAGADO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 t="str">
        <f>'RESUMEN TOTAL'!S233</f>
        <v>APAGADO</v>
      </c>
      <c r="N222" t="str">
        <f>'RESUMEN TOTAL'!T233</f>
        <v>APAGADO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 t="str">
        <f>'RESUMEN TOTAL'!T247</f>
        <v>APAGADO</v>
      </c>
      <c r="O236" t="str">
        <f>'RESUMEN TOTAL'!U247</f>
        <v>APAGADO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 t="str">
        <f>'RESUMEN TOTAL'!S250</f>
        <v>APAGADO</v>
      </c>
      <c r="N239" t="str">
        <f>'RESUMEN TOTAL'!T250</f>
        <v>APAGADO</v>
      </c>
      <c r="O239" t="str">
        <f>'RESUMEN TOTAL'!U250</f>
        <v>APAGADO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 t="str">
        <f>'RESUMEN TOTAL'!T254</f>
        <v>APAGADO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 t="str">
        <f>'RESUMEN TOTAL'!T256</f>
        <v>APAGADO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 t="str">
        <f>'RESUMEN TOTAL'!S278</f>
        <v>APAGADO</v>
      </c>
      <c r="N266" t="str">
        <f>'RESUMEN TOTAL'!T278</f>
        <v>APAGADO</v>
      </c>
      <c r="O266" t="str">
        <f>'RESUMEN TOTAL'!U278</f>
        <v>APAGADO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 t="str">
        <f>'RESUMEN TOTAL'!T329</f>
        <v>APAGADO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 t="str">
        <f>'RESUMEN TOTAL'!U361</f>
        <v>APAGADO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 t="str">
        <f>'RESUMEN TOTAL'!S380</f>
        <v>APAGADO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 t="str">
        <f>'RESUMEN TOTAL'!S393</f>
        <v>APAGADO</v>
      </c>
      <c r="N377" t="str">
        <f>'RESUMEN TOTAL'!T393</f>
        <v>APAGADO</v>
      </c>
      <c r="O377" t="str">
        <f>'RESUMEN TOTAL'!U393</f>
        <v>APAGADO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 t="str">
        <f>'RESUMEN TOTAL'!S453</f>
        <v>APAGADO</v>
      </c>
      <c r="N435" t="str">
        <f>'RESUMEN TOTAL'!T453</f>
        <v>APAGADO</v>
      </c>
      <c r="O435" t="str">
        <f>'RESUMEN TOTAL'!U453</f>
        <v>APAGADO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 t="str">
        <f>'RESUMEN TOTAL'!Q194</f>
        <v>APAGADO</v>
      </c>
      <c r="L186" t="str">
        <f>'RESUMEN TOTAL'!R194</f>
        <v>APAGADO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 t="str">
        <f>'RESUMEN TOTAL'!Q199</f>
        <v>APAGADO</v>
      </c>
      <c r="L191" t="str">
        <f>'RESUMEN TOTAL'!R199</f>
        <v>APAGADO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 t="str">
        <f>'RESUMEN TOTAL'!U233</f>
        <v>APAGADO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 t="str">
        <f>'RESUMEN TOTAL'!U234</f>
        <v>APAGADO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 t="str">
        <f>'RESUMEN TOTAL'!U235</f>
        <v>APAGADO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 t="str">
        <f>'RESUMEN TOTAL'!U236</f>
        <v>APAGADO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 t="str">
        <f>'RESUMEN TOTAL'!Q237</f>
        <v>APAGADO</v>
      </c>
      <c r="L227" t="str">
        <f>'RESUMEN TOTAL'!R237</f>
        <v>APAGADO</v>
      </c>
      <c r="M227" t="str">
        <f>'RESUMEN TOTAL'!S237</f>
        <v>APAGADO</v>
      </c>
      <c r="N227" t="str">
        <f>'RESUMEN TOTAL'!T237</f>
        <v>APAGADO</v>
      </c>
      <c r="O227" t="str">
        <f>'RESUMEN TOTAL'!U237</f>
        <v>APAGADO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 t="str">
        <f>'RESUMEN TOTAL'!T247</f>
        <v>APAGADO</v>
      </c>
      <c r="O237" t="str">
        <f>'RESUMEN TOTAL'!U247</f>
        <v>APAGADO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 t="str">
        <f>'RESUMEN TOTAL'!T256</f>
        <v>APAGADO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 t="str">
        <f>'RESUMEN TOTAL'!Q278</f>
        <v>APAGADO</v>
      </c>
      <c r="L267" t="str">
        <f>'RESUMEN TOTAL'!R278</f>
        <v>APAGADO</v>
      </c>
      <c r="M267" t="str">
        <f>'RESUMEN TOTAL'!S278</f>
        <v>APAGADO</v>
      </c>
      <c r="N267" t="str">
        <f>'RESUMEN TOTAL'!T278</f>
        <v>APAGADO</v>
      </c>
      <c r="O267" t="str">
        <f>'RESUMEN TOTAL'!U278</f>
        <v>APAGADO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 t="str">
        <f>'RESUMEN TOTAL'!R314</f>
        <v>APAGADO</v>
      </c>
      <c r="M302" t="str">
        <f>'RESUMEN TOTAL'!S314</f>
        <v>APAGADO</v>
      </c>
      <c r="N302" t="str">
        <f>'RESUMEN TOTAL'!T314</f>
        <v>APAGADO</v>
      </c>
      <c r="O302" t="str">
        <f>'RESUMEN TOTAL'!U314</f>
        <v>APAGADO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 t="str">
        <f>'RESUMEN TOTAL'!R315</f>
        <v>APAGADO</v>
      </c>
      <c r="M303" t="str">
        <f>'RESUMEN TOTAL'!S315</f>
        <v>APAGADO</v>
      </c>
      <c r="N303" t="str">
        <f>'RESUMEN TOTAL'!T315</f>
        <v>APAGADO</v>
      </c>
      <c r="O303" t="str">
        <f>'RESUMEN TOTAL'!U315</f>
        <v>APAGADO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 t="str">
        <f>'RESUMEN TOTAL'!R320</f>
        <v>APAGADO</v>
      </c>
      <c r="M308" t="str">
        <f>'RESUMEN TOTAL'!S320</f>
        <v>APAGADO</v>
      </c>
      <c r="N308" t="str">
        <f>'RESUMEN TOTAL'!T320</f>
        <v>APAGADO</v>
      </c>
      <c r="O308" t="str">
        <f>'RESUMEN TOTAL'!U320</f>
        <v>APAGADO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 t="str">
        <f>'RESUMEN TOTAL'!R323</f>
        <v>APAGADO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 t="str">
        <f>'RESUMEN TOTAL'!T329</f>
        <v>APAGADO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 t="str">
        <f>'RESUMEN TOTAL'!T330</f>
        <v>APAGADO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 t="str">
        <f>'RESUMEN TOTAL'!T331</f>
        <v>APAGADO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 t="str">
        <f>'RESUMEN TOTAL'!T332</f>
        <v>APAGADO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 t="str">
        <f>'RESUMEN TOTAL'!R337</f>
        <v>APAGADO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 t="str">
        <f>'RESUMEN TOTAL'!U361</f>
        <v>APAGADO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 t="str">
        <f>'RESUMEN TOTAL'!Q377</f>
        <v>APAGADO</v>
      </c>
      <c r="L364" t="str">
        <f>'RESUMEN TOTAL'!R377</f>
        <v>APAGADO</v>
      </c>
      <c r="M364" t="str">
        <f>'RESUMEN TOTAL'!S377</f>
        <v>APAGADO</v>
      </c>
      <c r="N364" t="str">
        <f>'RESUMEN TOTAL'!T377</f>
        <v>APAGADO</v>
      </c>
      <c r="O364" t="str">
        <f>'RESUMEN TOTAL'!U377</f>
        <v>APAGADO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 t="str">
        <f>'RESUMEN TOTAL'!Q378</f>
        <v>APAGADO</v>
      </c>
      <c r="L365" t="str">
        <f>'RESUMEN TOTAL'!R378</f>
        <v>APAGADO</v>
      </c>
      <c r="M365" t="str">
        <f>'RESUMEN TOTAL'!S378</f>
        <v>APAGADO</v>
      </c>
      <c r="N365" t="str">
        <f>'RESUMEN TOTAL'!T378</f>
        <v>APAGADO</v>
      </c>
      <c r="O365" t="str">
        <f>'RESUMEN TOTAL'!U378</f>
        <v>APAGADO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 t="str">
        <f>'RESUMEN TOTAL'!S380</f>
        <v>APAGADO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 t="str">
        <f>'RESUMEN TOTAL'!R393</f>
        <v>APAGADO</v>
      </c>
      <c r="M378" t="str">
        <f>'RESUMEN TOTAL'!S393</f>
        <v>APAGADO</v>
      </c>
      <c r="N378" t="str">
        <f>'RESUMEN TOTAL'!T393</f>
        <v>APAGADO</v>
      </c>
      <c r="O378" t="str">
        <f>'RESUMEN TOTAL'!U393</f>
        <v>APAGADO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 t="str">
        <f>'RESUMEN TOTAL'!R413</f>
        <v>APAGADO</v>
      </c>
      <c r="M398" t="str">
        <f>'RESUMEN TOTAL'!S413</f>
        <v>APAGADO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 t="str">
        <f>'RESUMEN TOTAL'!Q453</f>
        <v>APAGADO</v>
      </c>
      <c r="L436" t="str">
        <f>'RESUMEN TOTAL'!R453</f>
        <v>APAGADO</v>
      </c>
      <c r="M436" t="str">
        <f>'RESUMEN TOTAL'!S453</f>
        <v>APAGADO</v>
      </c>
      <c r="N436" t="str">
        <f>'RESUMEN TOTAL'!T453</f>
        <v>APAGADO</v>
      </c>
      <c r="O436" t="str">
        <f>'RESUMEN TOTAL'!U453</f>
        <v>APAGADO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 t="str">
        <f>'RESUMEN TOTAL'!Q454</f>
        <v>APAGADO</v>
      </c>
      <c r="L437" t="str">
        <f>'RESUMEN TOTAL'!R454</f>
        <v>APAGADO</v>
      </c>
      <c r="M437" t="str">
        <f>'RESUMEN TOTAL'!S454</f>
        <v>APAGADO</v>
      </c>
      <c r="N437" t="str">
        <f>'RESUMEN TOTAL'!T454</f>
        <v>APAGADO</v>
      </c>
      <c r="O437" t="str">
        <f>'RESUMEN TOTAL'!U454</f>
        <v>APAGADO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 t="str">
        <f>'RESUMEN TOTAL'!Q455</f>
        <v>APAGADO</v>
      </c>
      <c r="L438" t="str">
        <f>'RESUMEN TOTAL'!R455</f>
        <v>APAGADO</v>
      </c>
      <c r="M438" t="str">
        <f>'RESUMEN TOTAL'!S455</f>
        <v>APAGADO</v>
      </c>
      <c r="N438" t="str">
        <f>'RESUMEN TOTAL'!T455</f>
        <v>APAGADO</v>
      </c>
      <c r="O438" t="str">
        <f>'RESUMEN TOTAL'!U455</f>
        <v>APAGADO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 t="str">
        <f>'RESUMEN TOTAL'!Q456</f>
        <v>APAGADO</v>
      </c>
      <c r="L439" t="str">
        <f>'RESUMEN TOTAL'!R456</f>
        <v>APAGADO</v>
      </c>
      <c r="M439" t="str">
        <f>'RESUMEN TOTAL'!S456</f>
        <v>APAGADO</v>
      </c>
      <c r="N439" t="str">
        <f>'RESUMEN TOTAL'!T456</f>
        <v>APAGADO</v>
      </c>
      <c r="O439" t="str">
        <f>'RESUMEN TOTAL'!U456</f>
        <v>APAGADO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 t="str">
        <f>'RESUMEN TOTAL'!Q457</f>
        <v>APAGADO</v>
      </c>
      <c r="L440" t="str">
        <f>'RESUMEN TOTAL'!R457</f>
        <v>APAGADO</v>
      </c>
      <c r="M440" t="str">
        <f>'RESUMEN TOTAL'!S457</f>
        <v>APAGADO</v>
      </c>
      <c r="N440" t="str">
        <f>'RESUMEN TOTAL'!T457</f>
        <v>APAGADO</v>
      </c>
      <c r="O440" t="str">
        <f>'RESUMEN TOTAL'!U457</f>
        <v>APAGADO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 t="str">
        <f>'RESUMEN TOTAL'!Q458</f>
        <v>APAGADO</v>
      </c>
      <c r="L441" t="str">
        <f>'RESUMEN TOTAL'!R458</f>
        <v>APAGADO</v>
      </c>
      <c r="M441" t="str">
        <f>'RESUMEN TOTAL'!S458</f>
        <v>APAGADO</v>
      </c>
      <c r="N441" t="str">
        <f>'RESUMEN TOTAL'!T458</f>
        <v>APAGADO</v>
      </c>
      <c r="O441" t="str">
        <f>'RESUMEN TOTAL'!U458</f>
        <v>APAGADO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 t="str">
        <f>'RESUMEN TOTAL'!R459</f>
        <v>APAGADO</v>
      </c>
      <c r="M442" t="str">
        <f>'RESUMEN TOTAL'!S459</f>
        <v>APAGADO</v>
      </c>
      <c r="N442" t="str">
        <f>'RESUMEN TOTAL'!T459</f>
        <v>APAGADO</v>
      </c>
      <c r="O442" t="str">
        <f>'RESUMEN TOTAL'!U459</f>
        <v>APAGADO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 t="str">
        <f>'RESUMEN TOTAL'!R460</f>
        <v>APAGADO</v>
      </c>
      <c r="M443" t="str">
        <f>'RESUMEN TOTAL'!S460</f>
        <v>APAGADO</v>
      </c>
      <c r="N443" t="str">
        <f>'RESUMEN TOTAL'!T460</f>
        <v>APAGADO</v>
      </c>
      <c r="O443" t="str">
        <f>'RESUMEN TOTAL'!U460</f>
        <v>APAGADO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 t="str">
        <f>'RESUMEN TOTAL'!R500</f>
        <v>APAGADO</v>
      </c>
      <c r="M463" t="str">
        <f>'RESUMEN TOTAL'!S500</f>
        <v>APAGADO</v>
      </c>
      <c r="N463" t="str">
        <f>'RESUMEN TOTAL'!T500</f>
        <v>APAGADO</v>
      </c>
      <c r="O463" t="str">
        <f>'RESUMEN TOTAL'!U500</f>
        <v>APAGADO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 t="str">
        <f>'RESUMEN TOTAL'!R544</f>
        <v>APAGADO</v>
      </c>
      <c r="M509" t="str">
        <f>'RESUMEN TOTAL'!S544</f>
        <v>APAGADO</v>
      </c>
      <c r="N509" t="str">
        <f>'RESUMEN TOTAL'!T544</f>
        <v>APAGADO</v>
      </c>
      <c r="O509" t="str">
        <f>'RESUMEN TOTAL'!U544</f>
        <v>APAGADO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 t="str">
        <f>'RESUMEN TOTAL'!S229</f>
        <v>APAGADO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 t="str">
        <f>'RESUMEN TOTAL'!S233</f>
        <v>APAGADO</v>
      </c>
      <c r="N222" t="str">
        <f>'RESUMEN TOTAL'!T233</f>
        <v>APAGADO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 t="str">
        <f>'RESUMEN TOTAL'!T247</f>
        <v>APAGADO</v>
      </c>
      <c r="O236" t="str">
        <f>'RESUMEN TOTAL'!U247</f>
        <v>APAGADO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 t="str">
        <f>'RESUMEN TOTAL'!S250</f>
        <v>APAGADO</v>
      </c>
      <c r="N239" t="str">
        <f>'RESUMEN TOTAL'!T250</f>
        <v>APAGADO</v>
      </c>
      <c r="O239" t="str">
        <f>'RESUMEN TOTAL'!U250</f>
        <v>APAGADO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 t="str">
        <f>'RESUMEN TOTAL'!T254</f>
        <v>APAGADO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 t="str">
        <f>'RESUMEN TOTAL'!T256</f>
        <v>APAGADO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 t="str">
        <f>'RESUMEN TOTAL'!S278</f>
        <v>APAGADO</v>
      </c>
      <c r="N266" t="str">
        <f>'RESUMEN TOTAL'!T278</f>
        <v>APAGADO</v>
      </c>
      <c r="O266" t="str">
        <f>'RESUMEN TOTAL'!U278</f>
        <v>APAGADO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 t="str">
        <f>'RESUMEN TOTAL'!T329</f>
        <v>APAGADO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 t="str">
        <f>'RESUMEN TOTAL'!U361</f>
        <v>APAGADO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 t="str">
        <f>'RESUMEN TOTAL'!S380</f>
        <v>APAGADO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 t="str">
        <f>'RESUMEN TOTAL'!S393</f>
        <v>APAGADO</v>
      </c>
      <c r="N377" t="str">
        <f>'RESUMEN TOTAL'!T393</f>
        <v>APAGADO</v>
      </c>
      <c r="O377" t="str">
        <f>'RESUMEN TOTAL'!U393</f>
        <v>APAGADO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 t="str">
        <f>'RESUMEN TOTAL'!S453</f>
        <v>APAGADO</v>
      </c>
      <c r="N435" t="str">
        <f>'RESUMEN TOTAL'!T453</f>
        <v>APAGADO</v>
      </c>
      <c r="O435" t="str">
        <f>'RESUMEN TOTAL'!U453</f>
        <v>APAGADO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2" zoomScale="90" zoomScaleNormal="90" workbookViewId="0">
      <selection activeCell="B65" sqref="B6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3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3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3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4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3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3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3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4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3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3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3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4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547</v>
      </c>
      <c r="G7" s="36">
        <f t="shared" si="5"/>
        <v>0.12431444241316271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547</v>
      </c>
      <c r="G8" s="36">
        <f t="shared" ref="G8:G18" si="7">E8/F8</f>
        <v>0.12979890310786105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547</v>
      </c>
      <c r="G9" s="36">
        <f t="shared" si="7"/>
        <v>0.16087751371115175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547</v>
      </c>
      <c r="G10" s="36">
        <f t="shared" si="7"/>
        <v>0.13893967093235832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547</v>
      </c>
      <c r="G11" s="36">
        <f t="shared" si="7"/>
        <v>0.11882998171846434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22" sqref="E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38</v>
      </c>
      <c r="L3" s="52">
        <f>COUNTIFS('RESUMEN TOTAL'!C5:C551, "=BONOMO",'RESUMEN TOTAL'!R5:R551,"=APAGADO")</f>
        <v>38</v>
      </c>
      <c r="M3" s="52">
        <f>COUNTIFS('RESUMEN TOTAL'!C5:C551, "=BONOMO",'RESUMEN TOTAL'!S5:S551,"=APAGADO")</f>
        <v>57</v>
      </c>
      <c r="N3" s="52">
        <v>40</v>
      </c>
      <c r="O3" s="52">
        <v>38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0.12</v>
      </c>
      <c r="L4" s="58">
        <v>7.0000000000000007E-2</v>
      </c>
      <c r="M4" s="58">
        <f t="shared" ref="M4" si="1">M3/BONOMOcam</f>
        <v>0.22529644268774704</v>
      </c>
      <c r="N4" s="58">
        <v>0.16</v>
      </c>
      <c r="O4" s="58">
        <v>0.15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TOTAL'!C5:C537, "=COSEIDI",'RESUMEN TOTAL'!R5:R537,"=APAGADO")</f>
        <v>37</v>
      </c>
      <c r="M5" s="55">
        <f>COUNTIFS('RESUMEN TOTAL'!C5:C537, "=COSEIDI",'RESUMEN TOTAL'!S5:S537,"=APAGADO")</f>
        <v>35</v>
      </c>
      <c r="N5" s="55">
        <v>40</v>
      </c>
      <c r="O5" s="55">
        <v>31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0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 t="str">
        <f>'RESUMEN TOTAL'!Q194</f>
        <v>APAGADO</v>
      </c>
      <c r="L188" s="86" t="str">
        <f>'RESUMEN TOTAL'!R194</f>
        <v>APAGADO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 t="str">
        <f>'RESUMEN TOTAL'!Q199</f>
        <v>APAGADO</v>
      </c>
      <c r="L193" s="86" t="str">
        <f>'RESUMEN TOTAL'!R199</f>
        <v>APAGADO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 t="str">
        <f>'RESUMEN TOTAL'!Q210</f>
        <v>APAGADO</v>
      </c>
      <c r="L204" s="86" t="str">
        <f>'RESUMEN TOTAL'!R210</f>
        <v>APAGADO</v>
      </c>
      <c r="M204" s="86" t="str">
        <f>'RESUMEN TOTAL'!S210</f>
        <v>APAGADO</v>
      </c>
      <c r="N204" s="86" t="str">
        <f>'RESUMEN TOTAL'!T210</f>
        <v>APAGADO</v>
      </c>
      <c r="O204" s="86" t="str">
        <f>'RESUMEN TOTAL'!U210</f>
        <v>APAGADO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 t="str">
        <f>'RESUMEN TOTAL'!S229</f>
        <v>APAGADO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 t="str">
        <f>'RESUMEN TOTAL'!Q233</f>
        <v>APAGADO</v>
      </c>
      <c r="L226" s="86" t="str">
        <f>'RESUMEN TOTAL'!R233</f>
        <v>APAGADO</v>
      </c>
      <c r="M226" s="86" t="str">
        <f>'RESUMEN TOTAL'!S233</f>
        <v>APAGADO</v>
      </c>
      <c r="N226" s="86" t="str">
        <f>'RESUMEN TOTAL'!T233</f>
        <v>APAGADO</v>
      </c>
      <c r="O226" s="86" t="str">
        <f>'RESUMEN TOTAL'!U233</f>
        <v>APAGADO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 t="str">
        <f>'RESUMEN TOTAL'!Q234</f>
        <v>APAGADO</v>
      </c>
      <c r="L227" s="86" t="str">
        <f>'RESUMEN TOTAL'!R234</f>
        <v>APAGADO</v>
      </c>
      <c r="M227" s="86" t="str">
        <f>'RESUMEN TOTAL'!S234</f>
        <v>APAGADO</v>
      </c>
      <c r="N227" s="86" t="str">
        <f>'RESUMEN TOTAL'!T234</f>
        <v>APAGADO</v>
      </c>
      <c r="O227" s="86" t="str">
        <f>'RESUMEN TOTAL'!U234</f>
        <v>APAGADO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 t="str">
        <f>'RESUMEN TOTAL'!Q235</f>
        <v>APAGADO</v>
      </c>
      <c r="L228" s="86" t="str">
        <f>'RESUMEN TOTAL'!R235</f>
        <v>APAGADO</v>
      </c>
      <c r="M228" s="86" t="str">
        <f>'RESUMEN TOTAL'!S235</f>
        <v>APAGADO</v>
      </c>
      <c r="N228" s="86" t="str">
        <f>'RESUMEN TOTAL'!T235</f>
        <v>APAGADO</v>
      </c>
      <c r="O228" s="86" t="str">
        <f>'RESUMEN TOTAL'!U235</f>
        <v>APAGADO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 t="str">
        <f>'RESUMEN TOTAL'!Q236</f>
        <v>APAGADO</v>
      </c>
      <c r="L229" s="86" t="str">
        <f>'RESUMEN TOTAL'!R236</f>
        <v>APAGADO</v>
      </c>
      <c r="M229" s="86" t="str">
        <f>'RESUMEN TOTAL'!S236</f>
        <v>APAGADO</v>
      </c>
      <c r="N229" s="86" t="str">
        <f>'RESUMEN TOTAL'!T236</f>
        <v>APAGADO</v>
      </c>
      <c r="O229" s="86" t="str">
        <f>'RESUMEN TOTAL'!U236</f>
        <v>APAGADO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 t="str">
        <f>'RESUMEN TOTAL'!Q237</f>
        <v>APAGADO</v>
      </c>
      <c r="L230" s="86" t="str">
        <f>'RESUMEN TOTAL'!R237</f>
        <v>APAGADO</v>
      </c>
      <c r="M230" s="86" t="str">
        <f>'RESUMEN TOTAL'!S237</f>
        <v>APAGADO</v>
      </c>
      <c r="N230" s="86" t="str">
        <f>'RESUMEN TOTAL'!T237</f>
        <v>APAGADO</v>
      </c>
      <c r="O230" s="86" t="str">
        <f>'RESUMEN TOTAL'!U237</f>
        <v>APAGADO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 t="str">
        <f>'RESUMEN TOTAL'!T247</f>
        <v>APAGADO</v>
      </c>
      <c r="O240" s="86" t="str">
        <f>'RESUMEN TOTAL'!U247</f>
        <v>APAGADO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 t="str">
        <f>'RESUMEN TOTAL'!Q250</f>
        <v>APAGADO</v>
      </c>
      <c r="L243" s="86" t="str">
        <f>'RESUMEN TOTAL'!R250</f>
        <v>APAGADO</v>
      </c>
      <c r="M243" s="86" t="str">
        <f>'RESUMEN TOTAL'!S250</f>
        <v>APAGADO</v>
      </c>
      <c r="N243" s="86" t="str">
        <f>'RESUMEN TOTAL'!T250</f>
        <v>APAGADO</v>
      </c>
      <c r="O243" s="86" t="str">
        <f>'RESUMEN TOTAL'!U250</f>
        <v>APAGADO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 t="str">
        <f>'RESUMEN TOTAL'!Q251</f>
        <v>APAGADO</v>
      </c>
      <c r="L244" s="86" t="str">
        <f>'RESUMEN TOTAL'!R251</f>
        <v>APAGADO</v>
      </c>
      <c r="M244" s="86" t="str">
        <f>'RESUMEN TOTAL'!S251</f>
        <v>APAGADO</v>
      </c>
      <c r="N244" s="86" t="str">
        <f>'RESUMEN TOTAL'!T251</f>
        <v>APAGADO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 t="str">
        <f>'RESUMEN TOTAL'!Q252</f>
        <v>APAGADO</v>
      </c>
      <c r="L245" s="86" t="str">
        <f>'RESUMEN TOTAL'!R252</f>
        <v>APAGADO</v>
      </c>
      <c r="M245" s="86" t="str">
        <f>'RESUMEN TOTAL'!S252</f>
        <v>APAGADO</v>
      </c>
      <c r="N245" s="86" t="str">
        <f>'RESUMEN TOTAL'!T252</f>
        <v>APAGADO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 t="str">
        <f>'RESUMEN TOTAL'!T254</f>
        <v>APAGADO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 t="str">
        <f>'RESUMEN TOTAL'!T256</f>
        <v>APAGADO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 t="str">
        <f>'RESUMEN TOTAL'!Q278</f>
        <v>APAGADO</v>
      </c>
      <c r="L270" s="86" t="str">
        <f>'RESUMEN TOTAL'!R278</f>
        <v>APAGADO</v>
      </c>
      <c r="M270" s="86" t="str">
        <f>'RESUMEN TOTAL'!S278</f>
        <v>APAGADO</v>
      </c>
      <c r="N270" s="86" t="str">
        <f>'RESUMEN TOTAL'!T278</f>
        <v>APAGADO</v>
      </c>
      <c r="O270" s="86" t="str">
        <f>'RESUMEN TOTAL'!U278</f>
        <v>APAGADO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 t="str">
        <f>'RESUMEN TOTAL'!R314</f>
        <v>APAGADO</v>
      </c>
      <c r="M306" s="86" t="str">
        <f>'RESUMEN TOTAL'!S314</f>
        <v>APAGADO</v>
      </c>
      <c r="N306" s="86" t="str">
        <f>'RESUMEN TOTAL'!T314</f>
        <v>APAGADO</v>
      </c>
      <c r="O306" s="86" t="str">
        <f>'RESUMEN TOTAL'!U314</f>
        <v>APAGADO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 t="str">
        <f>'RESUMEN TOTAL'!R315</f>
        <v>APAGADO</v>
      </c>
      <c r="M307" s="86" t="str">
        <f>'RESUMEN TOTAL'!S315</f>
        <v>APAGADO</v>
      </c>
      <c r="N307" s="86" t="str">
        <f>'RESUMEN TOTAL'!T315</f>
        <v>APAGADO</v>
      </c>
      <c r="O307" s="86" t="str">
        <f>'RESUMEN TOTAL'!U315</f>
        <v>APAGADO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 t="str">
        <f>'RESUMEN TOTAL'!R320</f>
        <v>APAGADO</v>
      </c>
      <c r="M312" s="86" t="str">
        <f>'RESUMEN TOTAL'!S320</f>
        <v>APAGADO</v>
      </c>
      <c r="N312" s="86" t="str">
        <f>'RESUMEN TOTAL'!T320</f>
        <v>APAGADO</v>
      </c>
      <c r="O312" s="86" t="str">
        <f>'RESUMEN TOTAL'!U320</f>
        <v>APAGADO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 t="str">
        <f>'RESUMEN TOTAL'!R323</f>
        <v>APAGADO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 t="str">
        <f>'RESUMEN TOTAL'!T329</f>
        <v>APAGADO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 t="str">
        <f>'RESUMEN TOTAL'!T330</f>
        <v>APAGADO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 t="str">
        <f>'RESUMEN TOTAL'!T331</f>
        <v>APAGADO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 t="str">
        <f>'RESUMEN TOTAL'!T332</f>
        <v>APAGADO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 t="str">
        <f>'RESUMEN TOTAL'!R337</f>
        <v>APAGADO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 t="str">
        <f>'RESUMEN TOTAL'!U361</f>
        <v>APAGADO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 t="str">
        <f>'RESUMEN TOTAL'!Q377</f>
        <v>APAGADO</v>
      </c>
      <c r="L368" s="86" t="str">
        <f>'RESUMEN TOTAL'!R377</f>
        <v>APAGADO</v>
      </c>
      <c r="M368" s="86" t="str">
        <f>'RESUMEN TOTAL'!S377</f>
        <v>APAGADO</v>
      </c>
      <c r="N368" s="86" t="str">
        <f>'RESUMEN TOTAL'!T377</f>
        <v>APAGADO</v>
      </c>
      <c r="O368" s="86" t="str">
        <f>'RESUMEN TOTAL'!U377</f>
        <v>APAGADO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 t="str">
        <f>'RESUMEN TOTAL'!Q378</f>
        <v>APAGADO</v>
      </c>
      <c r="L369" s="86" t="str">
        <f>'RESUMEN TOTAL'!R378</f>
        <v>APAGADO</v>
      </c>
      <c r="M369" s="86" t="str">
        <f>'RESUMEN TOTAL'!S378</f>
        <v>APAGADO</v>
      </c>
      <c r="N369" s="86" t="str">
        <f>'RESUMEN TOTAL'!T378</f>
        <v>APAGADO</v>
      </c>
      <c r="O369" s="86" t="str">
        <f>'RESUMEN TOTAL'!U378</f>
        <v>APAGADO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 t="str">
        <f>'RESUMEN TOTAL'!S380</f>
        <v>APAGADO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 t="str">
        <f>'RESUMEN TOTAL'!R393</f>
        <v>APAGADO</v>
      </c>
      <c r="M382" s="86" t="str">
        <f>'RESUMEN TOTAL'!S393</f>
        <v>APAGADO</v>
      </c>
      <c r="N382" s="86" t="str">
        <f>'RESUMEN TOTAL'!T393</f>
        <v>APAGADO</v>
      </c>
      <c r="O382" s="86" t="str">
        <f>'RESUMEN TOTAL'!U393</f>
        <v>APAGADO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 t="str">
        <f>'RESUMEN TOTAL'!R413</f>
        <v>APAGADO</v>
      </c>
      <c r="M402" s="86" t="str">
        <f>'RESUMEN TOTAL'!S413</f>
        <v>APAGADO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 t="str">
        <f>'RESUMEN TOTAL'!Q453</f>
        <v>APAGADO</v>
      </c>
      <c r="L441" s="86" t="str">
        <f>'RESUMEN TOTAL'!R453</f>
        <v>APAGADO</v>
      </c>
      <c r="M441" s="86" t="str">
        <f>'RESUMEN TOTAL'!S453</f>
        <v>APAGADO</v>
      </c>
      <c r="N441" s="86" t="str">
        <f>'RESUMEN TOTAL'!T453</f>
        <v>APAGADO</v>
      </c>
      <c r="O441" s="86" t="str">
        <f>'RESUMEN TOTAL'!U453</f>
        <v>APAGADO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 t="str">
        <f>'RESUMEN TOTAL'!Q454</f>
        <v>APAGADO</v>
      </c>
      <c r="L442" s="86" t="str">
        <f>'RESUMEN TOTAL'!R454</f>
        <v>APAGADO</v>
      </c>
      <c r="M442" s="86" t="str">
        <f>'RESUMEN TOTAL'!S454</f>
        <v>APAGADO</v>
      </c>
      <c r="N442" s="86" t="str">
        <f>'RESUMEN TOTAL'!T454</f>
        <v>APAGADO</v>
      </c>
      <c r="O442" s="86" t="str">
        <f>'RESUMEN TOTAL'!U454</f>
        <v>APAGADO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 t="str">
        <f>'RESUMEN TOTAL'!Q455</f>
        <v>APAGADO</v>
      </c>
      <c r="L443" s="86" t="str">
        <f>'RESUMEN TOTAL'!R455</f>
        <v>APAGADO</v>
      </c>
      <c r="M443" s="86" t="str">
        <f>'RESUMEN TOTAL'!S455</f>
        <v>APAGADO</v>
      </c>
      <c r="N443" s="86" t="str">
        <f>'RESUMEN TOTAL'!T455</f>
        <v>APAGADO</v>
      </c>
      <c r="O443" s="86" t="str">
        <f>'RESUMEN TOTAL'!U455</f>
        <v>APAGADO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 t="str">
        <f>'RESUMEN TOTAL'!Q456</f>
        <v>APAGADO</v>
      </c>
      <c r="L444" s="86" t="str">
        <f>'RESUMEN TOTAL'!R456</f>
        <v>APAGADO</v>
      </c>
      <c r="M444" s="86" t="str">
        <f>'RESUMEN TOTAL'!S456</f>
        <v>APAGADO</v>
      </c>
      <c r="N444" s="86" t="str">
        <f>'RESUMEN TOTAL'!T456</f>
        <v>APAGADO</v>
      </c>
      <c r="O444" s="86" t="str">
        <f>'RESUMEN TOTAL'!U456</f>
        <v>APAGADO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 t="str">
        <f>'RESUMEN TOTAL'!Q457</f>
        <v>APAGADO</v>
      </c>
      <c r="L445" s="86" t="str">
        <f>'RESUMEN TOTAL'!R457</f>
        <v>APAGADO</v>
      </c>
      <c r="M445" s="86" t="str">
        <f>'RESUMEN TOTAL'!S457</f>
        <v>APAGADO</v>
      </c>
      <c r="N445" s="86" t="str">
        <f>'RESUMEN TOTAL'!T457</f>
        <v>APAGADO</v>
      </c>
      <c r="O445" s="86" t="str">
        <f>'RESUMEN TOTAL'!U457</f>
        <v>APAGADO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 t="str">
        <f>'RESUMEN TOTAL'!Q458</f>
        <v>APAGADO</v>
      </c>
      <c r="L446" s="86" t="str">
        <f>'RESUMEN TOTAL'!R458</f>
        <v>APAGADO</v>
      </c>
      <c r="M446" s="86" t="str">
        <f>'RESUMEN TOTAL'!S458</f>
        <v>APAGADO</v>
      </c>
      <c r="N446" s="86" t="str">
        <f>'RESUMEN TOTAL'!T458</f>
        <v>APAGADO</v>
      </c>
      <c r="O446" s="86" t="str">
        <f>'RESUMEN TOTAL'!U458</f>
        <v>APAGADO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 t="str">
        <f>'RESUMEN TOTAL'!R459</f>
        <v>APAGADO</v>
      </c>
      <c r="M447" s="86" t="str">
        <f>'RESUMEN TOTAL'!S459</f>
        <v>APAGADO</v>
      </c>
      <c r="N447" s="86" t="str">
        <f>'RESUMEN TOTAL'!T459</f>
        <v>APAGADO</v>
      </c>
      <c r="O447" s="86" t="str">
        <f>'RESUMEN TOTAL'!U459</f>
        <v>APAGADO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 t="str">
        <f>'RESUMEN TOTAL'!R460</f>
        <v>APAGADO</v>
      </c>
      <c r="M448" s="86" t="str">
        <f>'RESUMEN TOTAL'!S460</f>
        <v>APAGADO</v>
      </c>
      <c r="N448" s="86" t="str">
        <f>'RESUMEN TOTAL'!T460</f>
        <v>APAGADO</v>
      </c>
      <c r="O448" s="86" t="str">
        <f>'RESUMEN TOTAL'!U460</f>
        <v>APAGADO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 t="str">
        <f>'RESUMEN TOTAL'!R500</f>
        <v>APAGADO</v>
      </c>
      <c r="M488" s="86" t="str">
        <f>'RESUMEN TOTAL'!S500</f>
        <v>APAGADO</v>
      </c>
      <c r="N488" s="86" t="str">
        <f>'RESUMEN TOTAL'!T500</f>
        <v>APAGADO</v>
      </c>
      <c r="O488" s="86" t="str">
        <f>'RESUMEN TOTAL'!U500</f>
        <v>APAGADO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 t="str">
        <f>'RESUMEN TOTAL'!R501</f>
        <v>APAGADO</v>
      </c>
      <c r="M489" s="86" t="str">
        <f>'RESUMEN TOTAL'!S501</f>
        <v>APAGADO</v>
      </c>
      <c r="N489" s="86" t="str">
        <f>'RESUMEN TOTAL'!T501</f>
        <v>APAGADO</v>
      </c>
      <c r="O489" s="86" t="str">
        <f>'RESUMEN TOTAL'!U501</f>
        <v>APAGADO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 t="str">
        <f>'RESUMEN TOTAL'!R544</f>
        <v>APAGADO</v>
      </c>
      <c r="M530" s="86" t="str">
        <f>'RESUMEN TOTAL'!S544</f>
        <v>APAGADO</v>
      </c>
      <c r="N530" s="86" t="str">
        <f>'RESUMEN TOTAL'!T544</f>
        <v>APAGADO</v>
      </c>
      <c r="O530" s="86" t="str">
        <f>'RESUMEN TOTAL'!U544</f>
        <v>APAGADO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 t="str">
        <f>'RESUMEN TOTAL'!R545</f>
        <v>APAGADO</v>
      </c>
      <c r="M531" s="86" t="str">
        <f>'RESUMEN TOTAL'!S545</f>
        <v>APAGADO</v>
      </c>
      <c r="N531" s="86" t="str">
        <f>'RESUMEN TOTAL'!T545</f>
        <v>APAGADO</v>
      </c>
      <c r="O531" s="86" t="str">
        <f>'RESUMEN TOTAL'!U545</f>
        <v>APAGADO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2024-12-10T13:01:32Z</dcterms:modified>
</cp:coreProperties>
</file>