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0418B897-3AF0-4ED9-A0C3-CC4B87FB8135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<sst xmlns="http://schemas.openxmlformats.org/spreadsheetml/2006/main" count="5799" uniqueCount="1635">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</sst>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W74" activePane="bottomRight" state="frozen"/>
      <selection pane="topRight" activeCell="M1" sqref="M1"/>
      <selection pane="bottomLeft" activeCell="A5" sqref="A5"/>
      <selection pane="bottomRight" activeCell="D560" sqref="D5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0</v>
      </c>
      <c r="Y3" s="12">
        <f>COUNTIF(Y4:Y534, "apagado")</f>
        <v>0</v>
      </c>
      <c r="Z3" s="12">
        <f t="shared" ref="Z3:AO3" si="5">COUNTIF(Z4:Z634,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22</v>
      </c>
      <c r="J14" s="34">
        <f t="shared" si="8"/>
        <v>6</v>
      </c>
      <c r="K14" s="35">
        <f t="shared" si="9"/>
        <v>0.7857142857142857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17</v>
      </c>
      <c r="J26" s="34">
        <f t="shared" si="8"/>
        <v>11</v>
      </c>
      <c r="K26" s="35">
        <f t="shared" si="9"/>
        <v>0.6071428571428571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17</v>
      </c>
      <c r="J27" s="34">
        <f t="shared" si="8"/>
        <v>11</v>
      </c>
      <c r="K27" s="35">
        <f t="shared" si="9"/>
        <v>0.6071428571428571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26</v>
      </c>
      <c r="J31" s="34">
        <f t="shared" si="8"/>
        <v>2</v>
      </c>
      <c r="K31" s="35">
        <f t="shared" si="9"/>
        <v>0.9285714285714286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17</v>
      </c>
      <c r="J32" s="34">
        <f t="shared" si="8"/>
        <v>11</v>
      </c>
      <c r="K32" s="35">
        <f t="shared" si="9"/>
        <v>0.6071428571428571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18</v>
      </c>
      <c r="J50" s="34">
        <f t="shared" si="8"/>
        <v>10</v>
      </c>
      <c r="K50" s="35">
        <f t="shared" si="9"/>
        <v>0.6428571428571429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25</v>
      </c>
      <c r="J74" s="34">
        <f t="shared" si="8"/>
        <v>3</v>
      </c>
      <c r="K74" s="35">
        <f t="shared" si="9"/>
        <v>0.8928571428571429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17</v>
      </c>
      <c r="J75" s="34">
        <f>COUNTIF(L75:AM75,"APAGADO")</f>
        <v>11</v>
      </c>
      <c r="K75" s="35">
        <f>(I75)/(J75+I75)</f>
        <v>0.6071428571428571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17</v>
      </c>
      <c r="J100" s="34">
        <f>COUNTIF(L100:AM100,"APAGADO")</f>
        <v>11</v>
      </c>
      <c r="K100" s="35">
        <f>(I100)/(J100+I100)</f>
        <v>0.6071428571428571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25</v>
      </c>
      <c r="J110" s="34">
        <f t="shared" si="20"/>
        <v>3</v>
      </c>
      <c r="K110" s="35">
        <f t="shared" si="21"/>
        <v>0.8928571428571429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17</v>
      </c>
      <c r="J122" s="34">
        <f t="shared" si="16"/>
        <v>11</v>
      </c>
      <c r="K122" s="35">
        <f t="shared" si="17"/>
        <v>0.6071428571428571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17</v>
      </c>
      <c r="J123" s="34">
        <f t="shared" si="16"/>
        <v>11</v>
      </c>
      <c r="K123" s="35">
        <f t="shared" si="17"/>
        <v>0.6071428571428571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17</v>
      </c>
      <c r="J124" s="34">
        <f t="shared" si="16"/>
        <v>11</v>
      </c>
      <c r="K124" s="35">
        <f t="shared" si="17"/>
        <v>0.6071428571428571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17</v>
      </c>
      <c r="J127" s="34">
        <f t="shared" si="16"/>
        <v>11</v>
      </c>
      <c r="K127" s="35">
        <f t="shared" si="17"/>
        <v>0.6071428571428571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17</v>
      </c>
      <c r="J132" s="34">
        <f t="shared" si="16"/>
        <v>11</v>
      </c>
      <c r="K132" s="35">
        <f t="shared" si="17"/>
        <v>0.6071428571428571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17</v>
      </c>
      <c r="J134" s="34">
        <f t="shared" si="16"/>
        <v>11</v>
      </c>
      <c r="K134" s="35">
        <f t="shared" si="17"/>
        <v>0.6071428571428571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19</v>
      </c>
      <c r="J143" s="34">
        <f t="shared" si="16"/>
        <v>9</v>
      </c>
      <c r="K143" s="35">
        <f t="shared" si="17"/>
        <v>0.6785714285714286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17</v>
      </c>
      <c r="J153" s="34">
        <f t="shared" ref="J153:J261" si="23">COUNTIF(L153:AM153,"APAGADO")</f>
        <v>11</v>
      </c>
      <c r="K153" s="35">
        <f t="shared" ref="K153:K261" si="24">(I153)/(J153+I153)</f>
        <v>0.6071428571428571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17</v>
      </c>
      <c r="J170" s="34">
        <f t="shared" si="25"/>
        <v>11</v>
      </c>
      <c r="K170" s="35">
        <f t="shared" si="26"/>
        <v>0.6071428571428571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17</v>
      </c>
      <c r="J195" s="34">
        <f t="shared" si="23"/>
        <v>11</v>
      </c>
      <c r="K195" s="35">
        <f t="shared" si="24"/>
        <v>0.6071428571428571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17</v>
      </c>
      <c r="J201" s="34">
        <f t="shared" si="23"/>
        <v>11</v>
      </c>
      <c r="K201" s="35">
        <f t="shared" si="24"/>
        <v>0.6071428571428571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17</v>
      </c>
      <c r="J211" s="34">
        <f t="shared" si="23"/>
        <v>11</v>
      </c>
      <c r="K211" s="35">
        <f t="shared" si="24"/>
        <v>0.6071428571428571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17</v>
      </c>
      <c r="J225" s="34">
        <f t="shared" si="23"/>
        <v>11</v>
      </c>
      <c r="K225" s="35">
        <f t="shared" si="24"/>
        <v>0.6071428571428571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17</v>
      </c>
      <c r="J242" s="34">
        <f t="shared" si="23"/>
        <v>11</v>
      </c>
      <c r="K242" s="35">
        <f t="shared" si="24"/>
        <v>0.6071428571428571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21</v>
      </c>
      <c r="J248" s="34">
        <f t="shared" si="23"/>
        <v>7</v>
      </c>
      <c r="K248" s="35">
        <f t="shared" si="24"/>
        <v>0.75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18</v>
      </c>
      <c r="J249" s="34">
        <f>COUNTIF(L249:AM249,"APAGADO")</f>
        <v>10</v>
      </c>
      <c r="K249" s="35">
        <f>(I249)/(J249+I249)</f>
        <v>0.6428571428571429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17</v>
      </c>
      <c r="J251" s="34">
        <f t="shared" si="23"/>
        <v>11</v>
      </c>
      <c r="K251" s="35">
        <f t="shared" si="24"/>
        <v>0.6071428571428571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17</v>
      </c>
      <c r="J256" s="34">
        <f t="shared" si="23"/>
        <v>11</v>
      </c>
      <c r="K256" s="35">
        <f t="shared" si="24"/>
        <v>0.6071428571428571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17</v>
      </c>
      <c r="J273" s="34">
        <f t="shared" si="39"/>
        <v>11</v>
      </c>
      <c r="K273" s="35">
        <f t="shared" si="40"/>
        <v>0.6071428571428571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18</v>
      </c>
      <c r="J290" s="34">
        <f t="shared" si="39"/>
        <v>10</v>
      </c>
      <c r="K290" s="35">
        <f t="shared" si="40"/>
        <v>0.6428571428571429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18</v>
      </c>
      <c r="J291" s="34">
        <f t="shared" si="39"/>
        <v>10</v>
      </c>
      <c r="K291" s="35">
        <f t="shared" si="40"/>
        <v>0.6428571428571429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17</v>
      </c>
      <c r="J293" s="34">
        <f t="shared" si="39"/>
        <v>11</v>
      </c>
      <c r="K293" s="35">
        <f t="shared" si="40"/>
        <v>0.6071428571428571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17</v>
      </c>
      <c r="J315" s="34">
        <f t="shared" si="39"/>
        <v>11</v>
      </c>
      <c r="K315" s="35">
        <f t="shared" si="40"/>
        <v>0.6071428571428571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17</v>
      </c>
      <c r="J316" s="34">
        <f t="shared" si="39"/>
        <v>11</v>
      </c>
      <c r="K316" s="35">
        <f t="shared" si="40"/>
        <v>0.6071428571428571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17</v>
      </c>
      <c r="J321" s="34">
        <f>COUNTIF(L321:AM321,"APAGADO")</f>
        <v>11</v>
      </c>
      <c r="K321" s="35">
        <f>(I321)/(J321+I321)</f>
        <v>0.6071428571428571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17</v>
      </c>
      <c r="J323" s="34">
        <f>COUNTIF(L323:AM323,"APAGADO")</f>
        <v>11</v>
      </c>
      <c r="K323" s="35">
        <f>(I323)/(J323+I323)</f>
        <v>0.6071428571428571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17</v>
      </c>
      <c r="J363" s="34">
        <f>COUNTIF(L363:AM363,"APAGADO")</f>
        <v>11</v>
      </c>
      <c r="K363" s="35">
        <f>(I363)/(J363+I363)</f>
        <v>0.6071428571428571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17</v>
      </c>
      <c r="J370" s="34">
        <f t="shared" si="51"/>
        <v>11</v>
      </c>
      <c r="K370" s="35">
        <f t="shared" si="52"/>
        <v>0.6071428571428571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17</v>
      </c>
      <c r="J371" s="34">
        <f t="shared" si="51"/>
        <v>11</v>
      </c>
      <c r="K371" s="35">
        <f t="shared" si="52"/>
        <v>0.6071428571428571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17</v>
      </c>
      <c r="J372" s="34">
        <f t="shared" si="51"/>
        <v>11</v>
      </c>
      <c r="K372" s="35">
        <f t="shared" si="52"/>
        <v>0.6071428571428571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17</v>
      </c>
      <c r="J378" s="34">
        <f t="shared" si="51"/>
        <v>11</v>
      </c>
      <c r="K378" s="35">
        <f t="shared" si="52"/>
        <v>0.6071428571428571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17</v>
      </c>
      <c r="J379" s="34">
        <f t="shared" si="51"/>
        <v>11</v>
      </c>
      <c r="K379" s="35">
        <f t="shared" si="52"/>
        <v>0.6071428571428571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18</v>
      </c>
      <c r="J386" s="34">
        <f t="shared" si="51"/>
        <v>10</v>
      </c>
      <c r="K386" s="35">
        <f t="shared" si="52"/>
        <v>0.6428571428571429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17</v>
      </c>
      <c r="J387" s="34">
        <f t="shared" si="51"/>
        <v>11</v>
      </c>
      <c r="K387" s="35">
        <f t="shared" si="52"/>
        <v>0.6071428571428571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17</v>
      </c>
      <c r="J401" s="34">
        <f t="shared" ref="J401" si="57">COUNTIF(L401:AM401,"APAGADO")</f>
        <v>11</v>
      </c>
      <c r="K401" s="35">
        <f t="shared" ref="K401" si="58">(I401)/(J401+I401)</f>
        <v>0.6071428571428571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25</v>
      </c>
      <c r="J414" s="34">
        <f t="shared" si="59"/>
        <v>3</v>
      </c>
      <c r="K414" s="35">
        <f t="shared" si="60"/>
        <v>0.8928571428571429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17</v>
      </c>
      <c r="J475" s="34">
        <f t="shared" si="67"/>
        <v>11</v>
      </c>
      <c r="K475" s="35">
        <f t="shared" si="68"/>
        <v>0.6071428571428571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17</v>
      </c>
      <c r="J476" s="34">
        <f t="shared" si="67"/>
        <v>11</v>
      </c>
      <c r="K476" s="35">
        <f t="shared" si="68"/>
        <v>0.6071428571428571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17</v>
      </c>
      <c r="J477" s="34">
        <f t="shared" si="67"/>
        <v>11</v>
      </c>
      <c r="K477" s="35">
        <f t="shared" si="68"/>
        <v>0.6071428571428571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17</v>
      </c>
      <c r="J485" s="34">
        <f t="shared" si="69"/>
        <v>11</v>
      </c>
      <c r="K485" s="35">
        <f t="shared" si="70"/>
        <v>0.6071428571428571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17</v>
      </c>
      <c r="J486" s="34">
        <f t="shared" si="69"/>
        <v>11</v>
      </c>
      <c r="K486" s="35">
        <f t="shared" si="70"/>
        <v>0.6071428571428571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17</v>
      </c>
      <c r="J489" s="34">
        <f t="shared" si="69"/>
        <v>11</v>
      </c>
      <c r="K489" s="35">
        <f t="shared" si="70"/>
        <v>0.6071428571428571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17</v>
      </c>
      <c r="J490" s="34">
        <f t="shared" si="69"/>
        <v>11</v>
      </c>
      <c r="K490" s="35">
        <f t="shared" si="70"/>
        <v>0.6071428571428571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17</v>
      </c>
      <c r="J491" s="34">
        <f t="shared" si="69"/>
        <v>11</v>
      </c>
      <c r="K491" s="35">
        <f t="shared" si="70"/>
        <v>0.6071428571428571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17</v>
      </c>
      <c r="J492" s="34">
        <f t="shared" si="69"/>
        <v>11</v>
      </c>
      <c r="K492" s="35">
        <f t="shared" si="70"/>
        <v>0.6071428571428571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17</v>
      </c>
      <c r="J497" s="34">
        <f t="shared" si="72"/>
        <v>11</v>
      </c>
      <c r="K497" s="35">
        <f t="shared" si="73"/>
        <v>0.6071428571428571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17</v>
      </c>
      <c r="J501" s="34">
        <f t="shared" si="72"/>
        <v>11</v>
      </c>
      <c r="K501" s="35">
        <f t="shared" si="73"/>
        <v>0.6071428571428571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17</v>
      </c>
      <c r="J502" s="34">
        <f t="shared" si="72"/>
        <v>11</v>
      </c>
      <c r="K502" s="35">
        <f t="shared" si="73"/>
        <v>0.6071428571428571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17</v>
      </c>
      <c r="J503" s="34">
        <f t="shared" ref="J503:J524" si="75">COUNTIF(L503:AM503,"APAGADO")</f>
        <v>11</v>
      </c>
      <c r="K503" s="35">
        <f t="shared" ref="K503:K524" si="76">(I503)/(J503+I503)</f>
        <v>0.6071428571428571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17</v>
      </c>
      <c r="J504" s="34">
        <f t="shared" si="75"/>
        <v>11</v>
      </c>
      <c r="K504" s="35">
        <f t="shared" si="76"/>
        <v>0.6071428571428571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17</v>
      </c>
      <c r="J505" s="34">
        <f t="shared" si="75"/>
        <v>11</v>
      </c>
      <c r="K505" s="35">
        <f t="shared" si="76"/>
        <v>0.6071428571428571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17</v>
      </c>
      <c r="J506" s="34">
        <f t="shared" si="75"/>
        <v>11</v>
      </c>
      <c r="K506" s="35">
        <f t="shared" si="76"/>
        <v>0.6071428571428571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17</v>
      </c>
      <c r="J507" s="34">
        <f t="shared" si="75"/>
        <v>11</v>
      </c>
      <c r="K507" s="35">
        <f t="shared" si="76"/>
        <v>0.6071428571428571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17</v>
      </c>
      <c r="J508" s="34">
        <f t="shared" si="75"/>
        <v>11</v>
      </c>
      <c r="K508" s="35">
        <f t="shared" si="76"/>
        <v>0.6071428571428571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18</v>
      </c>
      <c r="J510" s="34">
        <f t="shared" si="75"/>
        <v>10</v>
      </c>
      <c r="K510" s="35">
        <f t="shared" si="76"/>
        <v>0.6428571428571429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17</v>
      </c>
      <c r="J511" s="34">
        <f t="shared" si="75"/>
        <v>11</v>
      </c>
      <c r="K511" s="35">
        <f t="shared" si="76"/>
        <v>0.6071428571428571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17</v>
      </c>
      <c r="J512" s="34">
        <f t="shared" si="75"/>
        <v>11</v>
      </c>
      <c r="K512" s="35">
        <f t="shared" si="76"/>
        <v>0.6071428571428571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17</v>
      </c>
      <c r="J513" s="34">
        <f t="shared" si="75"/>
        <v>11</v>
      </c>
      <c r="K513" s="35">
        <f t="shared" si="76"/>
        <v>0.6071428571428571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17</v>
      </c>
      <c r="J514" s="34">
        <f t="shared" si="75"/>
        <v>11</v>
      </c>
      <c r="K514" s="35">
        <f t="shared" si="76"/>
        <v>0.6071428571428571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17</v>
      </c>
      <c r="J515" s="34">
        <f t="shared" si="75"/>
        <v>11</v>
      </c>
      <c r="K515" s="35">
        <f t="shared" si="76"/>
        <v>0.6071428571428571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17</v>
      </c>
      <c r="J521" s="34">
        <f t="shared" si="75"/>
        <v>11</v>
      </c>
      <c r="K521" s="35">
        <f t="shared" si="76"/>
        <v>0.6071428571428571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17</v>
      </c>
      <c r="J522" s="34">
        <f t="shared" si="75"/>
        <v>11</v>
      </c>
      <c r="K522" s="35">
        <f t="shared" si="76"/>
        <v>0.6071428571428571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17</v>
      </c>
      <c r="J523" s="34">
        <f t="shared" si="75"/>
        <v>11</v>
      </c>
      <c r="K523" s="35">
        <f t="shared" si="76"/>
        <v>0.6071428571428571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17</v>
      </c>
      <c r="J524" s="34">
        <f t="shared" si="75"/>
        <v>11</v>
      </c>
      <c r="K524" s="35">
        <f t="shared" si="76"/>
        <v>0.6071428571428571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19</v>
      </c>
      <c r="J530" s="34">
        <f t="shared" si="78"/>
        <v>9</v>
      </c>
      <c r="K530" s="35">
        <f t="shared" si="79"/>
        <v>0.6785714285714286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17</v>
      </c>
      <c r="J533" s="34">
        <f t="shared" si="78"/>
        <v>11</v>
      </c>
      <c r="K533" s="35">
        <f t="shared" si="79"/>
        <v>0.6071428571428571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17</v>
      </c>
      <c r="J534" s="34">
        <f t="shared" si="78"/>
        <v>11</v>
      </c>
      <c r="K534" s="35">
        <f t="shared" si="79"/>
        <v>0.6071428571428571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17</v>
      </c>
      <c r="J537" s="34">
        <f t="shared" si="78"/>
        <v>11</v>
      </c>
      <c r="K537" s="35">
        <f t="shared" si="79"/>
        <v>0.6071428571428571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17</v>
      </c>
      <c r="J538" s="34">
        <f t="shared" ref="J538:J544" si="81">COUNTIF(L538:AM538,"APAGADO")</f>
        <v>11</v>
      </c>
      <c r="K538" s="35">
        <f t="shared" ref="K538:K544" si="82">(I538)/(J538+I538)</f>
        <v>0.6071428571428571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17</v>
      </c>
      <c r="J541" s="34">
        <f t="shared" si="81"/>
        <v>11</v>
      </c>
      <c r="K541" s="35">
        <f t="shared" si="82"/>
        <v>0.6071428571428571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17</v>
      </c>
      <c r="J542" s="34">
        <f t="shared" si="81"/>
        <v>11</v>
      </c>
      <c r="K542" s="35">
        <f t="shared" si="82"/>
        <v>0.6071428571428571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17</v>
      </c>
      <c r="J545" s="34">
        <f t="shared" ref="J545:J552" si="84">COUNTIF(L545:AM545,"APAGADO")</f>
        <v>11</v>
      </c>
      <c r="K545" s="35">
        <f t="shared" ref="K545:K552" si="85">(I545)/(J545+I545)</f>
        <v>0.6071428571428571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17</v>
      </c>
      <c r="J546" s="34">
        <f t="shared" si="84"/>
        <v>11</v>
      </c>
      <c r="K546" s="35">
        <f t="shared" si="85"/>
        <v>0.6071428571428571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17</v>
      </c>
      <c r="J547" s="34">
        <f t="shared" si="84"/>
        <v>11</v>
      </c>
      <c r="K547" s="35">
        <f t="shared" si="85"/>
        <v>0.6071428571428571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17</v>
      </c>
      <c r="J548" s="34">
        <f t="shared" si="84"/>
        <v>11</v>
      </c>
      <c r="K548" s="35">
        <f t="shared" si="85"/>
        <v>0.6071428571428571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17</v>
      </c>
      <c r="J549" s="34">
        <f t="shared" si="84"/>
        <v>11</v>
      </c>
      <c r="K549" s="35">
        <f t="shared" si="85"/>
        <v>0.6071428571428571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17</v>
      </c>
      <c r="J550" s="34">
        <f t="shared" si="84"/>
        <v>11</v>
      </c>
      <c r="K550" s="35">
        <f t="shared" si="85"/>
        <v>0.6071428571428571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/>
      <c r="Y550" s="86"/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18</v>
      </c>
      <c r="J551" s="34">
        <f t="shared" si="84"/>
        <v>10</v>
      </c>
      <c r="K551" s="35">
        <f t="shared" si="85"/>
        <v>0.6428571428571429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18</v>
      </c>
      <c r="J552" s="34">
        <f t="shared" si="84"/>
        <v>10</v>
      </c>
      <c r="K552" s="35">
        <f t="shared" si="85"/>
        <v>0.6428571428571429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>
        <f>'RESUMEN TOTAL'!X475</f>
        <v>0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>
        <f>'RESUMEN TOTAL'!X476</f>
        <v>0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>
        <f>'RESUMEN TOTAL'!X477</f>
        <v>0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>
        <f>'RESUMEN TOTAL'!X485</f>
        <v>0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>
        <f>'RESUMEN TOTAL'!X486</f>
        <v>0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>
        <f>'RESUMEN TOTAL'!X489</f>
        <v>0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>
        <f>'RESUMEN TOTAL'!X490</f>
        <v>0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>
        <f>'RESUMEN TOTAL'!X491</f>
        <v>0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>
        <f>'RESUMEN TOTAL'!X492</f>
        <v>0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>
        <f>'RESUMEN TOTAL'!X497</f>
        <v>0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>
        <f>'RESUMEN TOTAL'!X498</f>
        <v>0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>
        <f>'RESUMEN TOTAL'!X499</f>
        <v>0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>
        <f>'RESUMEN TOTAL'!X500</f>
        <v>0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>
        <f>'RESUMEN TOTAL'!X501</f>
        <v>0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>
        <f>'RESUMEN TOTAL'!X502</f>
        <v>0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>
        <f>'RESUMEN TOTAL'!X503</f>
        <v>0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>
        <f>'RESUMEN TOTAL'!X504</f>
        <v>0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>
        <f>'RESUMEN TOTAL'!X505</f>
        <v>0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>
        <f>'RESUMEN TOTAL'!X506</f>
        <v>0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>
        <f>'RESUMEN TOTAL'!X507</f>
        <v>0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>
        <f>'RESUMEN TOTAL'!X508</f>
        <v>0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>
        <f>'RESUMEN TOTAL'!X510</f>
        <v>0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>
        <f>'RESUMEN TOTAL'!X511</f>
        <v>0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>
        <f>'RESUMEN TOTAL'!X512</f>
        <v>0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>
        <f>'RESUMEN TOTAL'!X513</f>
        <v>0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>
        <f>'RESUMEN TOTAL'!X514</f>
        <v>0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>
        <f>'RESUMEN TOTAL'!X515</f>
        <v>0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>
        <f>'RESUMEN TOTAL'!X521</f>
        <v>0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>
        <f>'RESUMEN TOTAL'!X522</f>
        <v>0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>
        <f>'RESUMEN TOTAL'!X523</f>
        <v>0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>
        <f>'RESUMEN TOTAL'!X524</f>
        <v>0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>
        <f>'RESUMEN TOTAL'!X530</f>
        <v>0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>
        <f>'RESUMEN TOTAL'!X533</f>
        <v>0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>
        <f>'RESUMEN TOTAL'!X534</f>
        <v>0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>
        <f>'RESUMEN TOTAL'!X537</f>
        <v>0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>
        <f>'RESUMEN TOTAL'!X538</f>
        <v>0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>
        <f>'RESUMEN TOTAL'!X541</f>
        <v>0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>
        <f>'RESUMEN TOTAL'!X542</f>
        <v>0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>
        <f>'RESUMEN TOTAL'!X545</f>
        <v>0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>
        <f>'RESUMEN TOTAL'!X546</f>
        <v>0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>
        <f>'RESUMEN TOTAL'!X547</f>
        <v>0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>
        <f>'RESUMEN TOTAL'!X548</f>
        <v>0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>
        <f>'RESUMEN TOTAL'!X549</f>
        <v>0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>
        <f>'RESUMEN TOTAL'!X550</f>
        <v>0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>
        <f>'RESUMEN TOTAL'!X551</f>
        <v>0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>
        <f>'RESUMEN TOTAL'!X552</f>
        <v>0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>
        <f>'RESUMEN TOTAL'!X201</f>
        <v>0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>
        <f>'RESUMEN TOTAL'!X290</f>
        <v>0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>
        <f>'RESUMEN TOTAL'!X291</f>
        <v>0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>
        <f>'RESUMEN TOTAL'!X293</f>
        <v>0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>
        <f>'RESUMEN TOTAL'!X315</f>
        <v>0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>
        <f>'RESUMEN TOTAL'!X316</f>
        <v>0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>
        <f>'RESUMEN TOTAL'!X321</f>
        <v>0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>
        <f>'RESUMEN TOTAL'!X323</f>
        <v>0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>
        <f>'RESUMEN TOTAL'!X363</f>
        <v>0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>
        <f>'RESUMEN TOTAL'!X370</f>
        <v>0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>
        <f>'RESUMEN TOTAL'!X371</f>
        <v>0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>
        <f>'RESUMEN TOTAL'!X372</f>
        <v>0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>
        <f>'RESUMEN TOTAL'!X378</f>
        <v>0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>
        <f>'RESUMEN TOTAL'!X379</f>
        <v>0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>
        <f>'RESUMEN TOTAL'!X401</f>
        <v>0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>
        <f>'RESUMEN TOTAL'!X497</f>
        <v>0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>
        <f>'RESUMEN TOTAL'!X498</f>
        <v>0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>
        <f>'RESUMEN TOTAL'!X499</f>
        <v>0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>
        <f>'RESUMEN TOTAL'!X500</f>
        <v>0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>
        <f>'RESUMEN TOTAL'!X501</f>
        <v>0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>
        <f>'RESUMEN TOTAL'!X502</f>
        <v>0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>
        <f>'RESUMEN TOTAL'!X503</f>
        <v>0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>
        <f>'RESUMEN TOTAL'!X504</f>
        <v>0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>
        <f>'RESUMEN TOTAL'!X505</f>
        <v>0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>
        <f>'RESUMEN TOTAL'!X506</f>
        <v>0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>
        <f>'RESUMEN TOTAL'!X507</f>
        <v>0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>
        <f>'RESUMEN TOTAL'!X508</f>
        <v>0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>
        <f>'RESUMEN TOTAL'!X510</f>
        <v>0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>
        <f>'RESUMEN TOTAL'!X511</f>
        <v>0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>
        <f>'RESUMEN TOTAL'!X512</f>
        <v>0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>
        <f>'RESUMEN TOTAL'!X513</f>
        <v>0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>
        <f>'RESUMEN TOTAL'!X514</f>
        <v>0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>
        <f>'RESUMEN TOTAL'!X515</f>
        <v>0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>
        <f>'RESUMEN TOTAL'!X521</f>
        <v>0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>
        <f>'RESUMEN TOTAL'!X522</f>
        <v>0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>
        <f>'RESUMEN TOTAL'!X530</f>
        <v>0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>
        <f>'RESUMEN TOTAL'!X533</f>
        <v>0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>
        <f>'RESUMEN TOTAL'!X534</f>
        <v>0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>
        <f>'RESUMEN TOTAL'!X537</f>
        <v>0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>
        <f>'RESUMEN TOTAL'!X538</f>
        <v>0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>
        <f>'RESUMEN TOTAL'!X541</f>
        <v>0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>
        <f>'RESUMEN TOTAL'!X542</f>
        <v>0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>
        <f>'RESUMEN TOTAL'!X545</f>
        <v>0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>
        <f>'RESUMEN TOTAL'!X546</f>
        <v>0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>
        <f>'RESUMEN TOTAL'!X547</f>
        <v>0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>
        <f>'RESUMEN TOTAL'!X548</f>
        <v>0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>
        <f>'RESUMEN TOTAL'!X549</f>
        <v>0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>
        <f>'RESUMEN TOTAL'!X550</f>
        <v>0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>
        <f>'RESUMEN TOTAL'!X551</f>
        <v>0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>
        <f>'RESUMEN TOTAL'!X552</f>
        <v>0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>
        <f>'RESUMEN TOTAL'!X522</f>
        <v>0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>
        <f>'RESUMEN TOTAL'!X538</f>
        <v>0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>
        <f>'RESUMEN TOTAL'!X201</f>
        <v>0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>
        <f>'RESUMEN TOTAL'!X290</f>
        <v>0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>
        <f>'RESUMEN TOTAL'!X291</f>
        <v>0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>
        <f>'RESUMEN TOTAL'!X293</f>
        <v>0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>
        <f>'RESUMEN TOTAL'!X315</f>
        <v>0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>
        <f>'RESUMEN TOTAL'!X316</f>
        <v>0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>
        <f>'RESUMEN TOTAL'!X321</f>
        <v>0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>
        <f>'RESUMEN TOTAL'!X323</f>
        <v>0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>
        <f>'RESUMEN TOTAL'!X363</f>
        <v>0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>
        <f>'RESUMEN TOTAL'!X370</f>
        <v>0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>
        <f>'RESUMEN TOTAL'!X371</f>
        <v>0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>
        <f>'RESUMEN TOTAL'!X372</f>
        <v>0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>
        <f>'RESUMEN TOTAL'!X378</f>
        <v>0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>
        <f>'RESUMEN TOTAL'!X379</f>
        <v>0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>
        <f>'RESUMEN TOTAL'!X401</f>
        <v>0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>
        <f>'RESUMEN TOTAL'!X497</f>
        <v>0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>
        <f>'RESUMEN TOTAL'!X498</f>
        <v>0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>
        <f>'RESUMEN TOTAL'!X499</f>
        <v>0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>
        <f>'RESUMEN TOTAL'!X500</f>
        <v>0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>
        <f>'RESUMEN TOTAL'!X501</f>
        <v>0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>
        <f>'RESUMEN TOTAL'!X502</f>
        <v>0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>
        <f>'RESUMEN TOTAL'!X503</f>
        <v>0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>
        <f>'RESUMEN TOTAL'!X504</f>
        <v>0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>
        <f>'RESUMEN TOTAL'!X505</f>
        <v>0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>
        <f>'RESUMEN TOTAL'!X506</f>
        <v>0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>
        <f>'RESUMEN TOTAL'!X507</f>
        <v>0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>
        <f>'RESUMEN TOTAL'!X508</f>
        <v>0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>
        <f>'RESUMEN TOTAL'!X510</f>
        <v>0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>
        <f>'RESUMEN TOTAL'!X511</f>
        <v>0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>
        <f>'RESUMEN TOTAL'!X512</f>
        <v>0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>
        <f>'RESUMEN TOTAL'!X513</f>
        <v>0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>
        <f>'RESUMEN TOTAL'!X514</f>
        <v>0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>
        <f>'RESUMEN TOTAL'!X515</f>
        <v>0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>
        <f>'RESUMEN TOTAL'!X521</f>
        <v>0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>
        <f>'RESUMEN TOTAL'!X522</f>
        <v>0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>
        <f>'RESUMEN TOTAL'!X530</f>
        <v>0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>
        <f>'RESUMEN TOTAL'!X533</f>
        <v>0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>
        <f>'RESUMEN TOTAL'!X534</f>
        <v>0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>
        <f>'RESUMEN TOTAL'!X537</f>
        <v>0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>
        <f>'RESUMEN TOTAL'!X538</f>
        <v>0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>
        <f>'RESUMEN TOTAL'!X541</f>
        <v>0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>
        <f>'RESUMEN TOTAL'!X542</f>
        <v>0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>
        <f>'RESUMEN TOTAL'!X545</f>
        <v>0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>
        <f>'RESUMEN TOTAL'!X546</f>
        <v>0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>
        <f>'RESUMEN TOTAL'!X547</f>
        <v>0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>
        <f>'RESUMEN TOTAL'!X548</f>
        <v>0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>
        <f>'RESUMEN TOTAL'!X549</f>
        <v>0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>
        <f>'RESUMEN TOTAL'!X550</f>
        <v>0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>
        <f>'RESUMEN TOTAL'!X551</f>
        <v>0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>
        <f>'RESUMEN TOTAL'!X552</f>
        <v>0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6" zoomScale="90" zoomScaleNormal="9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4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4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4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5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548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548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548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0</v>
      </c>
      <c r="R3" s="53">
        <v>0</v>
      </c>
      <c r="S3" s="53">
        <f>COUNTIFS('RESUMEN TOTAL'!C5:C552, "=BONOMO",'RESUMEN TOTAL'!Y5:Y552,"=APAGADO")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0</v>
      </c>
      <c r="R5" s="55">
        <v>0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>
        <f>'RESUMEN TOTAL'!X201</f>
        <v>0</v>
      </c>
      <c r="S194" s="86">
        <f>'RESUMEN TOTAL'!Y201</f>
        <v>0</v>
      </c>
      <c r="T194" s="86">
        <f>'RESUMEN TOTAL'!Z201</f>
        <v>0</v>
      </c>
      <c r="U194" s="86">
        <f>'RESUMEN TOTAL'!AA201</f>
        <v>0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>
        <f>'RESUMEN TOTAL'!X225</f>
        <v>0</v>
      </c>
      <c r="S218" s="86">
        <f>'RESUMEN TOTAL'!Y225</f>
        <v>0</v>
      </c>
      <c r="T218" s="86">
        <f>'RESUMEN TOTAL'!Z225</f>
        <v>0</v>
      </c>
      <c r="U218" s="86">
        <f>'RESUMEN TOTAL'!AA225</f>
        <v>0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>
        <f>'RESUMEN TOTAL'!X242</f>
        <v>0</v>
      </c>
      <c r="S234" s="86">
        <f>'RESUMEN TOTAL'!Y242</f>
        <v>0</v>
      </c>
      <c r="T234" s="86">
        <f>'RESUMEN TOTAL'!Z242</f>
        <v>0</v>
      </c>
      <c r="U234" s="86">
        <f>'RESUMEN TOTAL'!AA242</f>
        <v>0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>
        <f>'RESUMEN TOTAL'!X249</f>
        <v>0</v>
      </c>
      <c r="S241" s="86">
        <f>'RESUMEN TOTAL'!Y249</f>
        <v>0</v>
      </c>
      <c r="T241" s="86">
        <f>'RESUMEN TOTAL'!Z249</f>
        <v>0</v>
      </c>
      <c r="U241" s="86">
        <f>'RESUMEN TOTAL'!AA249</f>
        <v>0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>
        <f>'RESUMEN TOTAL'!X256</f>
        <v>0</v>
      </c>
      <c r="S248" s="86">
        <f>'RESUMEN TOTAL'!Y256</f>
        <v>0</v>
      </c>
      <c r="T248" s="86">
        <f>'RESUMEN TOTAL'!Z256</f>
        <v>0</v>
      </c>
      <c r="U248" s="86">
        <f>'RESUMEN TOTAL'!AA256</f>
        <v>0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>
        <f>'RESUMEN TOTAL'!X290</f>
        <v>0</v>
      </c>
      <c r="S281" s="86">
        <f>'RESUMEN TOTAL'!Y290</f>
        <v>0</v>
      </c>
      <c r="T281" s="86">
        <f>'RESUMEN TOTAL'!Z290</f>
        <v>0</v>
      </c>
      <c r="U281" s="86">
        <f>'RESUMEN TOTAL'!AA290</f>
        <v>0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>
        <f>'RESUMEN TOTAL'!X291</f>
        <v>0</v>
      </c>
      <c r="S282" s="86">
        <f>'RESUMEN TOTAL'!Y291</f>
        <v>0</v>
      </c>
      <c r="T282" s="86">
        <f>'RESUMEN TOTAL'!Z291</f>
        <v>0</v>
      </c>
      <c r="U282" s="86">
        <f>'RESUMEN TOTAL'!AA291</f>
        <v>0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>
        <f>'RESUMEN TOTAL'!X293</f>
        <v>0</v>
      </c>
      <c r="S284" s="86">
        <f>'RESUMEN TOTAL'!Y293</f>
        <v>0</v>
      </c>
      <c r="T284" s="86">
        <f>'RESUMEN TOTAL'!Z293</f>
        <v>0</v>
      </c>
      <c r="U284" s="86">
        <f>'RESUMEN TOTAL'!AA293</f>
        <v>0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>
        <f>'RESUMEN TOTAL'!X315</f>
        <v>0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>
        <f>'RESUMEN TOTAL'!X316</f>
        <v>0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>
        <f>'RESUMEN TOTAL'!X321</f>
        <v>0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>
        <f>'RESUMEN TOTAL'!X323</f>
        <v>0</v>
      </c>
      <c r="S314" s="86">
        <f>'RESUMEN TOTAL'!Y323</f>
        <v>0</v>
      </c>
      <c r="T314" s="86">
        <f>'RESUMEN TOTAL'!Z323</f>
        <v>0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>
        <f>'RESUMEN TOTAL'!X363</f>
        <v>0</v>
      </c>
      <c r="S353" s="86">
        <f>'RESUMEN TOTAL'!Y363</f>
        <v>0</v>
      </c>
      <c r="T353" s="86">
        <f>'RESUMEN TOTAL'!Z363</f>
        <v>0</v>
      </c>
      <c r="U353" s="86">
        <f>'RESUMEN TOTAL'!AA363</f>
        <v>0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>
        <f>'RESUMEN TOTAL'!X370</f>
        <v>0</v>
      </c>
      <c r="S360" s="86">
        <f>'RESUMEN TOTAL'!Y370</f>
        <v>0</v>
      </c>
      <c r="T360" s="86">
        <f>'RESUMEN TOTAL'!Z370</f>
        <v>0</v>
      </c>
      <c r="U360" s="86">
        <f>'RESUMEN TOTAL'!AA370</f>
        <v>0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>
        <f>'RESUMEN TOTAL'!X371</f>
        <v>0</v>
      </c>
      <c r="S361" s="86">
        <f>'RESUMEN TOTAL'!Y371</f>
        <v>0</v>
      </c>
      <c r="T361" s="86">
        <f>'RESUMEN TOTAL'!Z371</f>
        <v>0</v>
      </c>
      <c r="U361" s="86">
        <f>'RESUMEN TOTAL'!AA371</f>
        <v>0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>
        <f>'RESUMEN TOTAL'!X372</f>
        <v>0</v>
      </c>
      <c r="S362" s="86">
        <f>'RESUMEN TOTAL'!Y372</f>
        <v>0</v>
      </c>
      <c r="T362" s="86">
        <f>'RESUMEN TOTAL'!Z372</f>
        <v>0</v>
      </c>
      <c r="U362" s="86">
        <f>'RESUMEN TOTAL'!AA372</f>
        <v>0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>
        <f>'RESUMEN TOTAL'!X378</f>
        <v>0</v>
      </c>
      <c r="S368" s="86">
        <f>'RESUMEN TOTAL'!Y378</f>
        <v>0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>
        <f>'RESUMEN TOTAL'!X379</f>
        <v>0</v>
      </c>
      <c r="S369" s="86">
        <f>'RESUMEN TOTAL'!Y379</f>
        <v>0</v>
      </c>
      <c r="T369" s="86">
        <f>'RESUMEN TOTAL'!Z379</f>
        <v>0</v>
      </c>
      <c r="U369" s="86">
        <f>'RESUMEN TOTAL'!AA379</f>
        <v>0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>
        <f>'RESUMEN TOTAL'!X401</f>
        <v>0</v>
      </c>
      <c r="S389" s="86">
        <f>'RESUMEN TOTAL'!Y401</f>
        <v>0</v>
      </c>
      <c r="T389" s="86">
        <f>'RESUMEN TOTAL'!Z401</f>
        <v>0</v>
      </c>
      <c r="U389" s="86">
        <f>'RESUMEN TOTAL'!AA401</f>
        <v>0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>
        <f>'RESUMEN TOTAL'!X475</f>
        <v>0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>
        <f>'RESUMEN TOTAL'!X476</f>
        <v>0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>
        <f>'RESUMEN TOTAL'!X477</f>
        <v>0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>
        <f>'RESUMEN TOTAL'!X485</f>
        <v>0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>
        <f>'RESUMEN TOTAL'!X486</f>
        <v>0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>
        <f>'RESUMEN TOTAL'!X489</f>
        <v>0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>
        <f>'RESUMEN TOTAL'!X490</f>
        <v>0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>
        <f>'RESUMEN TOTAL'!X491</f>
        <v>0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>
        <f>'RESUMEN TOTAL'!X492</f>
        <v>0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>
        <f>'RESUMEN TOTAL'!X497</f>
        <v>0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>
        <f>'RESUMEN TOTAL'!X498</f>
        <v>0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>
        <f>'RESUMEN TOTAL'!X499</f>
        <v>0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>
        <f>'RESUMEN TOTAL'!X500</f>
        <v>0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>
        <f>'RESUMEN TOTAL'!X501</f>
        <v>0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>
        <f>'RESUMEN TOTAL'!X502</f>
        <v>0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>
        <f>'RESUMEN TOTAL'!X503</f>
        <v>0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>
        <f>'RESUMEN TOTAL'!X504</f>
        <v>0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>
        <f>'RESUMEN TOTAL'!X505</f>
        <v>0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>
        <f>'RESUMEN TOTAL'!X506</f>
        <v>0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>
        <f>'RESUMEN TOTAL'!X507</f>
        <v>0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>
        <f>'RESUMEN TOTAL'!X508</f>
        <v>0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>
        <f>'RESUMEN TOTAL'!X510</f>
        <v>0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>
        <f>'RESUMEN TOTAL'!X511</f>
        <v>0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>
        <f>'RESUMEN TOTAL'!X512</f>
        <v>0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>
        <f>'RESUMEN TOTAL'!X513</f>
        <v>0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>
        <f>'RESUMEN TOTAL'!X514</f>
        <v>0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>
        <f>'RESUMEN TOTAL'!X515</f>
        <v>0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>
        <f>'RESUMEN TOTAL'!X521</f>
        <v>0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>
        <f>'RESUMEN TOTAL'!X522</f>
        <v>0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>
        <f>'RESUMEN TOTAL'!X530</f>
        <v>0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>
        <f>'RESUMEN TOTAL'!X533</f>
        <v>0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>
        <f>'RESUMEN TOTAL'!X534</f>
        <v>0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>
        <f>'RESUMEN TOTAL'!X537</f>
        <v>0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>
        <f>'RESUMEN TOTAL'!X538</f>
        <v>0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>
        <f>'RESUMEN TOTAL'!X541</f>
        <v>0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>
        <f>'RESUMEN TOTAL'!X542</f>
        <v>0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>
        <f>'RESUMEN TOTAL'!X545</f>
        <v>0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>
        <f>'RESUMEN TOTAL'!X546</f>
        <v>0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>
        <f>'RESUMEN TOTAL'!X547</f>
        <v>0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>
        <f>'RESUMEN TOTAL'!X548</f>
        <v>0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>
        <f>'RESUMEN TOTAL'!X549</f>
        <v>0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>
        <f>'RESUMEN TOTAL'!X550</f>
        <v>0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>
        <f>'RESUMEN TOTAL'!X551</f>
        <v>0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>
        <f>'RESUMEN TOTAL'!X552</f>
        <v>0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2024-12-12T11:02:55Z</dcterms:modified>
</cp:coreProperties>
</file>