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13_ncr:1_{976F856A-71CA-4336-B430-1909E9E3AC2B}" xr6:coauthVersionLast="47" xr6:coauthVersionMax="47" xr10:uidLastSave="{00000000-0000-0000-0000-000000000000}"/>
  <bookViews>
    <workbookView xWindow="-120" yWindow="-120" windowWidth="20730" windowHeight="11160" tabRatio="602" firstSheet="7" activeTab="1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6" l="1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4" i="25" s="1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<sst xmlns="http://schemas.openxmlformats.org/spreadsheetml/2006/main" count="4635" uniqueCount="1683">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</sst>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0" fontId="0" fillId="0" borderId="21" xfId="1" quotePrefix="1" applyNumberFormat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50" zoomScaleNormal="50" workbookViewId="0">
      <pane xSplit="11" ySplit="4" topLeftCell="AL539" activePane="bottomRight" state="frozen"/>
      <selection pane="topRight" activeCell="M1" sqref="M1"/>
      <selection pane="bottomLeft" activeCell="A5" sqref="A5"/>
      <selection pane="bottomRight" activeCell="AN567" sqref="AN56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0</v>
      </c>
      <c r="N3" s="12">
        <f t="shared" si="3"/>
        <v>0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1084</v>
      </c>
      <c r="D4" t="s">
        <v>9</v>
      </c>
      <c r="E4" s="33" t="s">
        <v>10</v>
      </c>
      <c r="F4" s="33" t="s">
        <v>11</v>
      </c>
      <c r="G4" s="33" t="s">
        <v>1275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1085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1085</v>
      </c>
      <c r="D6" t="s">
        <v>32</v>
      </c>
      <c r="E6" s="33" t="s">
        <v>19</v>
      </c>
      <c r="F6" s="33" t="s">
        <v>1079</v>
      </c>
      <c r="G6" s="33" t="s">
        <v>1278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936</v>
      </c>
      <c r="C7" t="s">
        <v>1085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28</v>
      </c>
      <c r="J7" s="34">
        <f t="shared" ref="J7:J16" si="6">COUNTIF(L7:AM7,"APAGADO")</f>
        <v>0</v>
      </c>
      <c r="K7" s="35">
        <f t="shared" ref="K7:K16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937</v>
      </c>
      <c r="C8" t="s">
        <v>1085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1085</v>
      </c>
      <c r="D9" t="s">
        <v>36</v>
      </c>
      <c r="E9" s="33" t="s">
        <v>19</v>
      </c>
      <c r="F9" s="33" t="s">
        <v>1079</v>
      </c>
      <c r="G9" s="33" t="s">
        <v>1277</v>
      </c>
      <c r="H9" s="33" t="s">
        <v>623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938</v>
      </c>
      <c r="C10" t="s">
        <v>1085</v>
      </c>
      <c r="D10" t="s">
        <v>27</v>
      </c>
      <c r="E10" s="33" t="s">
        <v>19</v>
      </c>
      <c r="F10" s="33" t="s">
        <v>1079</v>
      </c>
      <c r="G10" s="33" t="s">
        <v>1277</v>
      </c>
      <c r="H10" s="33" t="s">
        <v>624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1085</v>
      </c>
      <c r="D11" t="s">
        <v>38</v>
      </c>
      <c r="E11" s="33" t="s">
        <v>15</v>
      </c>
      <c r="F11" s="33" t="s">
        <v>1079</v>
      </c>
      <c r="G11" s="33" t="s">
        <v>1278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939</v>
      </c>
      <c r="C12" t="s">
        <v>1085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940</v>
      </c>
      <c r="C13" t="s">
        <v>1085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941</v>
      </c>
      <c r="C14" t="s">
        <v>1085</v>
      </c>
      <c r="D14" t="s">
        <v>942</v>
      </c>
      <c r="E14" s="33" t="s">
        <v>19</v>
      </c>
      <c r="F14" s="33" t="s">
        <v>20</v>
      </c>
      <c r="G14" s="33"/>
      <c r="H14" s="33" t="s">
        <v>1237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943</v>
      </c>
      <c r="C15" t="s">
        <v>1085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944</v>
      </c>
      <c r="C16" t="s">
        <v>1085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1295</v>
      </c>
      <c r="C17" t="s">
        <v>1085</v>
      </c>
      <c r="D17" t="s">
        <v>1296</v>
      </c>
      <c r="E17" s="33" t="s">
        <v>15</v>
      </c>
      <c r="F17" s="33" t="s">
        <v>28</v>
      </c>
      <c r="G17" s="33"/>
      <c r="H17" s="33" t="s">
        <v>1562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1218</v>
      </c>
      <c r="B18" s="33" t="s">
        <v>1202</v>
      </c>
      <c r="C18" s="33" t="s">
        <v>1086</v>
      </c>
      <c r="D18" t="s">
        <v>1186</v>
      </c>
      <c r="E18" s="33" t="s">
        <v>73</v>
      </c>
      <c r="F18" s="33" t="s">
        <v>20</v>
      </c>
      <c r="G18" s="33"/>
      <c r="H18" s="33" t="s">
        <v>1189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1218</v>
      </c>
      <c r="B19" s="33" t="s">
        <v>1203</v>
      </c>
      <c r="C19" s="33" t="s">
        <v>1086</v>
      </c>
      <c r="D19" t="s">
        <v>1186</v>
      </c>
      <c r="E19" s="33" t="s">
        <v>73</v>
      </c>
      <c r="F19" s="33" t="s">
        <v>20</v>
      </c>
      <c r="G19" s="33"/>
      <c r="H19" s="33" t="s">
        <v>1190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1218</v>
      </c>
      <c r="B20" s="33" t="s">
        <v>1201</v>
      </c>
      <c r="C20" s="33" t="s">
        <v>1086</v>
      </c>
      <c r="D20" t="s">
        <v>1185</v>
      </c>
      <c r="E20" s="33" t="s">
        <v>73</v>
      </c>
      <c r="F20" s="33" t="s">
        <v>20</v>
      </c>
      <c r="G20" s="33"/>
      <c r="H20" s="33" t="s">
        <v>1188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1218</v>
      </c>
      <c r="B21" s="33" t="s">
        <v>1200</v>
      </c>
      <c r="C21" s="33" t="s">
        <v>1086</v>
      </c>
      <c r="D21" t="s">
        <v>1185</v>
      </c>
      <c r="E21" s="33" t="s">
        <v>73</v>
      </c>
      <c r="F21" s="33" t="s">
        <v>20</v>
      </c>
      <c r="G21" s="33"/>
      <c r="H21" s="33" t="s">
        <v>1195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1218</v>
      </c>
      <c r="B22" s="33" t="s">
        <v>1204</v>
      </c>
      <c r="C22" s="33" t="s">
        <v>1086</v>
      </c>
      <c r="D22" t="s">
        <v>1187</v>
      </c>
      <c r="E22" s="33" t="s">
        <v>73</v>
      </c>
      <c r="F22" s="33" t="s">
        <v>20</v>
      </c>
      <c r="G22" s="33"/>
      <c r="H22" s="33" t="s">
        <v>1191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1218</v>
      </c>
      <c r="B23" s="33" t="s">
        <v>1205</v>
      </c>
      <c r="C23" s="33" t="s">
        <v>1086</v>
      </c>
      <c r="D23" t="s">
        <v>1187</v>
      </c>
      <c r="E23" s="33" t="s">
        <v>73</v>
      </c>
      <c r="F23" s="33" t="s">
        <v>20</v>
      </c>
      <c r="G23" s="33"/>
      <c r="H23" s="33" t="s">
        <v>1192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1218</v>
      </c>
      <c r="B24" s="33" t="s">
        <v>1552</v>
      </c>
      <c r="C24" t="s">
        <v>1085</v>
      </c>
      <c r="D24" t="s">
        <v>1553</v>
      </c>
      <c r="E24" s="33" t="s">
        <v>19</v>
      </c>
      <c r="F24" s="33" t="s">
        <v>28</v>
      </c>
      <c r="G24" s="33"/>
      <c r="H24" s="33" t="s">
        <v>1560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1218</v>
      </c>
      <c r="B25" s="33" t="s">
        <v>1554</v>
      </c>
      <c r="C25" t="s">
        <v>1085</v>
      </c>
      <c r="D25" t="s">
        <v>1555</v>
      </c>
      <c r="E25" s="33" t="s">
        <v>19</v>
      </c>
      <c r="F25" s="33" t="s">
        <v>28</v>
      </c>
      <c r="G25" s="33"/>
      <c r="H25" s="33" t="s">
        <v>1664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1218</v>
      </c>
      <c r="B26" s="33" t="s">
        <v>1606</v>
      </c>
      <c r="C26" t="s">
        <v>1085</v>
      </c>
      <c r="D26" t="s">
        <v>1607</v>
      </c>
      <c r="F26" s="33" t="s">
        <v>28</v>
      </c>
      <c r="G26" s="33"/>
      <c r="H26" s="142" t="s">
        <v>1608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1676</v>
      </c>
      <c r="B27" s="33" t="s">
        <v>1675</v>
      </c>
      <c r="C27" t="s">
        <v>1085</v>
      </c>
      <c r="D27" t="s">
        <v>1674</v>
      </c>
      <c r="E27" s="33" t="s">
        <v>73</v>
      </c>
      <c r="F27" s="33" t="s">
        <v>28</v>
      </c>
      <c r="G27" s="33"/>
      <c r="H27" s="142" t="s">
        <v>1678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1676</v>
      </c>
      <c r="B28" s="33" t="s">
        <v>1677</v>
      </c>
      <c r="C28" t="s">
        <v>1085</v>
      </c>
      <c r="D28" t="s">
        <v>1674</v>
      </c>
      <c r="E28" s="33" t="s">
        <v>73</v>
      </c>
      <c r="F28" s="33" t="s">
        <v>28</v>
      </c>
      <c r="G28" s="33"/>
      <c r="H28" s="142" t="s">
        <v>1679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1085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1085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1085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1085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945</v>
      </c>
      <c r="C33" t="s">
        <v>1085</v>
      </c>
      <c r="D33" t="s">
        <v>1105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1085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28</v>
      </c>
      <c r="J34" s="34">
        <f t="shared" si="14"/>
        <v>0</v>
      </c>
      <c r="K34" s="35">
        <f t="shared" si="15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1085</v>
      </c>
      <c r="D35" t="s">
        <v>1101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1085</v>
      </c>
      <c r="D36" t="s">
        <v>1100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1085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1085</v>
      </c>
      <c r="D38" t="s">
        <v>1099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1085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946</v>
      </c>
      <c r="C40" t="s">
        <v>1085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947</v>
      </c>
      <c r="C41" t="s">
        <v>1085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1085</v>
      </c>
      <c r="D42" t="s">
        <v>1103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28</v>
      </c>
      <c r="J42" s="34">
        <f t="shared" si="14"/>
        <v>0</v>
      </c>
      <c r="K42" s="35">
        <f t="shared" si="15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1085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1085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1085</v>
      </c>
      <c r="D45" t="s">
        <v>97</v>
      </c>
      <c r="E45" s="33" t="s">
        <v>19</v>
      </c>
      <c r="F45" s="33" t="s">
        <v>1079</v>
      </c>
      <c r="G45" s="33" t="s">
        <v>1279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1085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1085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1085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1085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28</v>
      </c>
      <c r="J49" s="34">
        <f t="shared" si="14"/>
        <v>0</v>
      </c>
      <c r="K49" s="35">
        <f t="shared" si="15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1085</v>
      </c>
      <c r="D50" t="s">
        <v>107</v>
      </c>
      <c r="E50" s="33" t="s">
        <v>19</v>
      </c>
      <c r="F50" s="33" t="s">
        <v>28</v>
      </c>
      <c r="G50" s="33"/>
      <c r="H50" s="33" t="s">
        <v>1582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1085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1085</v>
      </c>
      <c r="D52" t="s">
        <v>1104</v>
      </c>
      <c r="E52" s="33" t="s">
        <v>19</v>
      </c>
      <c r="F52" s="33" t="s">
        <v>28</v>
      </c>
      <c r="G52" s="33"/>
      <c r="H52" s="33" t="s">
        <v>1658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1085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1085</v>
      </c>
      <c r="D54" t="s">
        <v>1106</v>
      </c>
      <c r="E54" s="33" t="s">
        <v>19</v>
      </c>
      <c r="F54" s="33" t="s">
        <v>28</v>
      </c>
      <c r="G54" s="33"/>
      <c r="H54" s="33" t="s">
        <v>1661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1085</v>
      </c>
      <c r="D55" t="s">
        <v>1107</v>
      </c>
      <c r="E55" s="33" t="s">
        <v>19</v>
      </c>
      <c r="F55" s="33" t="s">
        <v>28</v>
      </c>
      <c r="G55" s="33"/>
      <c r="H55" s="33" t="s">
        <v>1172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1085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1085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1085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1085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1085</v>
      </c>
      <c r="D60" t="s">
        <v>1108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1085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28</v>
      </c>
      <c r="J61" s="34">
        <f t="shared" ref="J61:J82" si="16">COUNTIF(L61:AM61,"APAGADO")</f>
        <v>0</v>
      </c>
      <c r="K61" s="35">
        <f t="shared" ref="K61:K82" si="17">(I61)/(J61+I61)</f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1085</v>
      </c>
      <c r="D62" t="s">
        <v>1089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1085</v>
      </c>
      <c r="D63" t="s">
        <v>1090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1085</v>
      </c>
      <c r="D64" t="s">
        <v>1091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948</v>
      </c>
      <c r="C65" t="s">
        <v>1085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1085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1085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1085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1085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1085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1085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28</v>
      </c>
      <c r="J71" s="34">
        <f t="shared" si="16"/>
        <v>0</v>
      </c>
      <c r="K71" s="35">
        <f t="shared" si="1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1085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1085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1085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1085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1085</v>
      </c>
      <c r="D76" t="s">
        <v>149</v>
      </c>
      <c r="E76" s="33" t="s">
        <v>19</v>
      </c>
      <c r="F76" s="33" t="s">
        <v>20</v>
      </c>
      <c r="G76" s="33"/>
      <c r="H76" s="33" t="s">
        <v>1633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1085</v>
      </c>
      <c r="D77" t="s">
        <v>151</v>
      </c>
      <c r="E77" s="33" t="s">
        <v>19</v>
      </c>
      <c r="F77" s="33" t="s">
        <v>28</v>
      </c>
      <c r="G77" s="33"/>
      <c r="H77" s="33" t="s">
        <v>1681</v>
      </c>
      <c r="I77" s="34">
        <f t="shared" si="18"/>
        <v>28</v>
      </c>
      <c r="J77" s="34">
        <f t="shared" si="16"/>
        <v>0</v>
      </c>
      <c r="K77" s="35">
        <f t="shared" si="1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949</v>
      </c>
      <c r="C78" t="s">
        <v>1085</v>
      </c>
      <c r="D78" t="s">
        <v>152</v>
      </c>
      <c r="E78" s="33" t="s">
        <v>19</v>
      </c>
      <c r="F78" s="33" t="s">
        <v>28</v>
      </c>
      <c r="G78" s="33"/>
      <c r="H78" s="33" t="s">
        <v>1567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950</v>
      </c>
      <c r="C79" t="s">
        <v>1085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1085</v>
      </c>
      <c r="D80" t="s">
        <v>154</v>
      </c>
      <c r="E80" s="33" t="s">
        <v>15</v>
      </c>
      <c r="F80" s="33" t="s">
        <v>20</v>
      </c>
      <c r="G80" s="33"/>
      <c r="H80" s="33" t="s">
        <v>1646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951</v>
      </c>
      <c r="C81" t="s">
        <v>1085</v>
      </c>
      <c r="D81" t="s">
        <v>47</v>
      </c>
      <c r="E81" s="33" t="s">
        <v>19</v>
      </c>
      <c r="F81" s="33" t="s">
        <v>28</v>
      </c>
      <c r="G81" s="33"/>
      <c r="H81" s="33" t="s">
        <v>1574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1085</v>
      </c>
      <c r="D82" t="s">
        <v>49</v>
      </c>
      <c r="E82" s="33" t="s">
        <v>19</v>
      </c>
      <c r="F82" s="33" t="s">
        <v>28</v>
      </c>
      <c r="G82" s="33"/>
      <c r="H82" s="33" t="s">
        <v>1561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1085</v>
      </c>
      <c r="D83" t="s">
        <v>51</v>
      </c>
      <c r="E83" s="33" t="s">
        <v>19</v>
      </c>
      <c r="F83" s="33" t="s">
        <v>20</v>
      </c>
      <c r="G83" s="33"/>
      <c r="H83" s="33" t="s">
        <v>1617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1085</v>
      </c>
      <c r="D84" t="s">
        <v>54</v>
      </c>
      <c r="E84" s="33" t="s">
        <v>15</v>
      </c>
      <c r="F84" s="33" t="s">
        <v>20</v>
      </c>
      <c r="G84" s="33"/>
      <c r="H84" s="33" t="s">
        <v>1634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1085</v>
      </c>
      <c r="D85" t="s">
        <v>56</v>
      </c>
      <c r="E85" s="33" t="s">
        <v>15</v>
      </c>
      <c r="F85" s="33" t="s">
        <v>28</v>
      </c>
      <c r="G85" s="33"/>
      <c r="H85" s="33" t="s">
        <v>1570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1085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956</v>
      </c>
      <c r="C87" t="s">
        <v>1085</v>
      </c>
      <c r="D87" t="s">
        <v>59</v>
      </c>
      <c r="E87" s="33" t="s">
        <v>15</v>
      </c>
      <c r="F87" s="33" t="s">
        <v>28</v>
      </c>
      <c r="G87" s="33"/>
      <c r="H87" s="33" t="s">
        <v>1581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1085</v>
      </c>
      <c r="D88" t="s">
        <v>61</v>
      </c>
      <c r="E88" s="33" t="s">
        <v>15</v>
      </c>
      <c r="F88" s="33" t="s">
        <v>1079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1085</v>
      </c>
      <c r="D89" t="s">
        <v>63</v>
      </c>
      <c r="E89" s="33" t="s">
        <v>15</v>
      </c>
      <c r="F89" s="33" t="s">
        <v>28</v>
      </c>
      <c r="G89" s="33"/>
      <c r="H89" s="33" t="s">
        <v>1571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957</v>
      </c>
      <c r="C90" t="s">
        <v>1085</v>
      </c>
      <c r="D90" t="s">
        <v>1109</v>
      </c>
      <c r="E90" s="33" t="s">
        <v>15</v>
      </c>
      <c r="F90" s="33" t="s">
        <v>1079</v>
      </c>
      <c r="G90" s="33" t="s">
        <v>1280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958</v>
      </c>
      <c r="C91" t="s">
        <v>1085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1085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952</v>
      </c>
      <c r="C93" t="s">
        <v>1085</v>
      </c>
      <c r="D93" t="s">
        <v>157</v>
      </c>
      <c r="E93" s="33" t="s">
        <v>46</v>
      </c>
      <c r="F93" s="33" t="s">
        <v>28</v>
      </c>
      <c r="G93" s="33"/>
      <c r="H93" s="33" t="s">
        <v>1082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1085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1085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28</v>
      </c>
      <c r="J95" s="34">
        <f t="shared" si="19"/>
        <v>0</v>
      </c>
      <c r="K95" s="35">
        <f t="shared" si="20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1085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28</v>
      </c>
      <c r="J96" s="34">
        <f t="shared" si="19"/>
        <v>0</v>
      </c>
      <c r="K96" s="35">
        <f t="shared" si="20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1085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1085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1085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1085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1085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1085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953</v>
      </c>
      <c r="C103" t="s">
        <v>1085</v>
      </c>
      <c r="D103" t="s">
        <v>954</v>
      </c>
      <c r="E103" s="33" t="s">
        <v>19</v>
      </c>
      <c r="F103" s="33" t="s">
        <v>28</v>
      </c>
      <c r="G103" s="33"/>
      <c r="H103" s="33" t="s">
        <v>1238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955</v>
      </c>
      <c r="C104" t="s">
        <v>1085</v>
      </c>
      <c r="D104" t="s">
        <v>1102</v>
      </c>
      <c r="E104" s="33" t="s">
        <v>73</v>
      </c>
      <c r="F104" s="33" t="s">
        <v>28</v>
      </c>
      <c r="G104" s="33"/>
      <c r="H104" s="33" t="s">
        <v>1239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1133</v>
      </c>
      <c r="C105" t="s">
        <v>1085</v>
      </c>
      <c r="D105" t="s">
        <v>1132</v>
      </c>
      <c r="E105" s="33" t="s">
        <v>73</v>
      </c>
      <c r="F105" s="33" t="s">
        <v>28</v>
      </c>
      <c r="G105" s="33"/>
      <c r="H105" s="33" t="s">
        <v>1134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1142</v>
      </c>
      <c r="C106" s="33" t="s">
        <v>1085</v>
      </c>
      <c r="D106" t="s">
        <v>122</v>
      </c>
      <c r="E106" s="33" t="s">
        <v>73</v>
      </c>
      <c r="F106" s="33" t="s">
        <v>28</v>
      </c>
      <c r="G106" s="33"/>
      <c r="H106" s="33" t="s">
        <v>1143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1135</v>
      </c>
      <c r="C107" s="33" t="s">
        <v>1085</v>
      </c>
      <c r="D107" t="s">
        <v>1137</v>
      </c>
      <c r="E107" s="33" t="s">
        <v>73</v>
      </c>
      <c r="F107" s="33" t="s">
        <v>28</v>
      </c>
      <c r="G107" s="33"/>
      <c r="H107" s="33" t="s">
        <v>1144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1136</v>
      </c>
      <c r="C108" s="33" t="s">
        <v>1085</v>
      </c>
      <c r="D108" t="s">
        <v>1137</v>
      </c>
      <c r="E108" s="33" t="s">
        <v>73</v>
      </c>
      <c r="F108" s="33" t="s">
        <v>28</v>
      </c>
      <c r="G108" s="33"/>
      <c r="H108" s="33" t="s">
        <v>1145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1206</v>
      </c>
      <c r="C109" s="33" t="s">
        <v>1085</v>
      </c>
      <c r="D109" t="s">
        <v>93</v>
      </c>
      <c r="E109" s="33" t="s">
        <v>73</v>
      </c>
      <c r="F109" s="33" t="s">
        <v>28</v>
      </c>
      <c r="G109" s="33"/>
      <c r="H109" s="33" t="s">
        <v>1207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1222</v>
      </c>
      <c r="C110" s="33" t="s">
        <v>1085</v>
      </c>
      <c r="D110" t="s">
        <v>1223</v>
      </c>
      <c r="E110" s="33" t="s">
        <v>19</v>
      </c>
      <c r="F110" s="33" t="s">
        <v>28</v>
      </c>
      <c r="G110" s="33"/>
      <c r="H110" s="33" t="s">
        <v>1224</v>
      </c>
      <c r="I110" s="34">
        <f t="shared" si="18"/>
        <v>28</v>
      </c>
      <c r="J110" s="34">
        <f t="shared" ref="J110" si="21">COUNTIF(L110:AM110,"APAGADO")</f>
        <v>0</v>
      </c>
      <c r="K110" s="35">
        <f t="shared" ref="K110" si="22">(I110)/(J110+I110)</f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1219</v>
      </c>
      <c r="C111" s="33" t="s">
        <v>1085</v>
      </c>
      <c r="D111" t="s">
        <v>1220</v>
      </c>
      <c r="E111" s="33" t="s">
        <v>19</v>
      </c>
      <c r="F111" s="33" t="s">
        <v>20</v>
      </c>
      <c r="G111" s="33"/>
      <c r="H111" s="33" t="s">
        <v>1221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1250</v>
      </c>
      <c r="C112" s="33" t="s">
        <v>1085</v>
      </c>
      <c r="D112" t="s">
        <v>1251</v>
      </c>
      <c r="E112" t="s">
        <v>73</v>
      </c>
      <c r="F112" t="s">
        <v>28</v>
      </c>
      <c r="G112"/>
      <c r="H112" s="33" t="s">
        <v>1498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1252</v>
      </c>
      <c r="C113" s="33" t="s">
        <v>1085</v>
      </c>
      <c r="D113" t="s">
        <v>1253</v>
      </c>
      <c r="E113" t="s">
        <v>73</v>
      </c>
      <c r="F113" t="s">
        <v>28</v>
      </c>
      <c r="G113"/>
      <c r="H113" s="33" t="s">
        <v>1524</v>
      </c>
      <c r="I113" s="34">
        <f t="shared" si="18"/>
        <v>28</v>
      </c>
      <c r="J113" s="34">
        <f t="shared" si="23"/>
        <v>0</v>
      </c>
      <c r="K113" s="35">
        <f t="shared" si="24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1326</v>
      </c>
      <c r="C114" s="33" t="s">
        <v>1085</v>
      </c>
      <c r="D114" t="s">
        <v>88</v>
      </c>
      <c r="E114" s="33" t="s">
        <v>73</v>
      </c>
      <c r="F114" s="33" t="s">
        <v>28</v>
      </c>
      <c r="G114" s="33"/>
      <c r="H114" s="33" t="s">
        <v>1325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1526</v>
      </c>
      <c r="C115" s="33" t="s">
        <v>1085</v>
      </c>
      <c r="D115" t="s">
        <v>1527</v>
      </c>
      <c r="E115" s="142" t="s">
        <v>19</v>
      </c>
      <c r="F115" s="142" t="s">
        <v>1333</v>
      </c>
      <c r="G115" s="142"/>
      <c r="H115" s="142" t="s">
        <v>1528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1624</v>
      </c>
      <c r="C116" s="33" t="s">
        <v>1085</v>
      </c>
      <c r="D116" t="s">
        <v>1625</v>
      </c>
      <c r="E116" s="145" t="s">
        <v>19</v>
      </c>
      <c r="F116" s="142" t="s">
        <v>28</v>
      </c>
      <c r="G116" s="142"/>
      <c r="H116" s="142" t="s">
        <v>1626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1085</v>
      </c>
      <c r="D117" t="s">
        <v>170</v>
      </c>
      <c r="E117" s="33" t="s">
        <v>19</v>
      </c>
      <c r="F117" s="33" t="s">
        <v>20</v>
      </c>
      <c r="G117" s="33"/>
      <c r="H117" s="33" t="s">
        <v>1614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1085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28</v>
      </c>
      <c r="J118" s="34">
        <f t="shared" si="26"/>
        <v>0</v>
      </c>
      <c r="K118" s="35">
        <f t="shared" si="27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1085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1085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1086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1086</v>
      </c>
      <c r="D122" t="s">
        <v>183</v>
      </c>
      <c r="E122" s="33" t="s">
        <v>19</v>
      </c>
      <c r="F122" s="33" t="s">
        <v>20</v>
      </c>
      <c r="G122" s="33"/>
      <c r="H122" s="33" t="s">
        <v>1407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959</v>
      </c>
      <c r="C123" t="s">
        <v>1086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1254</v>
      </c>
      <c r="C124" t="s">
        <v>1086</v>
      </c>
      <c r="D124" t="s">
        <v>1255</v>
      </c>
      <c r="E124" t="s">
        <v>19</v>
      </c>
      <c r="F124" t="s">
        <v>28</v>
      </c>
      <c r="G124"/>
      <c r="H124" s="33" t="s">
        <v>1265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1085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28</v>
      </c>
      <c r="J125" s="34">
        <f t="shared" si="26"/>
        <v>0</v>
      </c>
      <c r="K125" s="35">
        <f t="shared" si="2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960</v>
      </c>
      <c r="C126" t="s">
        <v>1085</v>
      </c>
      <c r="D126" t="s">
        <v>188</v>
      </c>
      <c r="E126" s="33" t="s">
        <v>73</v>
      </c>
      <c r="F126" s="33" t="s">
        <v>1079</v>
      </c>
      <c r="G126" s="33" t="s">
        <v>1276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961</v>
      </c>
      <c r="C127" t="s">
        <v>1085</v>
      </c>
      <c r="D127" t="s">
        <v>188</v>
      </c>
      <c r="E127" s="33" t="s">
        <v>73</v>
      </c>
      <c r="F127" s="33" t="s">
        <v>1079</v>
      </c>
      <c r="G127" s="33" t="s">
        <v>1276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962</v>
      </c>
      <c r="C128" t="s">
        <v>1085</v>
      </c>
      <c r="D128" t="s">
        <v>963</v>
      </c>
      <c r="E128" s="33" t="s">
        <v>73</v>
      </c>
      <c r="F128" s="33" t="s">
        <v>1079</v>
      </c>
      <c r="G128" s="33" t="s">
        <v>1276</v>
      </c>
      <c r="H128" s="33" t="s">
        <v>1240</v>
      </c>
      <c r="I128" s="34">
        <f t="shared" si="25"/>
        <v>28</v>
      </c>
      <c r="J128" s="34">
        <f t="shared" si="26"/>
        <v>0</v>
      </c>
      <c r="K128" s="35">
        <f t="shared" si="2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964</v>
      </c>
      <c r="C129" t="s">
        <v>1085</v>
      </c>
      <c r="D129" t="s">
        <v>963</v>
      </c>
      <c r="E129" s="33" t="s">
        <v>73</v>
      </c>
      <c r="F129" s="33" t="s">
        <v>1079</v>
      </c>
      <c r="G129" s="33" t="s">
        <v>1276</v>
      </c>
      <c r="H129" s="33" t="s">
        <v>1241</v>
      </c>
      <c r="I129" s="34">
        <f t="shared" si="25"/>
        <v>28</v>
      </c>
      <c r="J129" s="34">
        <f t="shared" si="26"/>
        <v>0</v>
      </c>
      <c r="K129" s="35">
        <f t="shared" si="2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1158</v>
      </c>
      <c r="C130" t="s">
        <v>1085</v>
      </c>
      <c r="D130" t="s">
        <v>1153</v>
      </c>
      <c r="E130" s="33" t="s">
        <v>73</v>
      </c>
      <c r="F130" s="33" t="s">
        <v>1079</v>
      </c>
      <c r="G130" s="33" t="s">
        <v>1276</v>
      </c>
      <c r="H130" s="33" t="s">
        <v>1166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1159</v>
      </c>
      <c r="C131" t="s">
        <v>1085</v>
      </c>
      <c r="D131" t="s">
        <v>1153</v>
      </c>
      <c r="E131" s="33" t="s">
        <v>73</v>
      </c>
      <c r="F131" s="33" t="s">
        <v>1079</v>
      </c>
      <c r="G131" s="33" t="s">
        <v>1276</v>
      </c>
      <c r="H131" s="33" t="s">
        <v>1167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1531</v>
      </c>
      <c r="B132" t="s">
        <v>1518</v>
      </c>
      <c r="C132" s="129" t="s">
        <v>1086</v>
      </c>
      <c r="D132" t="s">
        <v>1519</v>
      </c>
      <c r="E132" s="33" t="s">
        <v>19</v>
      </c>
      <c r="F132" s="33" t="s">
        <v>1333</v>
      </c>
      <c r="G132" s="33"/>
      <c r="H132" s="33" t="s">
        <v>1534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1531</v>
      </c>
      <c r="B133" t="s">
        <v>1535</v>
      </c>
      <c r="C133" s="129" t="s">
        <v>1086</v>
      </c>
      <c r="D133" t="s">
        <v>1536</v>
      </c>
      <c r="E133" s="33"/>
      <c r="F133" s="33"/>
      <c r="G133" s="33"/>
      <c r="H133" s="33" t="s">
        <v>1550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965</v>
      </c>
      <c r="C134" t="s">
        <v>1086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28</v>
      </c>
      <c r="J134" s="34">
        <f t="shared" si="26"/>
        <v>0</v>
      </c>
      <c r="K134" s="35">
        <f t="shared" si="2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966</v>
      </c>
      <c r="C135" t="s">
        <v>1086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28</v>
      </c>
      <c r="J135" s="34">
        <f t="shared" si="26"/>
        <v>0</v>
      </c>
      <c r="K135" s="35">
        <f t="shared" si="2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967</v>
      </c>
      <c r="C136" t="s">
        <v>1086</v>
      </c>
      <c r="D136" t="s">
        <v>192</v>
      </c>
      <c r="E136" s="33" t="s">
        <v>19</v>
      </c>
      <c r="F136" s="33" t="s">
        <v>28</v>
      </c>
      <c r="G136" s="33"/>
      <c r="H136" s="33" t="s">
        <v>1408</v>
      </c>
      <c r="I136" s="34">
        <f t="shared" si="25"/>
        <v>28</v>
      </c>
      <c r="J136" s="34">
        <f t="shared" si="26"/>
        <v>0</v>
      </c>
      <c r="K136" s="35">
        <f t="shared" si="2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968</v>
      </c>
      <c r="C137" t="s">
        <v>1086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28</v>
      </c>
      <c r="J137" s="34">
        <f t="shared" si="26"/>
        <v>0</v>
      </c>
      <c r="K137" s="35">
        <f t="shared" si="2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1086</v>
      </c>
      <c r="D138" t="s">
        <v>198</v>
      </c>
      <c r="E138" s="33" t="s">
        <v>19</v>
      </c>
      <c r="F138" s="33" t="s">
        <v>20</v>
      </c>
      <c r="G138" s="33"/>
      <c r="H138" s="33" t="s">
        <v>1662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1086</v>
      </c>
      <c r="D139" t="s">
        <v>201</v>
      </c>
      <c r="E139" s="33" t="s">
        <v>19</v>
      </c>
      <c r="F139" s="33" t="s">
        <v>1079</v>
      </c>
      <c r="G139" s="33" t="s">
        <v>461</v>
      </c>
      <c r="H139" s="33" t="s">
        <v>702</v>
      </c>
      <c r="I139" s="34">
        <f t="shared" si="25"/>
        <v>28</v>
      </c>
      <c r="J139" s="34">
        <f t="shared" si="26"/>
        <v>0</v>
      </c>
      <c r="K139" s="35">
        <f t="shared" si="2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1086</v>
      </c>
      <c r="D140" t="s">
        <v>204</v>
      </c>
      <c r="E140" s="33" t="s">
        <v>15</v>
      </c>
      <c r="F140" s="33" t="s">
        <v>1079</v>
      </c>
      <c r="G140" s="33" t="s">
        <v>461</v>
      </c>
      <c r="H140" s="33" t="s">
        <v>703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1086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1086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1086</v>
      </c>
      <c r="D143" t="s">
        <v>210</v>
      </c>
      <c r="E143" s="33" t="s">
        <v>19</v>
      </c>
      <c r="F143" s="33" t="s">
        <v>20</v>
      </c>
      <c r="G143" s="33"/>
      <c r="H143" s="33" t="s">
        <v>1643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970</v>
      </c>
      <c r="C144" t="s">
        <v>1086</v>
      </c>
      <c r="D144" t="s">
        <v>195</v>
      </c>
      <c r="E144" s="33" t="s">
        <v>15</v>
      </c>
      <c r="F144" s="33" t="s">
        <v>1079</v>
      </c>
      <c r="G144" s="33" t="s">
        <v>461</v>
      </c>
      <c r="H144" s="33" t="s">
        <v>706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1086</v>
      </c>
      <c r="D145" t="s">
        <v>969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1086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1086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1086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1086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1194</v>
      </c>
      <c r="C150" s="33" t="s">
        <v>1086</v>
      </c>
      <c r="D150" t="s">
        <v>1177</v>
      </c>
      <c r="E150" s="33" t="s">
        <v>1138</v>
      </c>
      <c r="F150" s="33" t="s">
        <v>28</v>
      </c>
      <c r="G150" s="33"/>
      <c r="H150" s="33" t="s">
        <v>1178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1193</v>
      </c>
      <c r="C151" s="33" t="s">
        <v>1086</v>
      </c>
      <c r="D151" t="s">
        <v>1177</v>
      </c>
      <c r="E151" s="33" t="s">
        <v>1138</v>
      </c>
      <c r="F151" s="33" t="s">
        <v>28</v>
      </c>
      <c r="G151" s="33"/>
      <c r="H151" s="33" t="s">
        <v>1179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1196</v>
      </c>
      <c r="C152" s="33" t="s">
        <v>1086</v>
      </c>
      <c r="D152" t="s">
        <v>1174</v>
      </c>
      <c r="E152" s="33" t="s">
        <v>73</v>
      </c>
      <c r="F152" s="33" t="s">
        <v>28</v>
      </c>
      <c r="G152" s="33"/>
      <c r="H152" s="33" t="s">
        <v>1175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1197</v>
      </c>
      <c r="C153" s="33" t="s">
        <v>1086</v>
      </c>
      <c r="D153" t="s">
        <v>1174</v>
      </c>
      <c r="E153" s="33" t="s">
        <v>73</v>
      </c>
      <c r="F153" s="33" t="s">
        <v>28</v>
      </c>
      <c r="G153" s="33"/>
      <c r="H153" s="33" t="s">
        <v>1176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971</v>
      </c>
      <c r="C154" t="s">
        <v>1086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28</v>
      </c>
      <c r="J154" s="34">
        <f t="shared" si="26"/>
        <v>0</v>
      </c>
      <c r="K154" s="35">
        <f t="shared" si="2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972</v>
      </c>
      <c r="C155" t="s">
        <v>1086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28</v>
      </c>
      <c r="J155" s="34">
        <f t="shared" si="26"/>
        <v>0</v>
      </c>
      <c r="K155" s="35">
        <f t="shared" si="2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973</v>
      </c>
      <c r="C156" t="s">
        <v>1086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28</v>
      </c>
      <c r="J156" s="34">
        <f t="shared" si="26"/>
        <v>0</v>
      </c>
      <c r="K156" s="35">
        <f t="shared" si="27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1085</v>
      </c>
      <c r="D157" t="s">
        <v>234</v>
      </c>
      <c r="E157" s="33" t="s">
        <v>15</v>
      </c>
      <c r="F157" s="33" t="s">
        <v>20</v>
      </c>
      <c r="G157" s="33"/>
      <c r="H157" s="33" t="s">
        <v>1597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1085</v>
      </c>
      <c r="D158" t="s">
        <v>236</v>
      </c>
      <c r="E158" s="33" t="s">
        <v>19</v>
      </c>
      <c r="F158" s="33" t="s">
        <v>20</v>
      </c>
      <c r="G158" s="33"/>
      <c r="H158" s="33" t="s">
        <v>1635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1085</v>
      </c>
      <c r="D159" t="s">
        <v>238</v>
      </c>
      <c r="E159" s="33" t="s">
        <v>19</v>
      </c>
      <c r="F159" s="33" t="s">
        <v>20</v>
      </c>
      <c r="G159" s="33"/>
      <c r="H159" s="33" t="s">
        <v>1615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1085</v>
      </c>
      <c r="D160" t="s">
        <v>240</v>
      </c>
      <c r="E160" s="33" t="s">
        <v>19</v>
      </c>
      <c r="F160" s="33" t="s">
        <v>20</v>
      </c>
      <c r="G160" s="33"/>
      <c r="H160" s="33" t="s">
        <v>1648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1085</v>
      </c>
      <c r="D161" t="s">
        <v>242</v>
      </c>
      <c r="E161" s="33" t="s">
        <v>19</v>
      </c>
      <c r="F161" s="33" t="s">
        <v>20</v>
      </c>
      <c r="G161" s="33"/>
      <c r="H161" s="33" t="s">
        <v>1649</v>
      </c>
      <c r="I161" s="34">
        <f t="shared" si="28"/>
        <v>28</v>
      </c>
      <c r="J161" s="34">
        <f t="shared" si="29"/>
        <v>0</v>
      </c>
      <c r="K161" s="35">
        <f t="shared" si="30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1085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28</v>
      </c>
      <c r="J162" s="34">
        <f t="shared" si="29"/>
        <v>0</v>
      </c>
      <c r="K162" s="35">
        <f t="shared" si="3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1085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978</v>
      </c>
      <c r="C164" t="s">
        <v>1085</v>
      </c>
      <c r="D164" t="s">
        <v>225</v>
      </c>
      <c r="E164" s="33" t="s">
        <v>15</v>
      </c>
      <c r="F164" s="33" t="s">
        <v>20</v>
      </c>
      <c r="G164" s="33"/>
      <c r="H164" s="33" t="s">
        <v>1613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979</v>
      </c>
      <c r="C165" t="s">
        <v>1085</v>
      </c>
      <c r="D165" t="s">
        <v>226</v>
      </c>
      <c r="E165" s="33" t="s">
        <v>15</v>
      </c>
      <c r="F165" s="33" t="s">
        <v>20</v>
      </c>
      <c r="G165" s="33"/>
      <c r="H165" s="33" t="s">
        <v>1236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1566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1085</v>
      </c>
      <c r="D166" t="s">
        <v>228</v>
      </c>
      <c r="E166" s="33" t="s">
        <v>15</v>
      </c>
      <c r="F166" s="33" t="s">
        <v>20</v>
      </c>
      <c r="G166" s="33"/>
      <c r="H166" s="33" t="s">
        <v>1612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1085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1085</v>
      </c>
      <c r="D168" t="s">
        <v>230</v>
      </c>
      <c r="E168" s="33" t="s">
        <v>73</v>
      </c>
      <c r="F168" s="33" t="s">
        <v>1079</v>
      </c>
      <c r="G168" s="33" t="s">
        <v>1276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1085</v>
      </c>
      <c r="D169" t="s">
        <v>230</v>
      </c>
      <c r="E169" s="33" t="s">
        <v>73</v>
      </c>
      <c r="F169" s="33" t="s">
        <v>1079</v>
      </c>
      <c r="G169" s="33" t="s">
        <v>1276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974</v>
      </c>
      <c r="C170" t="s">
        <v>1085</v>
      </c>
      <c r="D170" t="s">
        <v>247</v>
      </c>
      <c r="E170" s="33" t="s">
        <v>73</v>
      </c>
      <c r="F170" s="33" t="s">
        <v>1079</v>
      </c>
      <c r="G170" s="33" t="s">
        <v>1276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975</v>
      </c>
      <c r="C171" t="s">
        <v>1085</v>
      </c>
      <c r="D171" t="s">
        <v>247</v>
      </c>
      <c r="E171" s="33" t="s">
        <v>73</v>
      </c>
      <c r="F171" s="33" t="s">
        <v>1079</v>
      </c>
      <c r="G171" s="33" t="s">
        <v>1276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976</v>
      </c>
      <c r="C172" t="s">
        <v>1085</v>
      </c>
      <c r="D172" t="s">
        <v>248</v>
      </c>
      <c r="E172" s="33" t="s">
        <v>73</v>
      </c>
      <c r="F172" s="33" t="s">
        <v>1079</v>
      </c>
      <c r="G172" s="33" t="s">
        <v>1276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977</v>
      </c>
      <c r="C173" t="s">
        <v>1085</v>
      </c>
      <c r="D173" t="s">
        <v>248</v>
      </c>
      <c r="E173" s="33" t="s">
        <v>73</v>
      </c>
      <c r="F173" s="33" t="s">
        <v>1079</v>
      </c>
      <c r="G173" s="33" t="s">
        <v>1276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1257</v>
      </c>
      <c r="C174" t="s">
        <v>1085</v>
      </c>
      <c r="D174" t="s">
        <v>1256</v>
      </c>
      <c r="E174" t="s">
        <v>19</v>
      </c>
      <c r="F174" t="s">
        <v>28</v>
      </c>
      <c r="G174"/>
      <c r="H174" s="33" t="s">
        <v>1266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1085</v>
      </c>
      <c r="D175" t="s">
        <v>250</v>
      </c>
      <c r="E175" s="33" t="s">
        <v>15</v>
      </c>
      <c r="F175" s="33" t="s">
        <v>1079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1085</v>
      </c>
      <c r="D176" t="s">
        <v>252</v>
      </c>
      <c r="E176" s="33" t="s">
        <v>15</v>
      </c>
      <c r="F176" s="33" t="s">
        <v>1079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1085</v>
      </c>
      <c r="D177" t="s">
        <v>254</v>
      </c>
      <c r="E177" s="33" t="s">
        <v>15</v>
      </c>
      <c r="F177" s="33" t="s">
        <v>1079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1208</v>
      </c>
      <c r="C178" t="s">
        <v>1086</v>
      </c>
      <c r="D178" t="s">
        <v>1209</v>
      </c>
      <c r="E178" s="33" t="s">
        <v>73</v>
      </c>
      <c r="F178" s="33" t="s">
        <v>16</v>
      </c>
      <c r="G178" s="33"/>
      <c r="H178" s="33" t="s">
        <v>1297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1210</v>
      </c>
      <c r="C179" t="s">
        <v>1086</v>
      </c>
      <c r="D179" t="s">
        <v>1211</v>
      </c>
      <c r="E179" s="33" t="s">
        <v>73</v>
      </c>
      <c r="F179" s="33" t="s">
        <v>20</v>
      </c>
      <c r="G179" s="33"/>
      <c r="H179" s="33" t="s">
        <v>1298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1663</v>
      </c>
      <c r="B180" t="s">
        <v>980</v>
      </c>
      <c r="C180" t="s">
        <v>1085</v>
      </c>
      <c r="D180" t="s">
        <v>1110</v>
      </c>
      <c r="E180" s="33" t="s">
        <v>19</v>
      </c>
      <c r="F180" s="33" t="s">
        <v>20</v>
      </c>
      <c r="G180" s="33"/>
      <c r="H180" s="33" t="s">
        <v>1647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1085</v>
      </c>
      <c r="D181" t="s">
        <v>256</v>
      </c>
      <c r="E181" s="33" t="s">
        <v>19</v>
      </c>
      <c r="F181" s="33" t="s">
        <v>20</v>
      </c>
      <c r="G181" s="33"/>
      <c r="H181" s="33" t="s">
        <v>1623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1085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1085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1525</v>
      </c>
      <c r="C184" t="s">
        <v>1085</v>
      </c>
      <c r="D184" t="s">
        <v>1529</v>
      </c>
      <c r="E184" s="33" t="s">
        <v>15</v>
      </c>
      <c r="F184" s="33" t="s">
        <v>1333</v>
      </c>
      <c r="G184" s="33"/>
      <c r="H184" s="33" t="s">
        <v>1530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1627</v>
      </c>
      <c r="C185" t="s">
        <v>1085</v>
      </c>
      <c r="D185" t="s">
        <v>1628</v>
      </c>
      <c r="E185" s="145"/>
      <c r="F185" s="142" t="s">
        <v>28</v>
      </c>
      <c r="G185" s="142"/>
      <c r="H185" s="142" t="s">
        <v>1629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981</v>
      </c>
      <c r="C186" t="s">
        <v>1086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28</v>
      </c>
      <c r="J186" s="34">
        <f t="shared" ref="J186:J202" si="37">COUNTIF(L186:AM186,"APAGADO")</f>
        <v>0</v>
      </c>
      <c r="K186" s="35">
        <f t="shared" ref="K186:K202" si="38">(I186)/(J186+I186)</f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1086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28</v>
      </c>
      <c r="J187" s="34">
        <f t="shared" si="37"/>
        <v>0</v>
      </c>
      <c r="K187" s="35">
        <f t="shared" si="38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1086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28</v>
      </c>
      <c r="J188" s="34">
        <f t="shared" si="37"/>
        <v>0</v>
      </c>
      <c r="K188" s="35">
        <f t="shared" si="38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982</v>
      </c>
      <c r="C189" t="s">
        <v>1085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28</v>
      </c>
      <c r="J189" s="34">
        <f t="shared" si="37"/>
        <v>0</v>
      </c>
      <c r="K189" s="35">
        <f t="shared" si="38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983</v>
      </c>
      <c r="C190" t="s">
        <v>1085</v>
      </c>
      <c r="D190" t="s">
        <v>1111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984</v>
      </c>
      <c r="C191" t="s">
        <v>1085</v>
      </c>
      <c r="D191" t="s">
        <v>282</v>
      </c>
      <c r="E191" s="33" t="s">
        <v>19</v>
      </c>
      <c r="F191" s="33" t="s">
        <v>28</v>
      </c>
      <c r="G191" s="33"/>
      <c r="H191" s="33" t="s">
        <v>1660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985</v>
      </c>
      <c r="C192" t="s">
        <v>1085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986</v>
      </c>
      <c r="C193" t="s">
        <v>1085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987</v>
      </c>
      <c r="C194" t="s">
        <v>1085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1085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1085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1085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1085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1085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1085</v>
      </c>
      <c r="D200" t="s">
        <v>281</v>
      </c>
      <c r="E200" s="33" t="s">
        <v>19</v>
      </c>
      <c r="F200" s="33" t="s">
        <v>28</v>
      </c>
      <c r="G200" s="33"/>
      <c r="H200" s="33" t="s">
        <v>1659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1085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1085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1235</v>
      </c>
      <c r="C203" s="33" t="s">
        <v>1085</v>
      </c>
      <c r="D203" t="s">
        <v>1230</v>
      </c>
      <c r="E203" s="33" t="s">
        <v>15</v>
      </c>
      <c r="F203" s="33" t="s">
        <v>28</v>
      </c>
      <c r="G203" s="33"/>
      <c r="H203" s="33" t="s">
        <v>1231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988</v>
      </c>
      <c r="C204" t="s">
        <v>1085</v>
      </c>
      <c r="D204" t="s">
        <v>1112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28</v>
      </c>
      <c r="J204" s="34">
        <f t="shared" ref="J204:J221" si="41">COUNTIF(L204:AM204,"APAGADO")</f>
        <v>0</v>
      </c>
      <c r="K204" s="35">
        <f t="shared" ref="K204:K221" si="42">(I204)/(J204+I204)</f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1086</v>
      </c>
      <c r="D205" t="s">
        <v>289</v>
      </c>
      <c r="E205" s="33" t="s">
        <v>15</v>
      </c>
      <c r="F205" s="33" t="s">
        <v>1079</v>
      </c>
      <c r="G205" s="33"/>
      <c r="H205" s="33" t="s">
        <v>1088</v>
      </c>
      <c r="I205" s="34">
        <f t="shared" si="36"/>
        <v>28</v>
      </c>
      <c r="J205" s="34">
        <f t="shared" si="41"/>
        <v>0</v>
      </c>
      <c r="K205" s="35">
        <f t="shared" si="42"/>
        <v>1</v>
      </c>
      <c r="L205" s="86"/>
      <c r="M205" s="86"/>
      <c r="N205" s="86"/>
      <c r="O205" s="86"/>
      <c r="P205" s="86"/>
      <c r="Q205" s="86"/>
      <c r="R205" s="87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1086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28</v>
      </c>
      <c r="J206" s="34">
        <f t="shared" si="41"/>
        <v>0</v>
      </c>
      <c r="K206" s="35">
        <f t="shared" si="4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1086</v>
      </c>
      <c r="D207" t="s">
        <v>14</v>
      </c>
      <c r="E207" s="33" t="s">
        <v>15</v>
      </c>
      <c r="F207" s="33" t="s">
        <v>1079</v>
      </c>
      <c r="G207" s="33"/>
      <c r="H207" s="33" t="s">
        <v>743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989</v>
      </c>
      <c r="C208" t="s">
        <v>1086</v>
      </c>
      <c r="D208" t="s">
        <v>990</v>
      </c>
      <c r="E208" s="33" t="s">
        <v>73</v>
      </c>
      <c r="F208" s="33" t="s">
        <v>28</v>
      </c>
      <c r="G208" s="33"/>
      <c r="H208" s="33" t="s">
        <v>1242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991</v>
      </c>
      <c r="B209" t="s">
        <v>992</v>
      </c>
      <c r="C209" t="s">
        <v>1086</v>
      </c>
      <c r="D209" t="s">
        <v>990</v>
      </c>
      <c r="E209" s="33" t="s">
        <v>73</v>
      </c>
      <c r="F209" s="33" t="s">
        <v>28</v>
      </c>
      <c r="G209" s="33"/>
      <c r="H209" s="33" t="s">
        <v>1243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1086</v>
      </c>
      <c r="D210" t="s">
        <v>1113</v>
      </c>
      <c r="E210" s="33" t="s">
        <v>19</v>
      </c>
      <c r="F210" s="33" t="s">
        <v>28</v>
      </c>
      <c r="G210" s="33"/>
      <c r="H210" s="33" t="s">
        <v>1583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1086</v>
      </c>
      <c r="D211" t="s">
        <v>22</v>
      </c>
      <c r="E211" s="33" t="s">
        <v>19</v>
      </c>
      <c r="F211" s="33" t="s">
        <v>28</v>
      </c>
      <c r="G211" s="33"/>
      <c r="H211" s="33" t="s">
        <v>1584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1086</v>
      </c>
      <c r="D212" t="s">
        <v>613</v>
      </c>
      <c r="E212" s="33" t="s">
        <v>15</v>
      </c>
      <c r="F212" s="33" t="s">
        <v>1079</v>
      </c>
      <c r="G212" s="33" t="s">
        <v>1281</v>
      </c>
      <c r="H212" s="33" t="s">
        <v>744</v>
      </c>
      <c r="I212" s="34">
        <f t="shared" si="36"/>
        <v>28</v>
      </c>
      <c r="J212" s="34">
        <f t="shared" si="41"/>
        <v>0</v>
      </c>
      <c r="K212" s="35">
        <f t="shared" si="4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1086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1258</v>
      </c>
      <c r="C214" t="s">
        <v>1085</v>
      </c>
      <c r="D214" t="s">
        <v>1259</v>
      </c>
      <c r="E214" t="s">
        <v>19</v>
      </c>
      <c r="F214" t="s">
        <v>28</v>
      </c>
      <c r="G214"/>
      <c r="H214" s="33" t="s">
        <v>1299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1505</v>
      </c>
      <c r="C215" t="s">
        <v>1085</v>
      </c>
      <c r="D215" t="s">
        <v>1521</v>
      </c>
      <c r="E215" s="33" t="s">
        <v>15</v>
      </c>
      <c r="F215" s="33" t="s">
        <v>28</v>
      </c>
      <c r="G215"/>
      <c r="H215" s="33" t="s">
        <v>1533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993</v>
      </c>
      <c r="C216" t="s">
        <v>1085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28</v>
      </c>
      <c r="J216" s="34">
        <f t="shared" si="41"/>
        <v>0</v>
      </c>
      <c r="K216" s="35">
        <f t="shared" si="4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1085</v>
      </c>
      <c r="D217" t="s">
        <v>296</v>
      </c>
      <c r="E217" s="33" t="s">
        <v>73</v>
      </c>
      <c r="F217" s="33" t="s">
        <v>28</v>
      </c>
      <c r="G217" s="33"/>
      <c r="H217" s="33" t="s">
        <v>1083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994</v>
      </c>
      <c r="C218" t="s">
        <v>1085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1085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995</v>
      </c>
      <c r="C220" t="s">
        <v>1085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1085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1272</v>
      </c>
      <c r="C222" t="s">
        <v>1085</v>
      </c>
      <c r="D222" t="s">
        <v>1273</v>
      </c>
      <c r="E222" s="33" t="s">
        <v>19</v>
      </c>
      <c r="F222" s="33" t="s">
        <v>1079</v>
      </c>
      <c r="G222" s="33"/>
      <c r="H222" s="33" t="s">
        <v>1274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1311</v>
      </c>
      <c r="C223" t="s">
        <v>1085</v>
      </c>
      <c r="D223" t="s">
        <v>1312</v>
      </c>
      <c r="E223" s="33" t="s">
        <v>19</v>
      </c>
      <c r="F223" s="33" t="s">
        <v>1079</v>
      </c>
      <c r="G223" s="33"/>
      <c r="H223" s="33" t="s">
        <v>1565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1085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1085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1085</v>
      </c>
      <c r="D226" t="s">
        <v>310</v>
      </c>
      <c r="E226" s="33" t="s">
        <v>19</v>
      </c>
      <c r="F226" s="33" t="s">
        <v>20</v>
      </c>
      <c r="G226" s="33"/>
      <c r="H226" s="33" t="s">
        <v>1650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1085</v>
      </c>
      <c r="D227" t="s">
        <v>312</v>
      </c>
      <c r="E227" s="33" t="s">
        <v>19</v>
      </c>
      <c r="F227" s="33" t="s">
        <v>20</v>
      </c>
      <c r="G227" s="33"/>
      <c r="H227" s="33" t="s">
        <v>1637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996</v>
      </c>
      <c r="C228" t="s">
        <v>1085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28</v>
      </c>
      <c r="J228" s="34">
        <f t="shared" si="50"/>
        <v>0</v>
      </c>
      <c r="K228" s="35">
        <f t="shared" si="51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1085</v>
      </c>
      <c r="D229" t="s">
        <v>318</v>
      </c>
      <c r="E229" s="33" t="s">
        <v>19</v>
      </c>
      <c r="F229" s="33" t="s">
        <v>28</v>
      </c>
      <c r="G229" s="33"/>
      <c r="H229" s="33" t="s">
        <v>1578</v>
      </c>
      <c r="I229" s="34">
        <f t="shared" si="43"/>
        <v>28</v>
      </c>
      <c r="J229" s="34">
        <f t="shared" si="50"/>
        <v>0</v>
      </c>
      <c r="K229" s="35">
        <f t="shared" si="5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1085</v>
      </c>
      <c r="D230" t="s">
        <v>320</v>
      </c>
      <c r="E230" s="33" t="s">
        <v>19</v>
      </c>
      <c r="F230" s="33" t="s">
        <v>1079</v>
      </c>
      <c r="G230" s="33" t="s">
        <v>1282</v>
      </c>
      <c r="H230" s="33" t="s">
        <v>754</v>
      </c>
      <c r="I230" s="34">
        <f t="shared" si="43"/>
        <v>28</v>
      </c>
      <c r="J230" s="34">
        <f t="shared" si="50"/>
        <v>0</v>
      </c>
      <c r="K230" s="35">
        <f t="shared" si="51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1085</v>
      </c>
      <c r="D231" t="s">
        <v>322</v>
      </c>
      <c r="E231" s="33" t="s">
        <v>19</v>
      </c>
      <c r="F231" s="33" t="s">
        <v>28</v>
      </c>
      <c r="G231" s="33"/>
      <c r="H231" s="33" t="s">
        <v>1568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1085</v>
      </c>
      <c r="D232" t="s">
        <v>325</v>
      </c>
      <c r="E232" s="33" t="s">
        <v>19</v>
      </c>
      <c r="F232" s="33" t="s">
        <v>28</v>
      </c>
      <c r="G232" s="33"/>
      <c r="H232" s="97" t="s">
        <v>1569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1085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28</v>
      </c>
      <c r="J233" s="34">
        <f t="shared" si="50"/>
        <v>0</v>
      </c>
      <c r="K233" s="35">
        <f t="shared" si="51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1085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28</v>
      </c>
      <c r="J234" s="34">
        <f t="shared" si="50"/>
        <v>0</v>
      </c>
      <c r="K234" s="35">
        <f t="shared" si="51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1085</v>
      </c>
      <c r="D235" t="s">
        <v>315</v>
      </c>
      <c r="E235" s="33" t="s">
        <v>15</v>
      </c>
      <c r="F235" s="33" t="s">
        <v>28</v>
      </c>
      <c r="G235" s="33"/>
      <c r="H235" s="33" t="s">
        <v>1577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1085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1546</v>
      </c>
      <c r="C237" t="s">
        <v>1085</v>
      </c>
      <c r="D237" t="s">
        <v>1547</v>
      </c>
      <c r="E237" s="33"/>
      <c r="F237" s="33"/>
      <c r="G237" s="33"/>
      <c r="H237" s="33" t="s">
        <v>1563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1086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1086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1086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1086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1086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1085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1085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998</v>
      </c>
      <c r="C245" t="s">
        <v>1085</v>
      </c>
      <c r="D245" t="s">
        <v>999</v>
      </c>
      <c r="E245" s="33" t="s">
        <v>73</v>
      </c>
      <c r="F245" s="33" t="s">
        <v>28</v>
      </c>
      <c r="G245" s="33"/>
      <c r="H245" s="33" t="s">
        <v>1300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1086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28</v>
      </c>
      <c r="J246" s="34">
        <f t="shared" si="50"/>
        <v>0</v>
      </c>
      <c r="K246" s="35">
        <f t="shared" si="51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1086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28</v>
      </c>
      <c r="J247" s="34">
        <f t="shared" si="50"/>
        <v>0</v>
      </c>
      <c r="K247" s="35">
        <f t="shared" si="51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1322</v>
      </c>
      <c r="C248" t="s">
        <v>1086</v>
      </c>
      <c r="D248" t="s">
        <v>1000</v>
      </c>
      <c r="E248" s="33" t="s">
        <v>73</v>
      </c>
      <c r="F248" s="33" t="s">
        <v>28</v>
      </c>
      <c r="G248" s="33"/>
      <c r="H248" s="33" t="s">
        <v>1301</v>
      </c>
      <c r="I248" s="34">
        <f>COUNTIF(L248:AM248,"")</f>
        <v>28</v>
      </c>
      <c r="J248" s="34">
        <f t="shared" si="50"/>
        <v>0</v>
      </c>
      <c r="K248" s="35">
        <f t="shared" si="51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1086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28</v>
      </c>
      <c r="J249" s="34">
        <f t="shared" si="50"/>
        <v>0</v>
      </c>
      <c r="K249" s="35">
        <f t="shared" si="51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1086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28</v>
      </c>
      <c r="J250" s="34">
        <f t="shared" si="50"/>
        <v>0</v>
      </c>
      <c r="K250" s="35">
        <f t="shared" si="51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1321</v>
      </c>
      <c r="C251" t="s">
        <v>1086</v>
      </c>
      <c r="D251" t="s">
        <v>1001</v>
      </c>
      <c r="E251" s="33" t="s">
        <v>19</v>
      </c>
      <c r="F251" s="33" t="s">
        <v>28</v>
      </c>
      <c r="G251" s="33"/>
      <c r="H251" s="33" t="s">
        <v>1302</v>
      </c>
      <c r="I251" s="34">
        <f>COUNTIF(L251:AM251,"")</f>
        <v>28</v>
      </c>
      <c r="J251" s="34">
        <f t="shared" si="50"/>
        <v>0</v>
      </c>
      <c r="K251" s="35">
        <f t="shared" si="51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1086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1086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28</v>
      </c>
      <c r="J253" s="34">
        <f t="shared" si="50"/>
        <v>0</v>
      </c>
      <c r="K253" s="35">
        <f t="shared" si="5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1002</v>
      </c>
      <c r="C254" t="s">
        <v>1086</v>
      </c>
      <c r="D254" t="s">
        <v>1003</v>
      </c>
      <c r="E254" s="33" t="s">
        <v>73</v>
      </c>
      <c r="F254" s="33" t="s">
        <v>28</v>
      </c>
      <c r="G254" s="33"/>
      <c r="H254" s="33" t="s">
        <v>1303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1086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1086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1004</v>
      </c>
      <c r="C257" t="s">
        <v>1086</v>
      </c>
      <c r="D257" t="s">
        <v>355</v>
      </c>
      <c r="E257" s="33" t="s">
        <v>19</v>
      </c>
      <c r="F257" s="33" t="s">
        <v>28</v>
      </c>
      <c r="G257" s="33"/>
      <c r="H257" s="33" t="s">
        <v>1304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997</v>
      </c>
      <c r="C258" t="s">
        <v>1086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1086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1086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28</v>
      </c>
      <c r="J260" s="34">
        <f t="shared" si="50"/>
        <v>0</v>
      </c>
      <c r="K260" s="35">
        <f t="shared" si="51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1005</v>
      </c>
      <c r="C261" t="s">
        <v>1086</v>
      </c>
      <c r="D261" t="s">
        <v>1006</v>
      </c>
      <c r="E261" s="33" t="s">
        <v>73</v>
      </c>
      <c r="F261" s="33" t="s">
        <v>28</v>
      </c>
      <c r="G261" s="33"/>
      <c r="H261" s="33" t="s">
        <v>1305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1233</v>
      </c>
      <c r="C262" t="s">
        <v>1086</v>
      </c>
      <c r="D262" t="s">
        <v>1234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1086</v>
      </c>
      <c r="D263" t="s">
        <v>1234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28</v>
      </c>
      <c r="J263" s="34">
        <f t="shared" si="50"/>
        <v>0</v>
      </c>
      <c r="K263" s="35">
        <f t="shared" si="51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1007</v>
      </c>
      <c r="C264" t="s">
        <v>1086</v>
      </c>
      <c r="D264" t="s">
        <v>1008</v>
      </c>
      <c r="E264" s="33" t="s">
        <v>19</v>
      </c>
      <c r="F264" s="33" t="s">
        <v>28</v>
      </c>
      <c r="G264" s="33"/>
      <c r="H264" s="33" t="s">
        <v>1306</v>
      </c>
      <c r="I264" s="34">
        <f>COUNTIF(L264:AM264,"")</f>
        <v>28</v>
      </c>
      <c r="J264" s="34">
        <f t="shared" si="50"/>
        <v>0</v>
      </c>
      <c r="K264" s="35">
        <f t="shared" si="51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1086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28</v>
      </c>
      <c r="J265" s="34">
        <f t="shared" si="50"/>
        <v>0</v>
      </c>
      <c r="K265" s="35">
        <f t="shared" si="51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1086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1009</v>
      </c>
      <c r="C267" t="s">
        <v>1086</v>
      </c>
      <c r="D267" t="s">
        <v>1010</v>
      </c>
      <c r="E267" s="33" t="s">
        <v>73</v>
      </c>
      <c r="F267" s="33" t="s">
        <v>28</v>
      </c>
      <c r="G267" s="33"/>
      <c r="H267" s="33" t="s">
        <v>1307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1318</v>
      </c>
      <c r="C268" t="s">
        <v>1086</v>
      </c>
      <c r="D268" t="s">
        <v>1012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1319</v>
      </c>
      <c r="C269" t="s">
        <v>1086</v>
      </c>
      <c r="D269" t="s">
        <v>1012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1011</v>
      </c>
      <c r="C270" t="s">
        <v>1086</v>
      </c>
      <c r="D270" t="s">
        <v>1012</v>
      </c>
      <c r="E270" s="33" t="s">
        <v>73</v>
      </c>
      <c r="F270" s="33" t="s">
        <v>28</v>
      </c>
      <c r="G270" s="33"/>
      <c r="H270" s="33" t="s">
        <v>1320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1086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1013</v>
      </c>
      <c r="C272" t="s">
        <v>1086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1086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1086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1086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1086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1537</v>
      </c>
      <c r="C277" t="s">
        <v>1085</v>
      </c>
      <c r="D277" t="s">
        <v>1538</v>
      </c>
      <c r="E277" s="33"/>
      <c r="F277" s="33" t="s">
        <v>28</v>
      </c>
      <c r="G277" s="33"/>
      <c r="H277" s="33" t="s">
        <v>1551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1585</v>
      </c>
      <c r="C278" t="s">
        <v>1085</v>
      </c>
      <c r="D278" s="84" t="s">
        <v>1588</v>
      </c>
      <c r="E278" s="33" t="s">
        <v>19</v>
      </c>
      <c r="F278" s="33" t="s">
        <v>28</v>
      </c>
      <c r="G278" s="33"/>
      <c r="H278" s="33" t="s">
        <v>1600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1586</v>
      </c>
      <c r="C279" t="s">
        <v>1085</v>
      </c>
      <c r="D279" s="84" t="s">
        <v>1589</v>
      </c>
      <c r="E279" s="33" t="s">
        <v>73</v>
      </c>
      <c r="F279" s="33" t="s">
        <v>28</v>
      </c>
      <c r="G279" s="33"/>
      <c r="H279" s="33" t="s">
        <v>1601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1587</v>
      </c>
      <c r="C280" t="s">
        <v>1085</v>
      </c>
      <c r="D280" s="84" t="s">
        <v>1590</v>
      </c>
      <c r="E280" s="33" t="s">
        <v>73</v>
      </c>
      <c r="F280" s="33" t="s">
        <v>28</v>
      </c>
      <c r="G280" s="33"/>
      <c r="H280" s="33" t="s">
        <v>1602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1023</v>
      </c>
      <c r="C281" s="89" t="s">
        <v>1086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1024</v>
      </c>
      <c r="C282" t="s">
        <v>1086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1086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1086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1014</v>
      </c>
      <c r="C285" t="s">
        <v>1086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1015</v>
      </c>
      <c r="C286" t="s">
        <v>1086</v>
      </c>
      <c r="D286" t="s">
        <v>1016</v>
      </c>
      <c r="E286" s="33" t="s">
        <v>19</v>
      </c>
      <c r="F286" s="33" t="s">
        <v>28</v>
      </c>
      <c r="G286" s="33"/>
      <c r="H286" s="33" t="s">
        <v>927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1017</v>
      </c>
      <c r="C287" t="s">
        <v>1086</v>
      </c>
      <c r="D287" t="s">
        <v>1018</v>
      </c>
      <c r="E287" s="33" t="s">
        <v>19</v>
      </c>
      <c r="F287" s="33" t="s">
        <v>28</v>
      </c>
      <c r="G287" s="33"/>
      <c r="H287" s="33" t="s">
        <v>928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1019</v>
      </c>
      <c r="C288" t="s">
        <v>1086</v>
      </c>
      <c r="D288" t="s">
        <v>1020</v>
      </c>
      <c r="E288" s="33" t="s">
        <v>19</v>
      </c>
      <c r="F288" s="33" t="s">
        <v>28</v>
      </c>
      <c r="G288" s="33"/>
      <c r="H288" s="33" t="s">
        <v>929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1021</v>
      </c>
      <c r="C289" t="s">
        <v>1086</v>
      </c>
      <c r="D289" t="s">
        <v>1022</v>
      </c>
      <c r="E289" s="33" t="s">
        <v>19</v>
      </c>
      <c r="F289" s="33" t="s">
        <v>28</v>
      </c>
      <c r="G289" s="33"/>
      <c r="H289" s="33" t="s">
        <v>930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1198</v>
      </c>
      <c r="C290" t="s">
        <v>1086</v>
      </c>
      <c r="D290" t="s">
        <v>1181</v>
      </c>
      <c r="E290" s="33" t="s">
        <v>19</v>
      </c>
      <c r="F290" s="33" t="s">
        <v>28</v>
      </c>
      <c r="G290" s="33"/>
      <c r="H290" s="33" t="s">
        <v>1183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1199</v>
      </c>
      <c r="C291" t="s">
        <v>1086</v>
      </c>
      <c r="D291" t="s">
        <v>1181</v>
      </c>
      <c r="E291" s="33" t="s">
        <v>19</v>
      </c>
      <c r="F291" s="33" t="s">
        <v>28</v>
      </c>
      <c r="G291" s="33"/>
      <c r="H291" s="33" t="s">
        <v>1184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1217</v>
      </c>
      <c r="C292" t="s">
        <v>1086</v>
      </c>
      <c r="D292" t="s">
        <v>1180</v>
      </c>
      <c r="E292" s="33" t="s">
        <v>15</v>
      </c>
      <c r="F292" s="33" t="s">
        <v>28</v>
      </c>
      <c r="G292" s="33"/>
      <c r="H292" s="33" t="s">
        <v>1182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1323</v>
      </c>
      <c r="C293" t="s">
        <v>1086</v>
      </c>
      <c r="D293" t="s">
        <v>1324</v>
      </c>
      <c r="E293" s="33" t="s">
        <v>73</v>
      </c>
      <c r="F293" s="33" t="s">
        <v>28</v>
      </c>
      <c r="G293" s="33"/>
      <c r="H293" s="33" t="s">
        <v>1616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1591</v>
      </c>
      <c r="C294" t="s">
        <v>1086</v>
      </c>
      <c r="D294" s="84" t="s">
        <v>1594</v>
      </c>
      <c r="E294" s="33" t="s">
        <v>15</v>
      </c>
      <c r="F294" s="33" t="s">
        <v>1079</v>
      </c>
      <c r="G294" s="33"/>
      <c r="H294" s="33" t="s">
        <v>1598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1592</v>
      </c>
      <c r="C295" t="s">
        <v>1086</v>
      </c>
      <c r="D295" s="84" t="s">
        <v>1595</v>
      </c>
      <c r="E295" s="33" t="s">
        <v>73</v>
      </c>
      <c r="F295" s="33" t="s">
        <v>1079</v>
      </c>
      <c r="G295" s="33"/>
      <c r="H295" s="33" t="s">
        <v>1599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1593</v>
      </c>
      <c r="C296" t="s">
        <v>1086</v>
      </c>
      <c r="D296" s="84" t="s">
        <v>1596</v>
      </c>
      <c r="E296" s="33" t="s">
        <v>15</v>
      </c>
      <c r="F296" s="33" t="s">
        <v>28</v>
      </c>
      <c r="G296" s="33"/>
      <c r="H296" s="33" t="s">
        <v>1603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918</v>
      </c>
      <c r="B297" t="s">
        <v>1025</v>
      </c>
      <c r="C297" t="s">
        <v>1086</v>
      </c>
      <c r="D297" t="s">
        <v>1026</v>
      </c>
      <c r="E297" s="33" t="s">
        <v>1080</v>
      </c>
      <c r="F297" s="33" t="s">
        <v>28</v>
      </c>
      <c r="G297" s="33"/>
      <c r="H297" s="33" t="s">
        <v>920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918</v>
      </c>
      <c r="B298" t="s">
        <v>917</v>
      </c>
      <c r="C298" t="s">
        <v>1086</v>
      </c>
      <c r="D298" t="s">
        <v>1026</v>
      </c>
      <c r="E298" s="33" t="s">
        <v>1081</v>
      </c>
      <c r="F298" s="33" t="s">
        <v>28</v>
      </c>
      <c r="G298" s="33"/>
      <c r="H298" s="33" t="s">
        <v>919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1085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1027</v>
      </c>
      <c r="C300" t="s">
        <v>1085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1028</v>
      </c>
      <c r="C301" t="s">
        <v>1085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1029</v>
      </c>
      <c r="C302" t="s">
        <v>1085</v>
      </c>
      <c r="D302" t="s">
        <v>1030</v>
      </c>
      <c r="E302" s="33" t="s">
        <v>19</v>
      </c>
      <c r="F302" s="33" t="s">
        <v>28</v>
      </c>
      <c r="G302" s="33"/>
      <c r="H302" s="33" t="s">
        <v>1245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1031</v>
      </c>
      <c r="C303" t="s">
        <v>1085</v>
      </c>
      <c r="D303" t="s">
        <v>1032</v>
      </c>
      <c r="E303" s="33" t="s">
        <v>19</v>
      </c>
      <c r="F303" s="33" t="s">
        <v>28</v>
      </c>
      <c r="G303" s="33"/>
      <c r="H303" s="33" t="s">
        <v>1244</v>
      </c>
      <c r="I303" s="34">
        <f t="shared" si="60"/>
        <v>28</v>
      </c>
      <c r="J303" s="34">
        <f t="shared" si="52"/>
        <v>0</v>
      </c>
      <c r="K303" s="35">
        <f t="shared" si="53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1154</v>
      </c>
      <c r="C304" t="s">
        <v>1085</v>
      </c>
      <c r="D304" t="s">
        <v>1151</v>
      </c>
      <c r="E304" s="33" t="s">
        <v>73</v>
      </c>
      <c r="F304" s="33" t="s">
        <v>28</v>
      </c>
      <c r="G304" s="33"/>
      <c r="H304" s="33" t="s">
        <v>1160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1155</v>
      </c>
      <c r="C305" t="s">
        <v>1085</v>
      </c>
      <c r="D305" t="s">
        <v>1151</v>
      </c>
      <c r="E305" s="33" t="s">
        <v>73</v>
      </c>
      <c r="F305" s="33" t="s">
        <v>28</v>
      </c>
      <c r="G305" s="33"/>
      <c r="H305" s="33" t="s">
        <v>1161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1156</v>
      </c>
      <c r="C306" t="s">
        <v>1085</v>
      </c>
      <c r="D306" t="s">
        <v>1152</v>
      </c>
      <c r="E306" s="33" t="s">
        <v>73</v>
      </c>
      <c r="F306" s="33" t="s">
        <v>28</v>
      </c>
      <c r="G306" s="33"/>
      <c r="H306" s="33" t="s">
        <v>1162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1157</v>
      </c>
      <c r="C307" t="s">
        <v>1085</v>
      </c>
      <c r="D307" t="s">
        <v>1152</v>
      </c>
      <c r="E307" s="33" t="s">
        <v>73</v>
      </c>
      <c r="F307" s="33" t="s">
        <v>28</v>
      </c>
      <c r="G307" s="33"/>
      <c r="H307" s="33" t="s">
        <v>1163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1522</v>
      </c>
      <c r="B308" t="s">
        <v>1260</v>
      </c>
      <c r="C308" t="s">
        <v>1085</v>
      </c>
      <c r="D308" t="s">
        <v>1261</v>
      </c>
      <c r="E308" t="s">
        <v>19</v>
      </c>
      <c r="F308" t="s">
        <v>28</v>
      </c>
      <c r="G308"/>
      <c r="H308" s="33" t="s">
        <v>1267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1522</v>
      </c>
      <c r="B309" t="s">
        <v>1262</v>
      </c>
      <c r="C309" t="s">
        <v>1085</v>
      </c>
      <c r="D309" t="s">
        <v>1263</v>
      </c>
      <c r="E309" t="s">
        <v>19</v>
      </c>
      <c r="F309" t="s">
        <v>28</v>
      </c>
      <c r="G309"/>
      <c r="H309" s="33" t="s">
        <v>1268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1085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1085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1085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1085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1033</v>
      </c>
      <c r="C314" t="s">
        <v>1085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1085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1085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1291</v>
      </c>
      <c r="C317" t="s">
        <v>1085</v>
      </c>
      <c r="D317" t="s">
        <v>1292</v>
      </c>
      <c r="E317" s="33" t="s">
        <v>15</v>
      </c>
      <c r="F317" s="33" t="s">
        <v>1079</v>
      </c>
      <c r="G317" s="33" t="s">
        <v>1294</v>
      </c>
      <c r="H317" s="33" t="s">
        <v>1293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1502</v>
      </c>
      <c r="C318" s="129" t="s">
        <v>1086</v>
      </c>
      <c r="D318" t="s">
        <v>1503</v>
      </c>
      <c r="E318" s="33" t="s">
        <v>15</v>
      </c>
      <c r="F318" s="33" t="s">
        <v>1333</v>
      </c>
      <c r="G318" s="33"/>
      <c r="H318" s="33" t="s">
        <v>1504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1085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28</v>
      </c>
      <c r="J319" s="34">
        <f t="shared" si="52"/>
        <v>0</v>
      </c>
      <c r="K319" s="35">
        <f t="shared" si="5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1085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1085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1085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1085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1085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1085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1085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1085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1085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1085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1085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923</v>
      </c>
      <c r="C331" t="s">
        <v>1085</v>
      </c>
      <c r="D331" t="s">
        <v>924</v>
      </c>
      <c r="E331" s="33" t="s">
        <v>19</v>
      </c>
      <c r="F331" s="33" t="s">
        <v>28</v>
      </c>
      <c r="G331" s="33"/>
      <c r="H331" s="33" t="s">
        <v>931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925</v>
      </c>
      <c r="C332" t="s">
        <v>1085</v>
      </c>
      <c r="D332" t="s">
        <v>926</v>
      </c>
      <c r="E332" s="33" t="s">
        <v>19</v>
      </c>
      <c r="F332" s="33" t="s">
        <v>28</v>
      </c>
      <c r="G332" s="33"/>
      <c r="H332" s="33" t="s">
        <v>932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1034</v>
      </c>
      <c r="C333" t="s">
        <v>1085</v>
      </c>
      <c r="D333" t="s">
        <v>1035</v>
      </c>
      <c r="E333" s="33" t="s">
        <v>19</v>
      </c>
      <c r="F333" s="33" t="s">
        <v>28</v>
      </c>
      <c r="G333" s="33"/>
      <c r="H333" s="33" t="s">
        <v>1246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1651</v>
      </c>
      <c r="C334" t="s">
        <v>1085</v>
      </c>
      <c r="D334" t="s">
        <v>1654</v>
      </c>
      <c r="E334" s="145"/>
      <c r="F334" s="33" t="s">
        <v>28</v>
      </c>
      <c r="G334" s="33"/>
      <c r="H334" s="142" t="s">
        <v>1655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1652</v>
      </c>
      <c r="C335" t="s">
        <v>1085</v>
      </c>
      <c r="D335" t="s">
        <v>1654</v>
      </c>
      <c r="E335" s="145"/>
      <c r="F335" s="33" t="s">
        <v>28</v>
      </c>
      <c r="G335" s="33"/>
      <c r="H335" s="142" t="s">
        <v>1656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1653</v>
      </c>
      <c r="C336" t="s">
        <v>1085</v>
      </c>
      <c r="D336" t="s">
        <v>1654</v>
      </c>
      <c r="E336" s="145"/>
      <c r="F336" s="33" t="s">
        <v>28</v>
      </c>
      <c r="G336" s="33"/>
      <c r="H336" s="142" t="s">
        <v>1657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1086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1086</v>
      </c>
      <c r="D338" t="s">
        <v>425</v>
      </c>
      <c r="E338" s="33" t="s">
        <v>15</v>
      </c>
      <c r="F338" s="33" t="s">
        <v>20</v>
      </c>
      <c r="G338" s="33"/>
      <c r="H338" s="33" t="s">
        <v>1644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1036</v>
      </c>
      <c r="C339" t="s">
        <v>1086</v>
      </c>
      <c r="D339" t="s">
        <v>1037</v>
      </c>
      <c r="E339" s="33" t="s">
        <v>73</v>
      </c>
      <c r="F339" s="33" t="s">
        <v>20</v>
      </c>
      <c r="G339" s="33"/>
      <c r="H339" s="33" t="s">
        <v>1308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1038</v>
      </c>
      <c r="C340" t="s">
        <v>1086</v>
      </c>
      <c r="D340" t="s">
        <v>1037</v>
      </c>
      <c r="E340" s="33" t="s">
        <v>73</v>
      </c>
      <c r="F340" s="33" t="s">
        <v>20</v>
      </c>
      <c r="G340" s="33"/>
      <c r="H340" s="33" t="s">
        <v>1605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1086</v>
      </c>
      <c r="D341" t="s">
        <v>427</v>
      </c>
      <c r="E341" s="33" t="s">
        <v>19</v>
      </c>
      <c r="F341" s="33" t="s">
        <v>20</v>
      </c>
      <c r="G341" s="33"/>
      <c r="H341" s="33" t="s">
        <v>1645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1086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1086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1086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1086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1086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1086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1558</v>
      </c>
      <c r="C348" t="s">
        <v>1086</v>
      </c>
      <c r="D348" t="s">
        <v>1559</v>
      </c>
      <c r="E348" s="33"/>
      <c r="F348" s="33"/>
      <c r="G348" s="33"/>
      <c r="H348" s="33" t="s">
        <v>1622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1609</v>
      </c>
      <c r="C349" t="s">
        <v>1086</v>
      </c>
      <c r="D349" t="s">
        <v>1610</v>
      </c>
      <c r="E349" s="143"/>
      <c r="F349" s="144" t="s">
        <v>28</v>
      </c>
      <c r="G349" s="144"/>
      <c r="H349" s="144" t="s">
        <v>1611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1086</v>
      </c>
      <c r="D350" t="s">
        <v>449</v>
      </c>
      <c r="E350" s="33" t="s">
        <v>15</v>
      </c>
      <c r="F350" s="33" t="s">
        <v>28</v>
      </c>
      <c r="G350" s="33"/>
      <c r="H350" s="33" t="s">
        <v>1579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1086</v>
      </c>
      <c r="D351" t="s">
        <v>451</v>
      </c>
      <c r="E351" s="33" t="s">
        <v>19</v>
      </c>
      <c r="F351" s="33" t="s">
        <v>20</v>
      </c>
      <c r="G351" s="33"/>
      <c r="H351" s="33" t="s">
        <v>1632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1086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28</v>
      </c>
      <c r="J352" s="34">
        <f t="shared" si="72"/>
        <v>0</v>
      </c>
      <c r="K352" s="35">
        <f t="shared" si="73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1086</v>
      </c>
      <c r="D353" t="s">
        <v>443</v>
      </c>
      <c r="E353" s="33" t="s">
        <v>46</v>
      </c>
      <c r="F353" s="33" t="s">
        <v>28</v>
      </c>
      <c r="G353" s="33"/>
      <c r="H353" s="33" t="s">
        <v>1580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1086</v>
      </c>
      <c r="D354" t="s">
        <v>453</v>
      </c>
      <c r="E354" s="33" t="s">
        <v>15</v>
      </c>
      <c r="F354" s="33" t="s">
        <v>1079</v>
      </c>
      <c r="G354" s="33" t="s">
        <v>1283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1086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28</v>
      </c>
      <c r="J355" s="34">
        <f t="shared" si="72"/>
        <v>0</v>
      </c>
      <c r="K355" s="35">
        <f t="shared" si="73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1086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28</v>
      </c>
      <c r="J356" s="34">
        <f t="shared" si="72"/>
        <v>0</v>
      </c>
      <c r="K356" s="35">
        <f t="shared" si="73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1148</v>
      </c>
      <c r="B357" t="s">
        <v>1149</v>
      </c>
      <c r="C357" t="s">
        <v>1086</v>
      </c>
      <c r="D357" t="s">
        <v>1150</v>
      </c>
      <c r="E357" s="33" t="s">
        <v>1138</v>
      </c>
      <c r="F357" s="33" t="s">
        <v>28</v>
      </c>
      <c r="G357" s="33"/>
      <c r="H357" s="33" t="s">
        <v>1164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1148</v>
      </c>
      <c r="B358" t="s">
        <v>1168</v>
      </c>
      <c r="C358" t="s">
        <v>1086</v>
      </c>
      <c r="D358" t="s">
        <v>1150</v>
      </c>
      <c r="E358" s="33" t="s">
        <v>1138</v>
      </c>
      <c r="F358" s="33" t="s">
        <v>28</v>
      </c>
      <c r="G358" s="33"/>
      <c r="H358" s="33" t="s">
        <v>1165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1085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1085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1039</v>
      </c>
      <c r="C361" t="s">
        <v>1085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1040</v>
      </c>
      <c r="C362" t="s">
        <v>1085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1086</v>
      </c>
      <c r="D363" t="s">
        <v>1047</v>
      </c>
      <c r="E363" s="33" t="s">
        <v>19</v>
      </c>
      <c r="F363" s="33" t="s">
        <v>20</v>
      </c>
      <c r="G363" s="33"/>
      <c r="H363" s="33" t="s">
        <v>1618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1086</v>
      </c>
      <c r="D364" t="s">
        <v>1523</v>
      </c>
      <c r="E364" s="33" t="s">
        <v>19</v>
      </c>
      <c r="F364" s="33" t="s">
        <v>20</v>
      </c>
      <c r="G364" s="33"/>
      <c r="H364" s="33" t="s">
        <v>1619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1086</v>
      </c>
      <c r="D365" t="s">
        <v>470</v>
      </c>
      <c r="E365" s="33" t="s">
        <v>19</v>
      </c>
      <c r="F365" s="33" t="s">
        <v>20</v>
      </c>
      <c r="G365" s="33"/>
      <c r="H365" s="33" t="s">
        <v>1631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1041</v>
      </c>
      <c r="C366" t="s">
        <v>1086</v>
      </c>
      <c r="D366" t="s">
        <v>471</v>
      </c>
      <c r="E366" s="33" t="s">
        <v>19</v>
      </c>
      <c r="F366" s="33" t="s">
        <v>20</v>
      </c>
      <c r="G366" s="33"/>
      <c r="H366" s="33" t="s">
        <v>1636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1048</v>
      </c>
      <c r="C367" t="s">
        <v>1086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1049</v>
      </c>
      <c r="C368" t="s">
        <v>1086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28</v>
      </c>
      <c r="J368" s="34">
        <f t="shared" si="72"/>
        <v>0</v>
      </c>
      <c r="K368" s="35">
        <f t="shared" si="73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1050</v>
      </c>
      <c r="C369" t="s">
        <v>1086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1086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1051</v>
      </c>
      <c r="C371" t="s">
        <v>1086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1052</v>
      </c>
      <c r="C372" t="s">
        <v>1086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1042</v>
      </c>
      <c r="C373" t="s">
        <v>1086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1086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1043</v>
      </c>
      <c r="C375" t="s">
        <v>1086</v>
      </c>
      <c r="D375" t="s">
        <v>475</v>
      </c>
      <c r="E375" s="33" t="s">
        <v>73</v>
      </c>
      <c r="F375" s="33" t="s">
        <v>20</v>
      </c>
      <c r="G375" s="33"/>
      <c r="H375" s="33" t="s">
        <v>1620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1044</v>
      </c>
      <c r="C376" t="s">
        <v>1086</v>
      </c>
      <c r="D376" t="s">
        <v>475</v>
      </c>
      <c r="E376" s="33" t="s">
        <v>73</v>
      </c>
      <c r="F376" s="33" t="s">
        <v>20</v>
      </c>
      <c r="G376" s="33"/>
      <c r="H376" s="33" t="s">
        <v>1621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1086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1053</v>
      </c>
      <c r="C378" t="s">
        <v>1086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1054</v>
      </c>
      <c r="C379" t="s">
        <v>1086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1045</v>
      </c>
      <c r="C380" t="s">
        <v>1086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1046</v>
      </c>
      <c r="C381" t="s">
        <v>1086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1315</v>
      </c>
      <c r="C382" t="s">
        <v>1086</v>
      </c>
      <c r="D382" s="84" t="s">
        <v>1314</v>
      </c>
      <c r="E382" s="33" t="s">
        <v>73</v>
      </c>
      <c r="F382" s="33" t="s">
        <v>28</v>
      </c>
      <c r="G382" s="33"/>
      <c r="H382" s="33" t="s">
        <v>1316</v>
      </c>
      <c r="I382" s="34">
        <f>COUNTIF(L382:AM382,"")</f>
        <v>28</v>
      </c>
      <c r="J382" s="34">
        <f t="shared" si="72"/>
        <v>0</v>
      </c>
      <c r="K382" s="35">
        <f t="shared" si="73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1313</v>
      </c>
      <c r="C383" t="s">
        <v>1086</v>
      </c>
      <c r="D383" s="84" t="s">
        <v>1314</v>
      </c>
      <c r="E383" s="33" t="s">
        <v>73</v>
      </c>
      <c r="F383" s="33" t="s">
        <v>28</v>
      </c>
      <c r="G383" s="33"/>
      <c r="H383" s="33" t="s">
        <v>1317</v>
      </c>
      <c r="I383" s="34">
        <f t="shared" ref="I383" si="75">COUNTIF(L383:AM383,"")</f>
        <v>28</v>
      </c>
      <c r="J383" s="34">
        <f t="shared" ref="J383" si="76">COUNTIF(L383:AM383,"APAGADO")</f>
        <v>0</v>
      </c>
      <c r="K383" s="35">
        <f t="shared" ref="K383" si="77">(I383)/(J383+I383)</f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1086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1086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1129</v>
      </c>
      <c r="C386" s="33" t="s">
        <v>1086</v>
      </c>
      <c r="D386" t="s">
        <v>1128</v>
      </c>
      <c r="E386" s="33" t="s">
        <v>15</v>
      </c>
      <c r="F386" s="33" t="s">
        <v>28</v>
      </c>
      <c r="G386" s="33"/>
      <c r="H386" s="33" t="s">
        <v>1130</v>
      </c>
      <c r="I386" s="34">
        <f t="shared" si="74"/>
        <v>28</v>
      </c>
      <c r="J386" s="34">
        <f t="shared" si="78"/>
        <v>0</v>
      </c>
      <c r="K386" s="35">
        <f t="shared" si="79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1055</v>
      </c>
      <c r="C387" t="s">
        <v>1085</v>
      </c>
      <c r="D387" t="s">
        <v>500</v>
      </c>
      <c r="E387" s="33" t="s">
        <v>19</v>
      </c>
      <c r="F387" s="33" t="s">
        <v>1079</v>
      </c>
      <c r="G387" s="33" t="s">
        <v>1284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1085</v>
      </c>
      <c r="D388" t="s">
        <v>484</v>
      </c>
      <c r="E388" s="33" t="s">
        <v>19</v>
      </c>
      <c r="F388" s="33" t="s">
        <v>1079</v>
      </c>
      <c r="G388" s="33" t="s">
        <v>1284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1085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1085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1085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1085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1085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1085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1085</v>
      </c>
      <c r="D395" t="s">
        <v>499</v>
      </c>
      <c r="E395" s="33" t="s">
        <v>19</v>
      </c>
      <c r="F395" s="33" t="s">
        <v>1079</v>
      </c>
      <c r="G395" s="33" t="s">
        <v>1285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1212</v>
      </c>
      <c r="C396" t="s">
        <v>1085</v>
      </c>
      <c r="D396" t="s">
        <v>1213</v>
      </c>
      <c r="E396" s="33" t="s">
        <v>1138</v>
      </c>
      <c r="F396" s="33" t="s">
        <v>28</v>
      </c>
      <c r="G396" s="33"/>
      <c r="H396" s="33" t="s">
        <v>1214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1215</v>
      </c>
      <c r="C397" t="s">
        <v>1085</v>
      </c>
      <c r="D397" t="s">
        <v>1213</v>
      </c>
      <c r="E397" s="33" t="s">
        <v>1138</v>
      </c>
      <c r="F397" s="33" t="s">
        <v>28</v>
      </c>
      <c r="G397" s="33"/>
      <c r="H397" s="33" t="s">
        <v>1216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1248</v>
      </c>
      <c r="C398" t="s">
        <v>1085</v>
      </c>
      <c r="D398" t="s">
        <v>1264</v>
      </c>
      <c r="E398" t="s">
        <v>73</v>
      </c>
      <c r="F398" t="s">
        <v>28</v>
      </c>
      <c r="G398"/>
      <c r="H398" s="33" t="s">
        <v>1309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1249</v>
      </c>
      <c r="C399" t="s">
        <v>1085</v>
      </c>
      <c r="D399" t="s">
        <v>1264</v>
      </c>
      <c r="E399" t="s">
        <v>73</v>
      </c>
      <c r="F399" t="s">
        <v>28</v>
      </c>
      <c r="G399"/>
      <c r="H399" s="33" t="s">
        <v>1310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1544</v>
      </c>
      <c r="C400" t="s">
        <v>1085</v>
      </c>
      <c r="D400" s="84" t="s">
        <v>1545</v>
      </c>
      <c r="E400"/>
      <c r="F400"/>
      <c r="G400"/>
      <c r="H400" s="33" t="s">
        <v>1190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1557</v>
      </c>
      <c r="C401" t="s">
        <v>1085</v>
      </c>
      <c r="D401" s="84" t="s">
        <v>1564</v>
      </c>
      <c r="E401"/>
      <c r="F401"/>
      <c r="G401"/>
      <c r="H401" s="33" t="s">
        <v>1630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1086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1086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1086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1086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1086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1086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1086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1056</v>
      </c>
      <c r="C409" t="s">
        <v>1086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1057</v>
      </c>
      <c r="C410" t="s">
        <v>1086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1086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1086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1119</v>
      </c>
      <c r="C413" s="33" t="s">
        <v>1086</v>
      </c>
      <c r="D413" t="s">
        <v>1120</v>
      </c>
      <c r="E413" s="33" t="s">
        <v>19</v>
      </c>
      <c r="F413" s="33" t="s">
        <v>28</v>
      </c>
      <c r="G413" s="33"/>
      <c r="H413" s="33" t="s">
        <v>1121</v>
      </c>
      <c r="I413" s="34">
        <f t="shared" si="74"/>
        <v>28</v>
      </c>
      <c r="J413" s="34">
        <f t="shared" si="78"/>
        <v>0</v>
      </c>
      <c r="K413" s="35">
        <f t="shared" si="7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1124</v>
      </c>
      <c r="C414" s="33" t="s">
        <v>1086</v>
      </c>
      <c r="D414" t="s">
        <v>1122</v>
      </c>
      <c r="E414" s="33" t="s">
        <v>19</v>
      </c>
      <c r="F414" s="33" t="s">
        <v>28</v>
      </c>
      <c r="G414" s="33"/>
      <c r="H414" s="33" t="s">
        <v>1123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1125</v>
      </c>
      <c r="C415" s="33" t="s">
        <v>1086</v>
      </c>
      <c r="D415" t="s">
        <v>1126</v>
      </c>
      <c r="E415" s="33" t="s">
        <v>19</v>
      </c>
      <c r="F415" s="33" t="s">
        <v>28</v>
      </c>
      <c r="G415" s="33"/>
      <c r="H415" s="33" t="s">
        <v>1127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1086</v>
      </c>
      <c r="D416" t="s">
        <v>1062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1086</v>
      </c>
      <c r="D417" t="s">
        <v>1115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1086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1086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1086</v>
      </c>
      <c r="D420" t="s">
        <v>537</v>
      </c>
      <c r="E420" s="33" t="s">
        <v>19</v>
      </c>
      <c r="F420" s="33" t="s">
        <v>20</v>
      </c>
      <c r="G420" s="33"/>
      <c r="H420" s="33" t="s">
        <v>1642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1086</v>
      </c>
      <c r="D421" t="s">
        <v>1093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1085</v>
      </c>
      <c r="D422" t="s">
        <v>1092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1086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1086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1058</v>
      </c>
      <c r="C425" t="s">
        <v>1086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1086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1063</v>
      </c>
      <c r="C427" t="s">
        <v>1086</v>
      </c>
      <c r="D427" t="s">
        <v>517</v>
      </c>
      <c r="E427" s="33" t="s">
        <v>15</v>
      </c>
      <c r="F427" s="33" t="s">
        <v>1079</v>
      </c>
      <c r="G427" s="33" t="s">
        <v>1286</v>
      </c>
      <c r="H427" s="33" t="s">
        <v>875</v>
      </c>
      <c r="I427" s="34">
        <f t="shared" si="74"/>
        <v>28</v>
      </c>
      <c r="J427" s="34">
        <f t="shared" si="84"/>
        <v>0</v>
      </c>
      <c r="K427" s="35">
        <f t="shared" si="85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1064</v>
      </c>
      <c r="C428" t="s">
        <v>1086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1059</v>
      </c>
      <c r="C429" t="s">
        <v>1086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1086</v>
      </c>
      <c r="D430" t="s">
        <v>521</v>
      </c>
      <c r="E430" s="33" t="s">
        <v>15</v>
      </c>
      <c r="F430" s="33" t="s">
        <v>1079</v>
      </c>
      <c r="G430" s="33" t="s">
        <v>1287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1086</v>
      </c>
      <c r="D431" t="s">
        <v>524</v>
      </c>
      <c r="E431" s="33" t="s">
        <v>15</v>
      </c>
      <c r="F431" s="33" t="s">
        <v>1079</v>
      </c>
      <c r="G431" s="33" t="s">
        <v>1283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1086</v>
      </c>
      <c r="D432" t="s">
        <v>1114</v>
      </c>
      <c r="E432" s="33" t="s">
        <v>15</v>
      </c>
      <c r="F432" s="33" t="s">
        <v>1079</v>
      </c>
      <c r="G432" s="33" t="s">
        <v>1288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1065</v>
      </c>
      <c r="C433" t="s">
        <v>1086</v>
      </c>
      <c r="D433" t="s">
        <v>526</v>
      </c>
      <c r="E433" s="33" t="s">
        <v>15</v>
      </c>
      <c r="F433" s="33" t="s">
        <v>1079</v>
      </c>
      <c r="G433" s="33" t="s">
        <v>1289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1066</v>
      </c>
      <c r="C434" t="s">
        <v>1086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1086</v>
      </c>
      <c r="D435" t="s">
        <v>529</v>
      </c>
      <c r="E435" s="33" t="s">
        <v>46</v>
      </c>
      <c r="F435" s="33" t="s">
        <v>28</v>
      </c>
      <c r="G435" s="33"/>
      <c r="H435" s="33" t="s">
        <v>1572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1060</v>
      </c>
      <c r="C436" t="s">
        <v>1086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1061</v>
      </c>
      <c r="C437" t="s">
        <v>1086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1085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1085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1169</v>
      </c>
      <c r="C440" t="s">
        <v>1086</v>
      </c>
      <c r="D440" t="s">
        <v>1171</v>
      </c>
      <c r="E440" s="33" t="s">
        <v>73</v>
      </c>
      <c r="F440" s="33" t="s">
        <v>28</v>
      </c>
      <c r="G440" s="33"/>
      <c r="H440" s="33" t="s">
        <v>1172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1170</v>
      </c>
      <c r="C441" t="s">
        <v>1086</v>
      </c>
      <c r="D441" t="s">
        <v>1171</v>
      </c>
      <c r="E441" s="33" t="s">
        <v>1138</v>
      </c>
      <c r="F441" s="33" t="s">
        <v>28</v>
      </c>
      <c r="G441" s="33"/>
      <c r="H441" s="33" t="s">
        <v>1173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1232</v>
      </c>
      <c r="C442" s="33" t="s">
        <v>1086</v>
      </c>
      <c r="D442" t="s">
        <v>1228</v>
      </c>
      <c r="E442" s="33" t="s">
        <v>15</v>
      </c>
      <c r="F442" s="33" t="s">
        <v>28</v>
      </c>
      <c r="G442" s="33"/>
      <c r="H442" s="33" t="s">
        <v>1229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1067</v>
      </c>
      <c r="C443" t="s">
        <v>1085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1068</v>
      </c>
      <c r="C444" t="s">
        <v>1085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1085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1085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1085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1085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1085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28</v>
      </c>
      <c r="J449" s="34">
        <f>COUNTIF(L449:AM449,"APAGADO")</f>
        <v>0</v>
      </c>
      <c r="K449" s="35">
        <f>(I449)/(J449+I449)</f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1085</v>
      </c>
      <c r="D450" t="s">
        <v>563</v>
      </c>
      <c r="E450" s="33" t="s">
        <v>15</v>
      </c>
      <c r="F450" s="33" t="s">
        <v>28</v>
      </c>
      <c r="G450" s="33"/>
      <c r="H450" s="33" t="s">
        <v>893</v>
      </c>
      <c r="I450" s="34">
        <f t="shared" si="86"/>
        <v>28</v>
      </c>
      <c r="J450" s="34">
        <f t="shared" si="84"/>
        <v>0</v>
      </c>
      <c r="K450" s="35">
        <f t="shared" si="85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1548</v>
      </c>
      <c r="C451" s="33" t="s">
        <v>1085</v>
      </c>
      <c r="D451" t="s">
        <v>1549</v>
      </c>
      <c r="E451" s="33"/>
      <c r="F451" s="33"/>
      <c r="G451" s="33"/>
      <c r="H451" s="33" t="s">
        <v>1556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1085</v>
      </c>
      <c r="D452" t="s">
        <v>565</v>
      </c>
      <c r="E452" s="33" t="s">
        <v>19</v>
      </c>
      <c r="F452" s="33" t="s">
        <v>28</v>
      </c>
      <c r="G452" s="33"/>
      <c r="H452" s="33" t="s">
        <v>894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1085</v>
      </c>
      <c r="D453" s="89" t="s">
        <v>567</v>
      </c>
      <c r="E453" s="142" t="s">
        <v>19</v>
      </c>
      <c r="F453" s="142" t="s">
        <v>28</v>
      </c>
      <c r="G453" s="142"/>
      <c r="H453" s="142" t="s">
        <v>1575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1085</v>
      </c>
      <c r="D454" t="s">
        <v>569</v>
      </c>
      <c r="E454" s="33" t="s">
        <v>19</v>
      </c>
      <c r="F454" s="33" t="s">
        <v>20</v>
      </c>
      <c r="G454" s="33"/>
      <c r="H454" s="33" t="s">
        <v>1640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1085</v>
      </c>
      <c r="D455" t="s">
        <v>571</v>
      </c>
      <c r="E455" s="33" t="s">
        <v>19</v>
      </c>
      <c r="F455" s="33" t="s">
        <v>1079</v>
      </c>
      <c r="G455" s="33" t="s">
        <v>1290</v>
      </c>
      <c r="H455" s="33" t="s">
        <v>895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1566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1085</v>
      </c>
      <c r="D456" t="s">
        <v>573</v>
      </c>
      <c r="E456" s="33" t="s">
        <v>19</v>
      </c>
      <c r="F456" s="33" t="s">
        <v>20</v>
      </c>
      <c r="G456" s="33"/>
      <c r="H456" s="33" t="s">
        <v>1638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1499</v>
      </c>
      <c r="C457" t="s">
        <v>1085</v>
      </c>
      <c r="D457" t="s">
        <v>1500</v>
      </c>
      <c r="E457" s="33" t="s">
        <v>73</v>
      </c>
      <c r="F457" s="33" t="s">
        <v>28</v>
      </c>
      <c r="G457" s="33"/>
      <c r="H457" s="33" t="s">
        <v>1532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1086</v>
      </c>
      <c r="D458" t="s">
        <v>576</v>
      </c>
      <c r="E458" s="33" t="s">
        <v>15</v>
      </c>
      <c r="F458" s="33" t="s">
        <v>28</v>
      </c>
      <c r="G458" s="33"/>
      <c r="H458" s="33" t="s">
        <v>896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1680</v>
      </c>
      <c r="C459" t="s">
        <v>1086</v>
      </c>
      <c r="D459" t="s">
        <v>577</v>
      </c>
      <c r="E459" s="33" t="s">
        <v>15</v>
      </c>
      <c r="F459" s="33" t="s">
        <v>28</v>
      </c>
      <c r="G459" s="33"/>
      <c r="H459" s="33" t="s">
        <v>897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1069</v>
      </c>
      <c r="C460" t="s">
        <v>1086</v>
      </c>
      <c r="D460" t="s">
        <v>578</v>
      </c>
      <c r="E460" s="33" t="s">
        <v>73</v>
      </c>
      <c r="F460" s="33" t="s">
        <v>28</v>
      </c>
      <c r="G460" s="33"/>
      <c r="H460" s="33" t="s">
        <v>898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1070</v>
      </c>
      <c r="C461" t="s">
        <v>1086</v>
      </c>
      <c r="D461" t="s">
        <v>578</v>
      </c>
      <c r="E461" s="33" t="s">
        <v>73</v>
      </c>
      <c r="F461" s="33" t="s">
        <v>28</v>
      </c>
      <c r="G461" s="33"/>
      <c r="H461" s="33" t="s">
        <v>899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1071</v>
      </c>
      <c r="C462" t="s">
        <v>1086</v>
      </c>
      <c r="D462" t="s">
        <v>580</v>
      </c>
      <c r="E462" s="33" t="s">
        <v>73</v>
      </c>
      <c r="F462" s="33" t="s">
        <v>28</v>
      </c>
      <c r="G462" s="33"/>
      <c r="H462" s="33" t="s">
        <v>900</v>
      </c>
      <c r="I462" s="34">
        <f t="shared" si="86"/>
        <v>28</v>
      </c>
      <c r="J462" s="34">
        <f t="shared" si="84"/>
        <v>0</v>
      </c>
      <c r="K462" s="35">
        <f t="shared" si="85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1072</v>
      </c>
      <c r="C463" t="s">
        <v>1086</v>
      </c>
      <c r="D463" t="s">
        <v>581</v>
      </c>
      <c r="E463" s="33" t="s">
        <v>15</v>
      </c>
      <c r="F463" s="33" t="s">
        <v>28</v>
      </c>
      <c r="G463" s="33"/>
      <c r="H463" s="33" t="s">
        <v>901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1086</v>
      </c>
      <c r="D464" t="s">
        <v>583</v>
      </c>
      <c r="E464" s="33" t="s">
        <v>73</v>
      </c>
      <c r="F464" s="33" t="s">
        <v>28</v>
      </c>
      <c r="G464" s="33"/>
      <c r="H464" s="33" t="s">
        <v>902</v>
      </c>
      <c r="I464" s="34">
        <f t="shared" si="86"/>
        <v>28</v>
      </c>
      <c r="J464" s="34">
        <f t="shared" si="84"/>
        <v>0</v>
      </c>
      <c r="K464" s="35">
        <f t="shared" si="85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1086</v>
      </c>
      <c r="D465" t="s">
        <v>585</v>
      </c>
      <c r="E465" s="33" t="s">
        <v>15</v>
      </c>
      <c r="F465" s="33" t="s">
        <v>28</v>
      </c>
      <c r="G465" s="33"/>
      <c r="H465" s="33" t="s">
        <v>903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1086</v>
      </c>
      <c r="D466" t="s">
        <v>587</v>
      </c>
      <c r="E466" s="33" t="s">
        <v>15</v>
      </c>
      <c r="F466" s="33" t="s">
        <v>28</v>
      </c>
      <c r="G466" s="33"/>
      <c r="H466" s="33" t="s">
        <v>904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1086</v>
      </c>
      <c r="D467" t="s">
        <v>1116</v>
      </c>
      <c r="E467" s="33" t="s">
        <v>19</v>
      </c>
      <c r="F467" s="33" t="s">
        <v>20</v>
      </c>
      <c r="G467" s="33"/>
      <c r="H467" s="33" t="s">
        <v>1604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1073</v>
      </c>
      <c r="C468" t="s">
        <v>1086</v>
      </c>
      <c r="D468" t="s">
        <v>1117</v>
      </c>
      <c r="E468" s="33" t="s">
        <v>73</v>
      </c>
      <c r="F468" s="33" t="s">
        <v>28</v>
      </c>
      <c r="G468" s="33"/>
      <c r="H468" s="33" t="s">
        <v>905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1074</v>
      </c>
      <c r="C469" t="s">
        <v>1086</v>
      </c>
      <c r="D469" t="s">
        <v>1117</v>
      </c>
      <c r="E469" s="33" t="s">
        <v>73</v>
      </c>
      <c r="F469" s="33" t="s">
        <v>28</v>
      </c>
      <c r="G469" s="33"/>
      <c r="H469" s="33" t="s">
        <v>906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1075</v>
      </c>
      <c r="C470" t="s">
        <v>1086</v>
      </c>
      <c r="D470" t="s">
        <v>1131</v>
      </c>
      <c r="E470" s="33" t="s">
        <v>15</v>
      </c>
      <c r="F470" s="33" t="s">
        <v>28</v>
      </c>
      <c r="G470" s="33"/>
      <c r="H470" s="33" t="s">
        <v>907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1086</v>
      </c>
      <c r="D471" t="s">
        <v>1118</v>
      </c>
      <c r="E471" s="33" t="s">
        <v>15</v>
      </c>
      <c r="F471" s="33" t="s">
        <v>28</v>
      </c>
      <c r="G471" s="33"/>
      <c r="H471" s="33" t="s">
        <v>1247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1086</v>
      </c>
      <c r="D472" t="s">
        <v>592</v>
      </c>
      <c r="E472" s="33" t="s">
        <v>73</v>
      </c>
      <c r="F472" s="33" t="s">
        <v>28</v>
      </c>
      <c r="G472" s="33"/>
      <c r="H472" s="33" t="s">
        <v>908</v>
      </c>
      <c r="I472" s="34">
        <f t="shared" si="86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1076</v>
      </c>
      <c r="C473" t="s">
        <v>1086</v>
      </c>
      <c r="D473" t="s">
        <v>592</v>
      </c>
      <c r="E473" s="33" t="s">
        <v>73</v>
      </c>
      <c r="F473" s="33" t="s">
        <v>28</v>
      </c>
      <c r="G473" s="33"/>
      <c r="H473" s="33" t="s">
        <v>909</v>
      </c>
      <c r="I473" s="34">
        <f t="shared" si="86"/>
        <v>28</v>
      </c>
      <c r="J473" s="34">
        <f t="shared" si="84"/>
        <v>0</v>
      </c>
      <c r="K473" s="35">
        <f t="shared" si="8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1077</v>
      </c>
      <c r="C474" t="s">
        <v>1086</v>
      </c>
      <c r="D474" t="s">
        <v>593</v>
      </c>
      <c r="E474" s="33" t="s">
        <v>73</v>
      </c>
      <c r="F474" s="33" t="s">
        <v>28</v>
      </c>
      <c r="G474" s="33"/>
      <c r="H474" s="33" t="s">
        <v>910</v>
      </c>
      <c r="I474" s="34">
        <f t="shared" si="86"/>
        <v>28</v>
      </c>
      <c r="J474" s="34">
        <f t="shared" si="84"/>
        <v>0</v>
      </c>
      <c r="K474" s="35">
        <f t="shared" si="85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1086</v>
      </c>
      <c r="D475" t="s">
        <v>593</v>
      </c>
      <c r="E475" s="33" t="s">
        <v>73</v>
      </c>
      <c r="F475" s="33" t="s">
        <v>28</v>
      </c>
      <c r="G475" s="33"/>
      <c r="H475" s="33" t="s">
        <v>911</v>
      </c>
      <c r="I475" s="34">
        <f t="shared" si="86"/>
        <v>28</v>
      </c>
      <c r="J475" s="34">
        <f t="shared" si="84"/>
        <v>0</v>
      </c>
      <c r="K475" s="35">
        <f t="shared" si="85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1086</v>
      </c>
      <c r="D476" t="s">
        <v>597</v>
      </c>
      <c r="E476" s="33" t="s">
        <v>15</v>
      </c>
      <c r="F476" s="33" t="s">
        <v>28</v>
      </c>
      <c r="G476" s="33"/>
      <c r="H476" s="33" t="s">
        <v>912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1078</v>
      </c>
      <c r="C477" t="s">
        <v>1086</v>
      </c>
      <c r="D477" t="s">
        <v>599</v>
      </c>
      <c r="E477" s="33" t="s">
        <v>15</v>
      </c>
      <c r="F477" s="33" t="s">
        <v>20</v>
      </c>
      <c r="G477" s="33"/>
      <c r="H477" s="33" t="s">
        <v>913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1086</v>
      </c>
      <c r="D478" t="s">
        <v>601</v>
      </c>
      <c r="E478" s="33" t="s">
        <v>15</v>
      </c>
      <c r="F478" s="33" t="s">
        <v>20</v>
      </c>
      <c r="G478" s="33"/>
      <c r="H478" s="33" t="s">
        <v>914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1086</v>
      </c>
      <c r="D479" t="s">
        <v>603</v>
      </c>
      <c r="E479" s="33" t="s">
        <v>15</v>
      </c>
      <c r="F479" s="33" t="s">
        <v>20</v>
      </c>
      <c r="G479" s="33"/>
      <c r="H479" s="33" t="s">
        <v>915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1139</v>
      </c>
      <c r="C480" s="33" t="s">
        <v>1086</v>
      </c>
      <c r="D480" t="s">
        <v>1141</v>
      </c>
      <c r="E480" s="33" t="s">
        <v>1138</v>
      </c>
      <c r="F480" s="33" t="s">
        <v>28</v>
      </c>
      <c r="G480" s="33"/>
      <c r="H480" s="33" t="s">
        <v>1146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1140</v>
      </c>
      <c r="C481" s="33" t="s">
        <v>1086</v>
      </c>
      <c r="D481" t="s">
        <v>1141</v>
      </c>
      <c r="E481" s="33" t="s">
        <v>1138</v>
      </c>
      <c r="F481" s="33" t="s">
        <v>28</v>
      </c>
      <c r="G481" s="33"/>
      <c r="H481" s="33" t="s">
        <v>1147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1225</v>
      </c>
      <c r="C482" s="33" t="s">
        <v>1086</v>
      </c>
      <c r="D482" t="s">
        <v>1226</v>
      </c>
      <c r="E482" s="33" t="s">
        <v>15</v>
      </c>
      <c r="F482" s="33" t="s">
        <v>28</v>
      </c>
      <c r="G482" s="33"/>
      <c r="H482" s="33" t="s">
        <v>1227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1086</v>
      </c>
      <c r="D483" t="s">
        <v>608</v>
      </c>
      <c r="E483" s="33" t="s">
        <v>19</v>
      </c>
      <c r="F483" s="33" t="s">
        <v>28</v>
      </c>
      <c r="G483" s="33"/>
      <c r="H483" s="33" t="s">
        <v>1576</v>
      </c>
      <c r="I483" s="34">
        <f t="shared" si="86"/>
        <v>28</v>
      </c>
      <c r="J483" s="34">
        <f t="shared" si="84"/>
        <v>0</v>
      </c>
      <c r="K483" s="35">
        <f t="shared" si="85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1086</v>
      </c>
      <c r="D484" t="s">
        <v>610</v>
      </c>
      <c r="E484" s="33" t="s">
        <v>19</v>
      </c>
      <c r="F484" s="33" t="s">
        <v>28</v>
      </c>
      <c r="G484" s="33"/>
      <c r="H484" s="33" t="s">
        <v>1573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1086</v>
      </c>
      <c r="D485" t="s">
        <v>612</v>
      </c>
      <c r="E485" s="33" t="s">
        <v>15</v>
      </c>
      <c r="F485" s="33" t="s">
        <v>20</v>
      </c>
      <c r="G485" s="33"/>
      <c r="H485" s="33" t="s">
        <v>1639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1086</v>
      </c>
      <c r="D486" t="s">
        <v>605</v>
      </c>
      <c r="E486" s="33" t="s">
        <v>19</v>
      </c>
      <c r="F486" s="33" t="s">
        <v>20</v>
      </c>
      <c r="G486" s="33"/>
      <c r="H486" s="33" t="s">
        <v>1641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1665</v>
      </c>
      <c r="C487" t="s">
        <v>1085</v>
      </c>
      <c r="D487" t="s">
        <v>1666</v>
      </c>
      <c r="E487" s="33" t="s">
        <v>46</v>
      </c>
      <c r="F487" s="33" t="s">
        <v>28</v>
      </c>
      <c r="G487" s="33"/>
      <c r="H487" s="33" t="s">
        <v>1671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1668</v>
      </c>
      <c r="C488" t="s">
        <v>1085</v>
      </c>
      <c r="D488" t="s">
        <v>1667</v>
      </c>
      <c r="E488" s="33" t="s">
        <v>73</v>
      </c>
      <c r="F488" s="33" t="s">
        <v>28</v>
      </c>
      <c r="G488" s="33"/>
      <c r="H488" s="33" t="s">
        <v>1672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1669</v>
      </c>
      <c r="C489" t="s">
        <v>1085</v>
      </c>
      <c r="D489" t="s">
        <v>1670</v>
      </c>
      <c r="E489" s="33" t="s">
        <v>73</v>
      </c>
      <c r="F489" s="33" t="s">
        <v>28</v>
      </c>
      <c r="G489" s="33"/>
      <c r="H489" s="33" t="s">
        <v>1673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1334</v>
      </c>
      <c r="B490" s="134">
        <v>11</v>
      </c>
      <c r="C490" s="85" t="s">
        <v>1520</v>
      </c>
      <c r="D490" s="85" t="s">
        <v>1492</v>
      </c>
      <c r="E490" s="33" t="s">
        <v>1354</v>
      </c>
      <c r="F490" s="33" t="s">
        <v>1333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1334</v>
      </c>
      <c r="B491" s="85" t="s">
        <v>1489</v>
      </c>
      <c r="C491" s="85" t="s">
        <v>1520</v>
      </c>
      <c r="D491" s="85" t="s">
        <v>1492</v>
      </c>
      <c r="E491" s="33" t="s">
        <v>1332</v>
      </c>
      <c r="F491" s="33" t="s">
        <v>1333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1334</v>
      </c>
      <c r="B492" s="132">
        <v>12</v>
      </c>
      <c r="C492" s="129" t="s">
        <v>1520</v>
      </c>
      <c r="D492" t="s">
        <v>1493</v>
      </c>
      <c r="E492" s="33" t="s">
        <v>1354</v>
      </c>
      <c r="F492" s="33" t="s">
        <v>1333</v>
      </c>
      <c r="G492" s="33"/>
      <c r="H492" s="128" t="s">
        <v>1495</v>
      </c>
      <c r="I492" s="127">
        <f t="shared" si="86"/>
        <v>28</v>
      </c>
      <c r="J492" s="34">
        <f t="shared" si="94"/>
        <v>0</v>
      </c>
      <c r="K492" s="35">
        <f t="shared" si="95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1334</v>
      </c>
      <c r="B493" s="131" t="s">
        <v>1490</v>
      </c>
      <c r="C493" s="129" t="s">
        <v>1520</v>
      </c>
      <c r="D493" t="s">
        <v>1493</v>
      </c>
      <c r="E493" s="33" t="s">
        <v>1332</v>
      </c>
      <c r="F493" s="33" t="s">
        <v>1333</v>
      </c>
      <c r="G493" s="33"/>
      <c r="H493" s="89" t="s">
        <v>1496</v>
      </c>
      <c r="I493" s="127">
        <f t="shared" si="86"/>
        <v>28</v>
      </c>
      <c r="J493" s="34">
        <f t="shared" si="94"/>
        <v>0</v>
      </c>
      <c r="K493" s="35">
        <f t="shared" si="95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1334</v>
      </c>
      <c r="B494" s="33">
        <v>13</v>
      </c>
      <c r="C494" s="129" t="s">
        <v>1520</v>
      </c>
      <c r="D494" t="s">
        <v>1494</v>
      </c>
      <c r="E494" s="33" t="s">
        <v>1354</v>
      </c>
      <c r="F494" s="33" t="s">
        <v>1333</v>
      </c>
      <c r="G494" s="33"/>
      <c r="H494" s="81" t="s">
        <v>1497</v>
      </c>
      <c r="I494" s="34">
        <f t="shared" si="86"/>
        <v>28</v>
      </c>
      <c r="J494" s="34">
        <f t="shared" si="94"/>
        <v>0</v>
      </c>
      <c r="K494" s="35">
        <f t="shared" si="9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1334</v>
      </c>
      <c r="B495" t="s">
        <v>1491</v>
      </c>
      <c r="C495" s="129" t="s">
        <v>1520</v>
      </c>
      <c r="D495" t="s">
        <v>1494</v>
      </c>
      <c r="E495" s="33" t="s">
        <v>1332</v>
      </c>
      <c r="F495" s="33" t="s">
        <v>1333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1334</v>
      </c>
      <c r="B496" s="33">
        <v>14</v>
      </c>
      <c r="C496" s="129" t="s">
        <v>1520</v>
      </c>
      <c r="D496" t="s">
        <v>1461</v>
      </c>
      <c r="E496" s="33" t="s">
        <v>1354</v>
      </c>
      <c r="F496" s="33" t="s">
        <v>1333</v>
      </c>
      <c r="G496" s="33"/>
      <c r="H496" s="128" t="s">
        <v>1462</v>
      </c>
      <c r="I496" s="127">
        <f t="shared" si="86"/>
        <v>28</v>
      </c>
      <c r="J496" s="34">
        <f>COUNTIF(L496:AM496,"APAGADO")</f>
        <v>0</v>
      </c>
      <c r="K496" s="35">
        <f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1334</v>
      </c>
      <c r="B497" t="s">
        <v>1463</v>
      </c>
      <c r="C497" s="129" t="s">
        <v>1520</v>
      </c>
      <c r="D497" t="s">
        <v>1461</v>
      </c>
      <c r="E497" s="33" t="s">
        <v>1332</v>
      </c>
      <c r="F497" s="33" t="s">
        <v>1333</v>
      </c>
      <c r="G497" s="33"/>
      <c r="H497" t="s">
        <v>1464</v>
      </c>
      <c r="I497" s="127">
        <f t="shared" si="86"/>
        <v>28</v>
      </c>
      <c r="J497" s="34">
        <f t="shared" ref="J497:J509" si="96">COUNTIF(L497:AM497,"APAGADO")</f>
        <v>0</v>
      </c>
      <c r="K497" s="35">
        <f>(I497)/(J497+I497)</f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1334</v>
      </c>
      <c r="B498" s="33">
        <v>15</v>
      </c>
      <c r="C498" s="129" t="s">
        <v>1520</v>
      </c>
      <c r="D498" t="s">
        <v>1471</v>
      </c>
      <c r="E498" s="33" t="s">
        <v>1354</v>
      </c>
      <c r="F498" s="33" t="s">
        <v>1333</v>
      </c>
      <c r="G498" s="33"/>
      <c r="H498" s="128" t="s">
        <v>1472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1334</v>
      </c>
      <c r="B499" t="s">
        <v>1465</v>
      </c>
      <c r="C499" s="129" t="s">
        <v>1520</v>
      </c>
      <c r="D499" t="s">
        <v>1471</v>
      </c>
      <c r="E499" s="33" t="s">
        <v>1332</v>
      </c>
      <c r="F499" s="33" t="s">
        <v>1333</v>
      </c>
      <c r="G499" s="33"/>
      <c r="H499" t="s">
        <v>1473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1334</v>
      </c>
      <c r="B500" s="33">
        <v>16</v>
      </c>
      <c r="C500" s="129" t="s">
        <v>1520</v>
      </c>
      <c r="D500" t="s">
        <v>1474</v>
      </c>
      <c r="E500" s="33" t="s">
        <v>1354</v>
      </c>
      <c r="F500" s="33" t="s">
        <v>1333</v>
      </c>
      <c r="G500" s="33"/>
      <c r="H500" s="128" t="s">
        <v>1475</v>
      </c>
      <c r="I500" s="127">
        <f t="shared" si="86"/>
        <v>28</v>
      </c>
      <c r="J500" s="34">
        <f t="shared" si="96"/>
        <v>0</v>
      </c>
      <c r="K500" s="35">
        <f t="shared" si="97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1334</v>
      </c>
      <c r="B501" t="s">
        <v>1466</v>
      </c>
      <c r="C501" s="129" t="s">
        <v>1520</v>
      </c>
      <c r="D501" t="s">
        <v>1474</v>
      </c>
      <c r="E501" s="33" t="s">
        <v>1332</v>
      </c>
      <c r="F501" s="33" t="s">
        <v>1333</v>
      </c>
      <c r="G501" s="33"/>
      <c r="H501" t="s">
        <v>1476</v>
      </c>
      <c r="I501" s="127">
        <f t="shared" si="86"/>
        <v>28</v>
      </c>
      <c r="J501" s="34">
        <f t="shared" si="96"/>
        <v>0</v>
      </c>
      <c r="K501" s="35">
        <f t="shared" si="97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1334</v>
      </c>
      <c r="B502" s="33">
        <v>17</v>
      </c>
      <c r="C502" s="129" t="s">
        <v>1520</v>
      </c>
      <c r="D502" t="s">
        <v>1477</v>
      </c>
      <c r="E502" s="33" t="s">
        <v>1354</v>
      </c>
      <c r="F502" s="33" t="s">
        <v>1333</v>
      </c>
      <c r="G502" s="33"/>
      <c r="H502" s="128" t="s">
        <v>1478</v>
      </c>
      <c r="I502" s="127">
        <f t="shared" si="86"/>
        <v>28</v>
      </c>
      <c r="J502" s="34">
        <f t="shared" si="96"/>
        <v>0</v>
      </c>
      <c r="K502" s="35">
        <f t="shared" si="97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1334</v>
      </c>
      <c r="B503" t="s">
        <v>1467</v>
      </c>
      <c r="C503" s="129" t="s">
        <v>1520</v>
      </c>
      <c r="D503" t="s">
        <v>1477</v>
      </c>
      <c r="E503" s="33" t="s">
        <v>1332</v>
      </c>
      <c r="F503" s="33" t="s">
        <v>1333</v>
      </c>
      <c r="G503" s="33"/>
      <c r="H503" t="s">
        <v>1479</v>
      </c>
      <c r="I503" s="127">
        <f t="shared" si="86"/>
        <v>28</v>
      </c>
      <c r="J503" s="34">
        <f t="shared" si="96"/>
        <v>0</v>
      </c>
      <c r="K503" s="35">
        <f t="shared" si="97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1334</v>
      </c>
      <c r="B504" s="33">
        <v>18</v>
      </c>
      <c r="C504" s="129" t="s">
        <v>1520</v>
      </c>
      <c r="D504" t="s">
        <v>1480</v>
      </c>
      <c r="E504" s="33" t="s">
        <v>1354</v>
      </c>
      <c r="F504" s="33" t="s">
        <v>1333</v>
      </c>
      <c r="G504" s="33"/>
      <c r="H504" s="128" t="s">
        <v>1481</v>
      </c>
      <c r="I504" s="127">
        <f t="shared" si="86"/>
        <v>28</v>
      </c>
      <c r="J504" s="34">
        <f t="shared" si="96"/>
        <v>0</v>
      </c>
      <c r="K504" s="35">
        <f t="shared" si="97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1334</v>
      </c>
      <c r="B505" s="131" t="s">
        <v>1468</v>
      </c>
      <c r="C505" s="129" t="s">
        <v>1520</v>
      </c>
      <c r="D505" t="s">
        <v>1480</v>
      </c>
      <c r="E505" s="33" t="s">
        <v>1332</v>
      </c>
      <c r="F505" s="33" t="s">
        <v>1333</v>
      </c>
      <c r="G505" s="33"/>
      <c r="H505" t="s">
        <v>1482</v>
      </c>
      <c r="I505" s="127">
        <f t="shared" si="86"/>
        <v>28</v>
      </c>
      <c r="J505" s="34">
        <f t="shared" si="96"/>
        <v>0</v>
      </c>
      <c r="K505" s="35">
        <f t="shared" si="97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1334</v>
      </c>
      <c r="B506" s="33">
        <v>19</v>
      </c>
      <c r="C506" s="129" t="s">
        <v>1520</v>
      </c>
      <c r="D506" t="s">
        <v>1483</v>
      </c>
      <c r="E506" s="33" t="s">
        <v>1354</v>
      </c>
      <c r="F506" s="33" t="s">
        <v>1333</v>
      </c>
      <c r="G506" s="33"/>
      <c r="H506" s="128" t="s">
        <v>1484</v>
      </c>
      <c r="I506" s="127">
        <f t="shared" si="86"/>
        <v>28</v>
      </c>
      <c r="J506" s="34">
        <f t="shared" si="96"/>
        <v>0</v>
      </c>
      <c r="K506" s="35">
        <f t="shared" si="97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1334</v>
      </c>
      <c r="B507" t="s">
        <v>1469</v>
      </c>
      <c r="C507" s="129" t="s">
        <v>1520</v>
      </c>
      <c r="D507" t="s">
        <v>1483</v>
      </c>
      <c r="E507" s="33" t="s">
        <v>1332</v>
      </c>
      <c r="F507" s="33" t="s">
        <v>1333</v>
      </c>
      <c r="G507" s="33"/>
      <c r="H507" t="s">
        <v>1485</v>
      </c>
      <c r="I507" s="127">
        <f t="shared" si="86"/>
        <v>28</v>
      </c>
      <c r="J507" s="34">
        <f t="shared" si="96"/>
        <v>0</v>
      </c>
      <c r="K507" s="35">
        <f t="shared" si="97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1334</v>
      </c>
      <c r="B508" s="33">
        <v>20</v>
      </c>
      <c r="C508" s="129" t="s">
        <v>1520</v>
      </c>
      <c r="D508" t="s">
        <v>1486</v>
      </c>
      <c r="E508" s="33" t="s">
        <v>1354</v>
      </c>
      <c r="F508" s="33" t="s">
        <v>1333</v>
      </c>
      <c r="G508" s="33"/>
      <c r="H508" s="128" t="s">
        <v>1487</v>
      </c>
      <c r="I508" s="127">
        <f t="shared" si="86"/>
        <v>28</v>
      </c>
      <c r="J508" s="34">
        <f t="shared" si="96"/>
        <v>0</v>
      </c>
      <c r="K508" s="35">
        <f t="shared" si="97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1334</v>
      </c>
      <c r="B509" s="33" t="s">
        <v>1470</v>
      </c>
      <c r="C509" s="129" t="s">
        <v>1520</v>
      </c>
      <c r="D509" t="s">
        <v>1486</v>
      </c>
      <c r="E509" s="33" t="s">
        <v>1332</v>
      </c>
      <c r="F509" s="33" t="s">
        <v>1333</v>
      </c>
      <c r="G509" s="33"/>
      <c r="H509" t="s">
        <v>1488</v>
      </c>
      <c r="I509" s="127">
        <f t="shared" si="86"/>
        <v>28</v>
      </c>
      <c r="J509" s="34">
        <f t="shared" si="96"/>
        <v>0</v>
      </c>
      <c r="K509" s="35">
        <f t="shared" si="97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1334</v>
      </c>
      <c r="B510" s="33">
        <v>21</v>
      </c>
      <c r="C510" s="129" t="s">
        <v>1520</v>
      </c>
      <c r="D510" t="s">
        <v>1327</v>
      </c>
      <c r="E510" s="33" t="s">
        <v>1354</v>
      </c>
      <c r="F510" s="33" t="s">
        <v>1333</v>
      </c>
      <c r="G510" s="33"/>
      <c r="H510" s="81" t="s">
        <v>1340</v>
      </c>
      <c r="I510" s="34">
        <f t="shared" ref="I510:I519" si="98">COUNTIF(L510:AM510,"")</f>
        <v>28</v>
      </c>
      <c r="J510" s="34">
        <f t="shared" ref="J510:J519" si="99">COUNTIF(L510:AM510,"APAGADO")</f>
        <v>0</v>
      </c>
      <c r="K510" s="35">
        <f t="shared" ref="K510:K519" si="100">(I510)/(J510+I510)</f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1334</v>
      </c>
      <c r="B511" s="33" t="s">
        <v>1335</v>
      </c>
      <c r="C511" s="129" t="s">
        <v>1520</v>
      </c>
      <c r="D511" t="s">
        <v>1327</v>
      </c>
      <c r="E511" s="33" t="s">
        <v>1332</v>
      </c>
      <c r="F511" s="33" t="s">
        <v>1333</v>
      </c>
      <c r="G511" s="33"/>
      <c r="H511" s="33" t="s">
        <v>1345</v>
      </c>
      <c r="I511" s="34">
        <f t="shared" si="98"/>
        <v>28</v>
      </c>
      <c r="J511" s="34">
        <f t="shared" si="99"/>
        <v>0</v>
      </c>
      <c r="K511" s="35">
        <f t="shared" si="100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1334</v>
      </c>
      <c r="B512" s="33">
        <v>22</v>
      </c>
      <c r="C512" s="129" t="s">
        <v>1520</v>
      </c>
      <c r="D512" t="s">
        <v>1328</v>
      </c>
      <c r="E512" s="33" t="s">
        <v>1354</v>
      </c>
      <c r="F512" s="33" t="s">
        <v>1333</v>
      </c>
      <c r="G512" s="33"/>
      <c r="H512" s="81" t="s">
        <v>1341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1334</v>
      </c>
      <c r="B513" s="33" t="s">
        <v>1336</v>
      </c>
      <c r="C513" s="129" t="s">
        <v>1520</v>
      </c>
      <c r="D513" t="s">
        <v>1328</v>
      </c>
      <c r="E513" s="33" t="s">
        <v>1332</v>
      </c>
      <c r="F513" s="33" t="s">
        <v>1333</v>
      </c>
      <c r="G513" s="33"/>
      <c r="H513" s="33" t="s">
        <v>1346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1334</v>
      </c>
      <c r="B514" s="33">
        <v>23</v>
      </c>
      <c r="C514" s="129" t="s">
        <v>1520</v>
      </c>
      <c r="D514" t="s">
        <v>1329</v>
      </c>
      <c r="E514" s="33" t="s">
        <v>1354</v>
      </c>
      <c r="F514" s="33" t="s">
        <v>1333</v>
      </c>
      <c r="G514" s="33"/>
      <c r="H514" s="81" t="s">
        <v>1342</v>
      </c>
      <c r="I514" s="34">
        <f t="shared" si="98"/>
        <v>28</v>
      </c>
      <c r="J514" s="34">
        <f t="shared" si="99"/>
        <v>0</v>
      </c>
      <c r="K514" s="35">
        <f t="shared" si="100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1334</v>
      </c>
      <c r="B515" s="33" t="s">
        <v>1337</v>
      </c>
      <c r="C515" s="129" t="s">
        <v>1520</v>
      </c>
      <c r="D515" t="s">
        <v>1329</v>
      </c>
      <c r="E515" s="33" t="s">
        <v>1332</v>
      </c>
      <c r="F515" s="33" t="s">
        <v>1333</v>
      </c>
      <c r="G515" s="33"/>
      <c r="H515" s="33" t="s">
        <v>1347</v>
      </c>
      <c r="I515" s="34">
        <f t="shared" si="98"/>
        <v>28</v>
      </c>
      <c r="J515" s="34">
        <f t="shared" si="99"/>
        <v>0</v>
      </c>
      <c r="K515" s="35">
        <f t="shared" si="100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1334</v>
      </c>
      <c r="B516" s="136">
        <v>24</v>
      </c>
      <c r="C516" s="129" t="s">
        <v>1520</v>
      </c>
      <c r="D516" t="s">
        <v>1330</v>
      </c>
      <c r="E516" s="33" t="s">
        <v>1354</v>
      </c>
      <c r="F516" s="33" t="s">
        <v>1333</v>
      </c>
      <c r="G516" s="33"/>
      <c r="H516" s="81" t="s">
        <v>1343</v>
      </c>
      <c r="I516" s="34">
        <f t="shared" si="98"/>
        <v>28</v>
      </c>
      <c r="J516" s="34">
        <f t="shared" si="99"/>
        <v>0</v>
      </c>
      <c r="K516" s="35">
        <f t="shared" si="100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1334</v>
      </c>
      <c r="B517" s="136" t="s">
        <v>1338</v>
      </c>
      <c r="C517" s="129" t="s">
        <v>1520</v>
      </c>
      <c r="D517" t="s">
        <v>1330</v>
      </c>
      <c r="E517" s="33" t="s">
        <v>1332</v>
      </c>
      <c r="F517" s="33" t="s">
        <v>1333</v>
      </c>
      <c r="G517" s="33"/>
      <c r="H517" s="33" t="s">
        <v>1348</v>
      </c>
      <c r="I517" s="34">
        <f t="shared" si="98"/>
        <v>28</v>
      </c>
      <c r="J517" s="34">
        <f t="shared" si="99"/>
        <v>0</v>
      </c>
      <c r="K517" s="35">
        <f t="shared" si="100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1334</v>
      </c>
      <c r="B518" s="33">
        <v>25</v>
      </c>
      <c r="C518" s="129" t="s">
        <v>1520</v>
      </c>
      <c r="D518" t="s">
        <v>1331</v>
      </c>
      <c r="E518" s="33" t="s">
        <v>1354</v>
      </c>
      <c r="F518" s="33" t="s">
        <v>1333</v>
      </c>
      <c r="G518" s="33"/>
      <c r="H518" s="81" t="s">
        <v>1344</v>
      </c>
      <c r="I518" s="34">
        <f t="shared" si="98"/>
        <v>28</v>
      </c>
      <c r="J518" s="34">
        <f t="shared" si="99"/>
        <v>0</v>
      </c>
      <c r="K518" s="35">
        <f t="shared" si="100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1334</v>
      </c>
      <c r="B519" s="33" t="s">
        <v>1339</v>
      </c>
      <c r="C519" s="129" t="s">
        <v>1520</v>
      </c>
      <c r="D519" t="s">
        <v>1331</v>
      </c>
      <c r="E519" s="33" t="s">
        <v>1332</v>
      </c>
      <c r="F519" s="33" t="s">
        <v>1333</v>
      </c>
      <c r="G519" s="33"/>
      <c r="H519" s="33" t="s">
        <v>1349</v>
      </c>
      <c r="I519" s="34">
        <f t="shared" si="98"/>
        <v>28</v>
      </c>
      <c r="J519" s="34">
        <f t="shared" si="99"/>
        <v>0</v>
      </c>
      <c r="K519" s="35">
        <f t="shared" si="100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1334</v>
      </c>
      <c r="B520" s="33">
        <v>26</v>
      </c>
      <c r="C520" s="129" t="s">
        <v>1520</v>
      </c>
      <c r="D520" t="s">
        <v>1365</v>
      </c>
      <c r="E520" s="33" t="s">
        <v>1354</v>
      </c>
      <c r="F520" s="33" t="s">
        <v>1333</v>
      </c>
      <c r="G520" s="33"/>
      <c r="H520" s="81" t="s">
        <v>1371</v>
      </c>
      <c r="I520" s="34">
        <f t="shared" ref="I520:I541" si="101">COUNTIF(L520:AM520,"")</f>
        <v>28</v>
      </c>
      <c r="J520" s="34">
        <f t="shared" ref="J520:J541" si="102">COUNTIF(L520:AM520,"APAGADO")</f>
        <v>0</v>
      </c>
      <c r="K520" s="35">
        <f t="shared" ref="K520:K541" si="103">(I520)/(J520+I520)</f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1334</v>
      </c>
      <c r="B521" s="33" t="s">
        <v>1383</v>
      </c>
      <c r="C521" s="129" t="s">
        <v>1520</v>
      </c>
      <c r="D521" t="s">
        <v>1365</v>
      </c>
      <c r="E521" s="33" t="s">
        <v>1332</v>
      </c>
      <c r="F521" s="33" t="s">
        <v>1333</v>
      </c>
      <c r="G521" s="33"/>
      <c r="H521" s="33" t="s">
        <v>1377</v>
      </c>
      <c r="I521" s="34">
        <f t="shared" si="101"/>
        <v>28</v>
      </c>
      <c r="J521" s="34">
        <f t="shared" si="102"/>
        <v>0</v>
      </c>
      <c r="K521" s="35">
        <f t="shared" si="103"/>
        <v>1</v>
      </c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1334</v>
      </c>
      <c r="B522" s="132">
        <v>27</v>
      </c>
      <c r="C522" s="129" t="s">
        <v>1520</v>
      </c>
      <c r="D522" t="s">
        <v>1366</v>
      </c>
      <c r="E522" s="33" t="s">
        <v>1354</v>
      </c>
      <c r="F522" s="33" t="s">
        <v>1333</v>
      </c>
      <c r="G522" s="33"/>
      <c r="H522" s="81" t="s">
        <v>1372</v>
      </c>
      <c r="I522" s="34">
        <f t="shared" si="101"/>
        <v>28</v>
      </c>
      <c r="J522" s="34">
        <f t="shared" si="102"/>
        <v>0</v>
      </c>
      <c r="K522" s="35">
        <f t="shared" si="103"/>
        <v>1</v>
      </c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1334</v>
      </c>
      <c r="B523" s="132" t="s">
        <v>1384</v>
      </c>
      <c r="C523" s="129" t="s">
        <v>1520</v>
      </c>
      <c r="D523" t="s">
        <v>1366</v>
      </c>
      <c r="E523" s="33" t="s">
        <v>1332</v>
      </c>
      <c r="F523" s="33" t="s">
        <v>1333</v>
      </c>
      <c r="G523" s="33"/>
      <c r="H523" s="33" t="s">
        <v>1378</v>
      </c>
      <c r="I523" s="34">
        <f t="shared" si="101"/>
        <v>28</v>
      </c>
      <c r="J523" s="34">
        <f t="shared" si="102"/>
        <v>0</v>
      </c>
      <c r="K523" s="35">
        <f t="shared" si="103"/>
        <v>1</v>
      </c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1334</v>
      </c>
      <c r="B524" s="33">
        <v>28</v>
      </c>
      <c r="C524" s="129" t="s">
        <v>1520</v>
      </c>
      <c r="D524" t="s">
        <v>1367</v>
      </c>
      <c r="E524" s="33" t="s">
        <v>1354</v>
      </c>
      <c r="F524" s="33" t="s">
        <v>1333</v>
      </c>
      <c r="G524" s="33"/>
      <c r="H524" s="81" t="s">
        <v>1373</v>
      </c>
      <c r="I524" s="34">
        <f t="shared" si="101"/>
        <v>28</v>
      </c>
      <c r="J524" s="34">
        <f t="shared" si="102"/>
        <v>0</v>
      </c>
      <c r="K524" s="35">
        <f t="shared" si="103"/>
        <v>1</v>
      </c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1334</v>
      </c>
      <c r="B525" s="33" t="s">
        <v>1385</v>
      </c>
      <c r="C525" s="129" t="s">
        <v>1520</v>
      </c>
      <c r="D525" t="s">
        <v>1367</v>
      </c>
      <c r="E525" s="33" t="s">
        <v>1332</v>
      </c>
      <c r="F525" s="33" t="s">
        <v>1333</v>
      </c>
      <c r="G525" s="33"/>
      <c r="H525" s="33" t="s">
        <v>1379</v>
      </c>
      <c r="I525" s="34">
        <f t="shared" si="101"/>
        <v>28</v>
      </c>
      <c r="J525" s="34">
        <f t="shared" si="102"/>
        <v>0</v>
      </c>
      <c r="K525" s="35">
        <f t="shared" si="103"/>
        <v>1</v>
      </c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1334</v>
      </c>
      <c r="B526" s="136">
        <v>29</v>
      </c>
      <c r="C526" s="129" t="s">
        <v>1520</v>
      </c>
      <c r="D526" t="s">
        <v>1368</v>
      </c>
      <c r="E526" s="33" t="s">
        <v>1354</v>
      </c>
      <c r="F526" s="33" t="s">
        <v>1333</v>
      </c>
      <c r="G526" s="33"/>
      <c r="H526" s="81" t="s">
        <v>1374</v>
      </c>
      <c r="I526" s="34">
        <f t="shared" si="101"/>
        <v>28</v>
      </c>
      <c r="J526" s="34">
        <f t="shared" si="102"/>
        <v>0</v>
      </c>
      <c r="K526" s="35">
        <f t="shared" si="103"/>
        <v>1</v>
      </c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1334</v>
      </c>
      <c r="B527" s="136" t="s">
        <v>1386</v>
      </c>
      <c r="C527" s="129" t="s">
        <v>1520</v>
      </c>
      <c r="D527" t="s">
        <v>1368</v>
      </c>
      <c r="E527" s="33" t="s">
        <v>1332</v>
      </c>
      <c r="F527" s="33" t="s">
        <v>1333</v>
      </c>
      <c r="G527" s="33"/>
      <c r="H527" s="33" t="s">
        <v>1380</v>
      </c>
      <c r="I527" s="34">
        <f t="shared" si="101"/>
        <v>28</v>
      </c>
      <c r="J527" s="34">
        <f t="shared" si="102"/>
        <v>0</v>
      </c>
      <c r="K527" s="35">
        <f t="shared" si="103"/>
        <v>1</v>
      </c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1334</v>
      </c>
      <c r="B528" s="132">
        <v>30</v>
      </c>
      <c r="C528" s="129" t="s">
        <v>1520</v>
      </c>
      <c r="D528" t="s">
        <v>1369</v>
      </c>
      <c r="E528" s="33" t="s">
        <v>1354</v>
      </c>
      <c r="F528" s="33" t="s">
        <v>1333</v>
      </c>
      <c r="G528" s="33"/>
      <c r="H528" s="81" t="s">
        <v>1375</v>
      </c>
      <c r="I528" s="34">
        <f t="shared" si="101"/>
        <v>28</v>
      </c>
      <c r="J528" s="34">
        <f t="shared" si="102"/>
        <v>0</v>
      </c>
      <c r="K528" s="35">
        <f t="shared" si="103"/>
        <v>1</v>
      </c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1334</v>
      </c>
      <c r="B529" s="132" t="s">
        <v>1387</v>
      </c>
      <c r="C529" s="129" t="s">
        <v>1520</v>
      </c>
      <c r="D529" t="s">
        <v>1369</v>
      </c>
      <c r="E529" s="33" t="s">
        <v>1332</v>
      </c>
      <c r="F529" s="33" t="s">
        <v>1333</v>
      </c>
      <c r="G529" s="33"/>
      <c r="H529" s="33" t="s">
        <v>1381</v>
      </c>
      <c r="I529" s="34">
        <f t="shared" si="101"/>
        <v>28</v>
      </c>
      <c r="J529" s="34">
        <f t="shared" si="102"/>
        <v>0</v>
      </c>
      <c r="K529" s="35">
        <f t="shared" si="103"/>
        <v>1</v>
      </c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1334</v>
      </c>
      <c r="B530" s="33">
        <v>31</v>
      </c>
      <c r="C530" s="129" t="s">
        <v>1520</v>
      </c>
      <c r="D530" t="s">
        <v>1370</v>
      </c>
      <c r="E530" s="33" t="s">
        <v>1354</v>
      </c>
      <c r="F530" s="33" t="s">
        <v>1333</v>
      </c>
      <c r="G530" s="33"/>
      <c r="H530" s="81" t="s">
        <v>1376</v>
      </c>
      <c r="I530" s="34">
        <f t="shared" si="101"/>
        <v>28</v>
      </c>
      <c r="J530" s="34">
        <f t="shared" si="102"/>
        <v>0</v>
      </c>
      <c r="K530" s="35">
        <f t="shared" si="103"/>
        <v>1</v>
      </c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1334</v>
      </c>
      <c r="B531" s="33" t="s">
        <v>1388</v>
      </c>
      <c r="C531" s="129" t="s">
        <v>1520</v>
      </c>
      <c r="D531" t="s">
        <v>1370</v>
      </c>
      <c r="E531" s="33" t="s">
        <v>1332</v>
      </c>
      <c r="F531" s="33" t="s">
        <v>1333</v>
      </c>
      <c r="G531" s="33"/>
      <c r="H531" s="33" t="s">
        <v>1382</v>
      </c>
      <c r="I531" s="34">
        <f t="shared" si="101"/>
        <v>28</v>
      </c>
      <c r="J531" s="34">
        <f t="shared" si="102"/>
        <v>0</v>
      </c>
      <c r="K531" s="35">
        <f t="shared" si="103"/>
        <v>1</v>
      </c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1334</v>
      </c>
      <c r="B532" s="33" t="s">
        <v>1427</v>
      </c>
      <c r="C532" s="129" t="s">
        <v>1520</v>
      </c>
      <c r="D532" t="s">
        <v>1404</v>
      </c>
      <c r="E532" s="33" t="s">
        <v>1354</v>
      </c>
      <c r="F532" s="33" t="s">
        <v>1333</v>
      </c>
      <c r="G532" s="33"/>
      <c r="H532" s="81" t="s">
        <v>1400</v>
      </c>
      <c r="I532" s="34">
        <f t="shared" si="101"/>
        <v>28</v>
      </c>
      <c r="J532" s="34">
        <f t="shared" si="102"/>
        <v>0</v>
      </c>
      <c r="K532" s="35">
        <f t="shared" si="103"/>
        <v>1</v>
      </c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1334</v>
      </c>
      <c r="B533" s="33" t="s">
        <v>1389</v>
      </c>
      <c r="C533" s="129" t="s">
        <v>1520</v>
      </c>
      <c r="D533" t="s">
        <v>1404</v>
      </c>
      <c r="E533" s="33" t="s">
        <v>1332</v>
      </c>
      <c r="F533" s="33" t="s">
        <v>1333</v>
      </c>
      <c r="G533" s="33"/>
      <c r="H533" s="33" t="s">
        <v>1396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1334</v>
      </c>
      <c r="B534" s="132" t="s">
        <v>1390</v>
      </c>
      <c r="C534" s="129" t="s">
        <v>1520</v>
      </c>
      <c r="D534" t="s">
        <v>1460</v>
      </c>
      <c r="E534" s="33" t="s">
        <v>1354</v>
      </c>
      <c r="F534" s="33" t="s">
        <v>1333</v>
      </c>
      <c r="G534" s="33"/>
      <c r="H534" s="81" t="s">
        <v>1401</v>
      </c>
      <c r="I534" s="34">
        <f t="shared" si="101"/>
        <v>28</v>
      </c>
      <c r="J534" s="34">
        <f t="shared" si="102"/>
        <v>0</v>
      </c>
      <c r="K534" s="35">
        <f t="shared" si="103"/>
        <v>1</v>
      </c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1334</v>
      </c>
      <c r="B535" s="33" t="s">
        <v>1391</v>
      </c>
      <c r="C535" s="129" t="s">
        <v>1520</v>
      </c>
      <c r="D535" t="s">
        <v>1460</v>
      </c>
      <c r="E535" s="33" t="s">
        <v>1332</v>
      </c>
      <c r="F535" s="33" t="s">
        <v>1333</v>
      </c>
      <c r="G535" s="33"/>
      <c r="H535" s="33" t="s">
        <v>1397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1334</v>
      </c>
      <c r="B536" s="136" t="s">
        <v>1392</v>
      </c>
      <c r="C536" s="129" t="s">
        <v>1520</v>
      </c>
      <c r="D536" t="s">
        <v>1406</v>
      </c>
      <c r="E536" s="33" t="s">
        <v>1354</v>
      </c>
      <c r="F536" s="33" t="s">
        <v>1333</v>
      </c>
      <c r="G536" s="33"/>
      <c r="H536" s="81" t="s">
        <v>1402</v>
      </c>
      <c r="I536" s="34">
        <f t="shared" si="101"/>
        <v>28</v>
      </c>
      <c r="J536" s="34">
        <f t="shared" si="102"/>
        <v>0</v>
      </c>
      <c r="K536" s="35">
        <f t="shared" si="103"/>
        <v>1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1334</v>
      </c>
      <c r="B537" s="136" t="s">
        <v>1393</v>
      </c>
      <c r="C537" s="129" t="s">
        <v>1520</v>
      </c>
      <c r="D537" t="s">
        <v>1406</v>
      </c>
      <c r="E537" s="33" t="s">
        <v>1332</v>
      </c>
      <c r="F537" s="33" t="s">
        <v>1333</v>
      </c>
      <c r="G537" s="33"/>
      <c r="H537" s="33" t="s">
        <v>1398</v>
      </c>
      <c r="I537" s="34">
        <f t="shared" si="101"/>
        <v>28</v>
      </c>
      <c r="J537" s="34">
        <f t="shared" si="102"/>
        <v>0</v>
      </c>
      <c r="K537" s="35">
        <f t="shared" si="103"/>
        <v>1</v>
      </c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1334</v>
      </c>
      <c r="B538" s="33" t="s">
        <v>1394</v>
      </c>
      <c r="C538" s="129" t="s">
        <v>1520</v>
      </c>
      <c r="D538" t="s">
        <v>1405</v>
      </c>
      <c r="E538" s="33" t="s">
        <v>1354</v>
      </c>
      <c r="F538" s="33" t="s">
        <v>1333</v>
      </c>
      <c r="G538" s="33"/>
      <c r="H538" s="81" t="s">
        <v>1403</v>
      </c>
      <c r="I538" s="34">
        <f t="shared" si="101"/>
        <v>28</v>
      </c>
      <c r="J538" s="34">
        <f t="shared" si="102"/>
        <v>0</v>
      </c>
      <c r="K538" s="35">
        <f t="shared" si="103"/>
        <v>1</v>
      </c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1334</v>
      </c>
      <c r="B539" s="33" t="s">
        <v>1395</v>
      </c>
      <c r="C539" s="129" t="s">
        <v>1520</v>
      </c>
      <c r="D539" t="s">
        <v>1405</v>
      </c>
      <c r="E539" s="33" t="s">
        <v>1332</v>
      </c>
      <c r="F539" s="33" t="s">
        <v>1333</v>
      </c>
      <c r="G539" s="33"/>
      <c r="H539" s="33" t="s">
        <v>1399</v>
      </c>
      <c r="I539" s="34">
        <f t="shared" si="101"/>
        <v>28</v>
      </c>
      <c r="J539" s="34">
        <f t="shared" si="102"/>
        <v>0</v>
      </c>
      <c r="K539" s="35">
        <f t="shared" si="103"/>
        <v>1</v>
      </c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1334</v>
      </c>
      <c r="B540" s="136" t="s">
        <v>1515</v>
      </c>
      <c r="C540" s="129" t="s">
        <v>1520</v>
      </c>
      <c r="D540" t="s">
        <v>1517</v>
      </c>
      <c r="E540" s="33" t="s">
        <v>1354</v>
      </c>
      <c r="F540" s="33" t="s">
        <v>1333</v>
      </c>
      <c r="G540" s="33"/>
      <c r="H540" s="33"/>
      <c r="I540" s="34">
        <f t="shared" si="101"/>
        <v>28</v>
      </c>
      <c r="J540" s="34">
        <f t="shared" si="102"/>
        <v>0</v>
      </c>
      <c r="K540" s="35">
        <f t="shared" si="103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1334</v>
      </c>
      <c r="B541" s="136" t="s">
        <v>1516</v>
      </c>
      <c r="C541" s="129" t="s">
        <v>1520</v>
      </c>
      <c r="D541" t="s">
        <v>1517</v>
      </c>
      <c r="E541" s="33" t="s">
        <v>1332</v>
      </c>
      <c r="F541" s="33" t="s">
        <v>1333</v>
      </c>
      <c r="G541" s="33"/>
      <c r="H541" s="33"/>
      <c r="I541" s="34">
        <f t="shared" si="101"/>
        <v>28</v>
      </c>
      <c r="J541" s="34">
        <f t="shared" si="102"/>
        <v>0</v>
      </c>
      <c r="K541" s="35">
        <f t="shared" si="103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1334</v>
      </c>
      <c r="B542" s="33" t="s">
        <v>1409</v>
      </c>
      <c r="C542" s="129" t="s">
        <v>1520</v>
      </c>
      <c r="D542" t="s">
        <v>1436</v>
      </c>
      <c r="E542" s="33" t="s">
        <v>1354</v>
      </c>
      <c r="F542" s="33" t="s">
        <v>1333</v>
      </c>
      <c r="G542" s="33"/>
      <c r="H542" s="33" t="s">
        <v>1430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1334</v>
      </c>
      <c r="B543" s="33" t="s">
        <v>1428</v>
      </c>
      <c r="C543" s="129" t="s">
        <v>1520</v>
      </c>
      <c r="D543" t="s">
        <v>1436</v>
      </c>
      <c r="E543" s="33" t="s">
        <v>1332</v>
      </c>
      <c r="F543" s="33" t="s">
        <v>1333</v>
      </c>
      <c r="G543" s="33"/>
      <c r="H543" s="81" t="s">
        <v>1431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1334</v>
      </c>
      <c r="B544" s="136" t="s">
        <v>1410</v>
      </c>
      <c r="C544" s="129" t="s">
        <v>1520</v>
      </c>
      <c r="D544" t="s">
        <v>1435</v>
      </c>
      <c r="E544" s="33" t="s">
        <v>1354</v>
      </c>
      <c r="F544" s="33" t="s">
        <v>1333</v>
      </c>
      <c r="G544" s="33"/>
      <c r="H544" s="33" t="s">
        <v>1432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1334</v>
      </c>
      <c r="B545" s="136" t="s">
        <v>1411</v>
      </c>
      <c r="C545" s="129" t="s">
        <v>1520</v>
      </c>
      <c r="D545" t="s">
        <v>1435</v>
      </c>
      <c r="E545" s="33" t="s">
        <v>1332</v>
      </c>
      <c r="F545" s="33" t="s">
        <v>1333</v>
      </c>
      <c r="G545" s="33"/>
      <c r="H545" s="81" t="s">
        <v>1433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1334</v>
      </c>
      <c r="B546" s="136" t="s">
        <v>1412</v>
      </c>
      <c r="C546" s="129" t="s">
        <v>1520</v>
      </c>
      <c r="D546" t="s">
        <v>1437</v>
      </c>
      <c r="E546" s="33" t="s">
        <v>1354</v>
      </c>
      <c r="F546" s="33" t="s">
        <v>1333</v>
      </c>
      <c r="G546" s="33"/>
      <c r="H546" s="33" t="s">
        <v>1438</v>
      </c>
      <c r="I546" s="34">
        <f t="shared" si="104"/>
        <v>28</v>
      </c>
      <c r="J546" s="34">
        <f t="shared" si="105"/>
        <v>0</v>
      </c>
      <c r="K546" s="35">
        <f t="shared" si="106"/>
        <v>1</v>
      </c>
      <c r="L546" s="86"/>
      <c r="M546" s="88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1334</v>
      </c>
      <c r="B547" s="136" t="s">
        <v>1413</v>
      </c>
      <c r="C547" s="129" t="s">
        <v>1520</v>
      </c>
      <c r="D547" t="s">
        <v>1437</v>
      </c>
      <c r="E547" s="33" t="s">
        <v>1332</v>
      </c>
      <c r="F547" s="33" t="s">
        <v>1333</v>
      </c>
      <c r="G547" s="33"/>
      <c r="H547" s="81" t="s">
        <v>1439</v>
      </c>
      <c r="I547" s="34">
        <f t="shared" si="104"/>
        <v>28</v>
      </c>
      <c r="J547" s="34">
        <f t="shared" si="105"/>
        <v>0</v>
      </c>
      <c r="K547" s="35">
        <f t="shared" si="106"/>
        <v>1</v>
      </c>
      <c r="L547" s="86"/>
      <c r="M547" s="88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1334</v>
      </c>
      <c r="B548" s="33" t="s">
        <v>1414</v>
      </c>
      <c r="C548" s="129" t="s">
        <v>1520</v>
      </c>
      <c r="D548" t="s">
        <v>1434</v>
      </c>
      <c r="E548" s="33" t="s">
        <v>1354</v>
      </c>
      <c r="F548" s="33" t="s">
        <v>1333</v>
      </c>
      <c r="G548" s="33"/>
      <c r="H548" s="33" t="s">
        <v>1440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1334</v>
      </c>
      <c r="B549" s="33" t="s">
        <v>1415</v>
      </c>
      <c r="C549" s="129" t="s">
        <v>1520</v>
      </c>
      <c r="D549" t="s">
        <v>1434</v>
      </c>
      <c r="E549" s="33" t="s">
        <v>1332</v>
      </c>
      <c r="F549" s="33" t="s">
        <v>1333</v>
      </c>
      <c r="G549" s="33"/>
      <c r="H549" s="81" t="s">
        <v>1441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1334</v>
      </c>
      <c r="B550" s="33" t="s">
        <v>1416</v>
      </c>
      <c r="C550" s="129" t="s">
        <v>1520</v>
      </c>
      <c r="D550" t="s">
        <v>1442</v>
      </c>
      <c r="E550" s="33" t="s">
        <v>1354</v>
      </c>
      <c r="F550" s="33" t="s">
        <v>1333</v>
      </c>
      <c r="G550" s="33"/>
      <c r="H550" s="33" t="s">
        <v>1443</v>
      </c>
      <c r="I550" s="34">
        <f t="shared" si="104"/>
        <v>28</v>
      </c>
      <c r="J550" s="34">
        <f t="shared" si="105"/>
        <v>0</v>
      </c>
      <c r="K550" s="35">
        <f t="shared" si="106"/>
        <v>1</v>
      </c>
      <c r="L550" s="86"/>
      <c r="M550" s="88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1334</v>
      </c>
      <c r="B551" s="33" t="s">
        <v>1417</v>
      </c>
      <c r="C551" s="129" t="s">
        <v>1520</v>
      </c>
      <c r="D551" t="s">
        <v>1442</v>
      </c>
      <c r="E551" s="33" t="s">
        <v>1332</v>
      </c>
      <c r="F551" s="33" t="s">
        <v>1333</v>
      </c>
      <c r="G551" s="33"/>
      <c r="H551" s="81" t="s">
        <v>1444</v>
      </c>
      <c r="I551" s="34">
        <f t="shared" si="104"/>
        <v>28</v>
      </c>
      <c r="J551" s="34">
        <f t="shared" si="105"/>
        <v>0</v>
      </c>
      <c r="K551" s="35">
        <f t="shared" si="106"/>
        <v>1</v>
      </c>
      <c r="L551" s="86"/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1334</v>
      </c>
      <c r="B552" s="33" t="s">
        <v>1418</v>
      </c>
      <c r="C552" s="129" t="s">
        <v>1520</v>
      </c>
      <c r="D552" t="s">
        <v>1445</v>
      </c>
      <c r="E552" s="33" t="s">
        <v>1354</v>
      </c>
      <c r="F552" s="33" t="s">
        <v>1333</v>
      </c>
      <c r="G552" s="33"/>
      <c r="H552" s="33" t="s">
        <v>1446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1334</v>
      </c>
      <c r="B553" s="33" t="s">
        <v>1419</v>
      </c>
      <c r="C553" s="129" t="s">
        <v>1520</v>
      </c>
      <c r="D553" t="s">
        <v>1445</v>
      </c>
      <c r="E553" s="33" t="s">
        <v>1332</v>
      </c>
      <c r="F553" s="33" t="s">
        <v>1333</v>
      </c>
      <c r="G553" s="33"/>
      <c r="H553" s="81" t="s">
        <v>1447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1334</v>
      </c>
      <c r="B554" s="136" t="s">
        <v>1420</v>
      </c>
      <c r="C554" s="129" t="s">
        <v>1520</v>
      </c>
      <c r="D554" t="s">
        <v>1448</v>
      </c>
      <c r="E554" s="33" t="s">
        <v>1354</v>
      </c>
      <c r="F554" s="33" t="s">
        <v>1333</v>
      </c>
      <c r="G554" s="33"/>
      <c r="H554" s="33" t="s">
        <v>1449</v>
      </c>
      <c r="I554" s="34">
        <f t="shared" si="104"/>
        <v>28</v>
      </c>
      <c r="J554" s="34">
        <f t="shared" si="105"/>
        <v>0</v>
      </c>
      <c r="K554" s="35">
        <f t="shared" si="106"/>
        <v>1</v>
      </c>
      <c r="L554" s="86"/>
      <c r="M554" s="88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1334</v>
      </c>
      <c r="B555" s="136" t="s">
        <v>1421</v>
      </c>
      <c r="C555" s="129" t="s">
        <v>1520</v>
      </c>
      <c r="D555" t="s">
        <v>1448</v>
      </c>
      <c r="E555" s="33" t="s">
        <v>1332</v>
      </c>
      <c r="F555" s="33" t="s">
        <v>1333</v>
      </c>
      <c r="G555" s="33"/>
      <c r="H555" s="81" t="s">
        <v>1450</v>
      </c>
      <c r="I555" s="34">
        <f t="shared" ref="I555:I561" si="107">COUNTIF(L555:AM555,"")</f>
        <v>28</v>
      </c>
      <c r="J555" s="34">
        <f t="shared" ref="J555:J561" si="108">COUNTIF(L555:AM555,"APAGADO")</f>
        <v>0</v>
      </c>
      <c r="K555" s="35">
        <f t="shared" ref="K555:K561" si="109">(I555)/(J555+I555)</f>
        <v>1</v>
      </c>
      <c r="L555" s="86"/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1334</v>
      </c>
      <c r="B556" s="33" t="s">
        <v>1422</v>
      </c>
      <c r="C556" s="129" t="s">
        <v>1520</v>
      </c>
      <c r="D556" t="s">
        <v>1451</v>
      </c>
      <c r="E556" s="33" t="s">
        <v>1354</v>
      </c>
      <c r="F556" s="33" t="s">
        <v>1333</v>
      </c>
      <c r="G556" s="33"/>
      <c r="H556" s="33" t="s">
        <v>1452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1334</v>
      </c>
      <c r="B557" s="33" t="s">
        <v>1423</v>
      </c>
      <c r="C557" s="129" t="s">
        <v>1520</v>
      </c>
      <c r="D557" t="s">
        <v>1451</v>
      </c>
      <c r="E557" s="33" t="s">
        <v>1332</v>
      </c>
      <c r="F557" s="33" t="s">
        <v>1333</v>
      </c>
      <c r="G557" s="33"/>
      <c r="H557" s="81" t="s">
        <v>1453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1334</v>
      </c>
      <c r="B558" s="33" t="s">
        <v>1424</v>
      </c>
      <c r="C558" s="129" t="s">
        <v>1520</v>
      </c>
      <c r="D558" t="s">
        <v>1454</v>
      </c>
      <c r="E558" s="33" t="s">
        <v>1354</v>
      </c>
      <c r="F558" s="33" t="s">
        <v>1333</v>
      </c>
      <c r="G558" s="33"/>
      <c r="H558" s="33" t="s">
        <v>1455</v>
      </c>
      <c r="I558" s="34">
        <f t="shared" si="107"/>
        <v>28</v>
      </c>
      <c r="J558" s="34">
        <f t="shared" si="108"/>
        <v>0</v>
      </c>
      <c r="K558" s="35">
        <f t="shared" si="109"/>
        <v>1</v>
      </c>
      <c r="L558" s="86"/>
      <c r="M558" s="88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1334</v>
      </c>
      <c r="B559" s="33" t="s">
        <v>1425</v>
      </c>
      <c r="C559" s="129" t="s">
        <v>1520</v>
      </c>
      <c r="D559" t="s">
        <v>1454</v>
      </c>
      <c r="E559" s="33" t="s">
        <v>1332</v>
      </c>
      <c r="F559" s="33" t="s">
        <v>1333</v>
      </c>
      <c r="G559" s="33"/>
      <c r="H559" s="81" t="s">
        <v>1456</v>
      </c>
      <c r="I559" s="34">
        <f t="shared" si="107"/>
        <v>28</v>
      </c>
      <c r="J559" s="34">
        <f t="shared" si="108"/>
        <v>0</v>
      </c>
      <c r="K559" s="35">
        <f t="shared" si="109"/>
        <v>1</v>
      </c>
      <c r="L559" s="86"/>
      <c r="M559" s="88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1334</v>
      </c>
      <c r="B560" s="33" t="s">
        <v>1426</v>
      </c>
      <c r="C560" s="129" t="s">
        <v>1520</v>
      </c>
      <c r="D560" t="s">
        <v>1457</v>
      </c>
      <c r="E560" s="33" t="s">
        <v>1354</v>
      </c>
      <c r="F560" s="33" t="s">
        <v>1333</v>
      </c>
      <c r="G560" s="33"/>
      <c r="H560" s="33" t="s">
        <v>1458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1334</v>
      </c>
      <c r="B561" s="33" t="s">
        <v>1429</v>
      </c>
      <c r="C561" s="129" t="s">
        <v>1520</v>
      </c>
      <c r="D561" t="s">
        <v>1457</v>
      </c>
      <c r="E561" s="33" t="s">
        <v>1332</v>
      </c>
      <c r="F561" s="33" t="s">
        <v>1333</v>
      </c>
      <c r="G561" s="33"/>
      <c r="H561" s="81" t="s">
        <v>1459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1334</v>
      </c>
      <c r="B562" s="33" t="s">
        <v>1512</v>
      </c>
      <c r="C562" s="129" t="s">
        <v>1520</v>
      </c>
      <c r="D562" t="s">
        <v>1510</v>
      </c>
      <c r="E562" s="33" t="s">
        <v>1354</v>
      </c>
      <c r="F562" s="33" t="s">
        <v>1333</v>
      </c>
      <c r="G562" s="33"/>
      <c r="H562" s="33" t="s">
        <v>1476</v>
      </c>
      <c r="I562" s="34">
        <f t="shared" ref="I562:I569" si="110">COUNTIF(L562:AM562,"")</f>
        <v>28</v>
      </c>
      <c r="J562" s="34">
        <f t="shared" ref="J562:J569" si="111">COUNTIF(L562:AM562,"APAGADO")</f>
        <v>0</v>
      </c>
      <c r="K562" s="35">
        <f t="shared" ref="K562:K569" si="112">(I562)/(J562+I562)</f>
        <v>1</v>
      </c>
      <c r="L562" s="86"/>
      <c r="M562" s="88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1334</v>
      </c>
      <c r="B563" s="33" t="s">
        <v>1513</v>
      </c>
      <c r="C563" s="129" t="s">
        <v>1520</v>
      </c>
      <c r="D563" t="s">
        <v>1510</v>
      </c>
      <c r="E563" s="33" t="s">
        <v>1332</v>
      </c>
      <c r="F563" s="33" t="s">
        <v>1333</v>
      </c>
      <c r="G563" s="33"/>
      <c r="H563" s="81" t="s">
        <v>1485</v>
      </c>
      <c r="I563" s="34">
        <f t="shared" si="110"/>
        <v>28</v>
      </c>
      <c r="J563" s="34">
        <f t="shared" si="111"/>
        <v>0</v>
      </c>
      <c r="K563" s="35">
        <f t="shared" si="112"/>
        <v>1</v>
      </c>
      <c r="L563" s="86"/>
      <c r="M563" s="88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1334</v>
      </c>
      <c r="B564" s="33" t="s">
        <v>1509</v>
      </c>
      <c r="C564" s="129" t="s">
        <v>1520</v>
      </c>
      <c r="D564" t="s">
        <v>1510</v>
      </c>
      <c r="E564" s="33" t="s">
        <v>1354</v>
      </c>
      <c r="F564" s="33" t="s">
        <v>1333</v>
      </c>
      <c r="G564" s="33"/>
      <c r="H564" s="33" t="s">
        <v>1514</v>
      </c>
      <c r="I564" s="34">
        <f t="shared" si="110"/>
        <v>28</v>
      </c>
      <c r="J564" s="34">
        <f t="shared" si="111"/>
        <v>0</v>
      </c>
      <c r="K564" s="35">
        <f t="shared" si="112"/>
        <v>1</v>
      </c>
      <c r="L564" s="86"/>
      <c r="M564" s="88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1334</v>
      </c>
      <c r="B565" s="33" t="s">
        <v>1511</v>
      </c>
      <c r="C565" s="129" t="s">
        <v>1520</v>
      </c>
      <c r="D565" t="s">
        <v>1510</v>
      </c>
      <c r="E565" s="33" t="s">
        <v>1332</v>
      </c>
      <c r="F565" s="33" t="s">
        <v>1333</v>
      </c>
      <c r="G565" s="33"/>
      <c r="H565" s="81" t="s">
        <v>1473</v>
      </c>
      <c r="I565" s="34">
        <f t="shared" si="110"/>
        <v>28</v>
      </c>
      <c r="J565" s="34">
        <f t="shared" si="111"/>
        <v>0</v>
      </c>
      <c r="K565" s="35">
        <f t="shared" si="112"/>
        <v>1</v>
      </c>
      <c r="L565" s="86"/>
      <c r="M565" s="88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1334</v>
      </c>
      <c r="B566" s="79" t="s">
        <v>1506</v>
      </c>
      <c r="C566" s="129" t="s">
        <v>1520</v>
      </c>
      <c r="D566" t="s">
        <v>1507</v>
      </c>
      <c r="E566" s="33" t="s">
        <v>1354</v>
      </c>
      <c r="F566" s="33" t="s">
        <v>1333</v>
      </c>
      <c r="G566" s="33"/>
      <c r="H566" s="33" t="s">
        <v>1479</v>
      </c>
      <c r="I566" s="34">
        <f t="shared" si="110"/>
        <v>28</v>
      </c>
      <c r="J566" s="34">
        <f t="shared" si="111"/>
        <v>0</v>
      </c>
      <c r="K566" s="35">
        <f t="shared" si="112"/>
        <v>1</v>
      </c>
      <c r="L566" s="86"/>
      <c r="M566" s="88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1334</v>
      </c>
      <c r="B567" s="79" t="s">
        <v>1508</v>
      </c>
      <c r="C567" s="129" t="s">
        <v>1520</v>
      </c>
      <c r="D567" t="s">
        <v>1507</v>
      </c>
      <c r="E567" s="33" t="s">
        <v>1332</v>
      </c>
      <c r="F567" s="33" t="s">
        <v>1333</v>
      </c>
      <c r="G567" s="33"/>
      <c r="H567" s="81" t="s">
        <v>1482</v>
      </c>
      <c r="I567" s="34">
        <f t="shared" si="110"/>
        <v>28</v>
      </c>
      <c r="J567" s="34">
        <f t="shared" si="111"/>
        <v>0</v>
      </c>
      <c r="K567" s="35">
        <f t="shared" si="112"/>
        <v>1</v>
      </c>
      <c r="L567" s="88"/>
      <c r="M567" s="88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1334</v>
      </c>
      <c r="B568" s="33" t="s">
        <v>1539</v>
      </c>
      <c r="C568" s="129" t="s">
        <v>1520</v>
      </c>
      <c r="D568" t="s">
        <v>1541</v>
      </c>
      <c r="E568" s="33" t="s">
        <v>1354</v>
      </c>
      <c r="F568" s="33" t="s">
        <v>1333</v>
      </c>
      <c r="G568" s="33"/>
      <c r="H568" s="33"/>
      <c r="I568" s="34">
        <f t="shared" si="110"/>
        <v>28</v>
      </c>
      <c r="J568" s="34">
        <f t="shared" si="111"/>
        <v>0</v>
      </c>
      <c r="K568" s="35">
        <f t="shared" si="112"/>
        <v>1</v>
      </c>
      <c r="L568" s="88"/>
      <c r="M568" s="88"/>
      <c r="N568" s="86"/>
      <c r="O568" s="86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1334</v>
      </c>
      <c r="B569" s="33" t="s">
        <v>1540</v>
      </c>
      <c r="C569" s="129" t="s">
        <v>1520</v>
      </c>
      <c r="D569" t="s">
        <v>1541</v>
      </c>
      <c r="E569" s="33" t="s">
        <v>1332</v>
      </c>
      <c r="F569" s="33" t="s">
        <v>1333</v>
      </c>
      <c r="G569" s="33"/>
      <c r="H569" s="33"/>
      <c r="I569" s="34">
        <f t="shared" si="110"/>
        <v>28</v>
      </c>
      <c r="J569" s="34">
        <f t="shared" si="111"/>
        <v>0</v>
      </c>
      <c r="K569" s="35">
        <f t="shared" si="112"/>
        <v>1</v>
      </c>
      <c r="L569" s="88"/>
      <c r="M569" s="88"/>
      <c r="N569" s="86"/>
      <c r="O569" s="86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5" operator="containsText" text="domo">
      <formula>NOT(ISERROR(SEARCH("domo",E468)))</formula>
    </cfRule>
    <cfRule type="containsText" dxfId="116" priority="406" operator="containsText" text="Radio">
      <formula>NOT(ISERROR(SEARCH("Radio",E468)))</formula>
    </cfRule>
  </conditionalFormatting>
  <conditionalFormatting sqref="E468:E469">
    <cfRule type="containsText" dxfId="115" priority="399" operator="containsText" text="fija">
      <formula>NOT(ISERROR(SEARCH("fija",E468)))</formula>
    </cfRule>
    <cfRule type="containsText" dxfId="114" priority="400" operator="containsText" text="domo">
      <formula>NOT(ISERROR(SEARCH("domo",E468)))</formula>
    </cfRule>
  </conditionalFormatting>
  <conditionalFormatting sqref="E469">
    <cfRule type="containsText" dxfId="113" priority="397" operator="containsText" text="fija">
      <formula>NOT(ISERROR(SEARCH("fija",E469)))</formula>
    </cfRule>
    <cfRule type="containsText" dxfId="112" priority="398" operator="containsText" text="domo">
      <formula>NOT(ISERROR(SEARCH("domo",E469)))</formula>
    </cfRule>
    <cfRule type="containsText" dxfId="111" priority="401" operator="containsText" text="Radio">
      <formula>NOT(ISERROR(SEARCH("Radio",E469)))</formula>
    </cfRule>
  </conditionalFormatting>
  <conditionalFormatting sqref="E472">
    <cfRule type="containsText" dxfId="110" priority="394" operator="containsText" text="fija">
      <formula>NOT(ISERROR(SEARCH("fija",E472)))</formula>
    </cfRule>
    <cfRule type="containsText" dxfId="109" priority="395" operator="containsText" text="domo">
      <formula>NOT(ISERROR(SEARCH("domo",E472)))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78" operator="containsText" text="domo">
      <formula>NOT(ISERROR(SEARCH("domo",E475)))</formula>
    </cfRule>
    <cfRule type="containsText" dxfId="97" priority="381" operator="containsText" text="Radio">
      <formula>NOT(ISERROR(SEARCH("Radio",E475)))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7" operator="containsText" text="fija">
      <formula>NOT(ISERROR(SEARCH("fija",E480)))</formula>
    </cfRule>
    <cfRule type="containsText" dxfId="93" priority="408" operator="containsText" text="domo">
      <formula>NOT(ISERROR(SEARCH("domo",E480)))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4" operator="equal">
      <formula>"GPON"</formula>
    </cfRule>
    <cfRule type="cellIs" dxfId="88" priority="5" operator="equal">
      <formula>"GPON"</formula>
    </cfRule>
  </conditionalFormatting>
  <conditionalFormatting sqref="F467">
    <cfRule type="containsText" dxfId="87" priority="54" operator="containsText" text="Radio">
      <formula>NOT(ISERROR(SEARCH("Radio",F467)))</formula>
    </cfRule>
    <cfRule type="cellIs" dxfId="86" priority="55" operator="equal">
      <formula>"PTP A FO"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3" operator="equal">
      <formula>$F$10</formula>
    </cfRule>
    <cfRule type="cellIs" dxfId="81" priority="34" operator="equal">
      <formula>"PTP A FO"</formula>
    </cfRule>
    <cfRule type="cellIs" dxfId="80" priority="35" operator="equal">
      <formula>"PTP A FO"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notContainsText" dxfId="71" priority="217" operator="notContains" text="Caida">
      <formula>ISERROR(SEARCH("Caida",N542))</formula>
    </cfRule>
    <cfRule type="containsText" dxfId="70" priority="218" operator="containsText" text="Caida">
      <formula>NOT(ISERROR(SEARCH("Caida",N542)))</formula>
    </cfRule>
    <cfRule type="cellIs" dxfId="69" priority="219" operator="lessThan">
      <formula>0.8</formula>
    </cfRule>
    <cfRule type="cellIs" dxfId="68" priority="220" operator="greaterThan">
      <formula>0.8</formula>
    </cfRule>
    <cfRule type="cellIs" dxfId="67" priority="243" operator="greaterThan">
      <formula>0.8</formula>
    </cfRule>
    <cfRule type="cellIs" dxfId="66" priority="347" operator="equal">
      <formula>"APAGADO"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>
        <f>'RESUMEN TOTAL'!M49</f>
        <v>0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>
        <f>'RESUMEN TOTAL'!M71</f>
        <v>0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>
        <f>'RESUMEN TOTAL'!M118</f>
        <v>0</v>
      </c>
      <c r="H109">
        <f>'RESUMEN TOTAL'!N118</f>
        <v>0</v>
      </c>
      <c r="I109">
        <f>'RESUMEN TOTAL'!O118</f>
        <v>0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>
        <f>'RESUMEN TOTAL'!M128</f>
        <v>0</v>
      </c>
      <c r="H119">
        <f>'RESUMEN TOTAL'!N128</f>
        <v>0</v>
      </c>
      <c r="I119">
        <f>'RESUMEN TOTAL'!O128</f>
        <v>0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>
        <f>'RESUMEN TOTAL'!M129</f>
        <v>0</v>
      </c>
      <c r="H120">
        <f>'RESUMEN TOTAL'!N129</f>
        <v>0</v>
      </c>
      <c r="I120">
        <f>'RESUMEN TOTAL'!O129</f>
        <v>0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>
        <f>'RESUMEN TOTAL'!N250</f>
        <v>0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>
        <f>'RESUMEN TOTAL'!M265</f>
        <v>0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1537</v>
      </c>
      <c r="C265" t="s">
        <v>1538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1585</v>
      </c>
      <c r="C266" s="84" t="s">
        <v>1588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1586</v>
      </c>
      <c r="C267" s="84" t="s">
        <v>1589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1587</v>
      </c>
      <c r="C268" s="84" t="s">
        <v>1590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>
        <f>'RESUMEN TOTAL'!T386</f>
        <v>0</v>
      </c>
      <c r="O366">
        <f>'RESUMEN TOTAL'!U386</f>
        <v>0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>
        <f>'RESUMEN TOTAL'!O427</f>
        <v>0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>
        <f>'RESUMEN TOTAL'!M449</f>
        <v>0</v>
      </c>
      <c r="H427">
        <f>'RESUMEN TOTAL'!N449</f>
        <v>0</v>
      </c>
      <c r="I427">
        <f>'RESUMEN TOTAL'!O449</f>
        <v>0</v>
      </c>
      <c r="J427">
        <f>'RESUMEN TOTAL'!P449</f>
        <v>0</v>
      </c>
      <c r="K427">
        <f>'RESUMEN TOTAL'!Q449</f>
        <v>0</v>
      </c>
      <c r="L427">
        <f>'RESUMEN TOTAL'!R449</f>
        <v>0</v>
      </c>
      <c r="M427">
        <f>'RESUMEN TOTAL'!S449</f>
        <v>0</v>
      </c>
      <c r="N427">
        <f>'RESUMEN TOTAL'!T449</f>
        <v>0</v>
      </c>
      <c r="O427">
        <f>'RESUMEN TOTAL'!U449</f>
        <v>0</v>
      </c>
      <c r="P427">
        <f>'RESUMEN TOTAL'!V449</f>
        <v>0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>
        <f>'RESUMEN TOTAL'!M450</f>
        <v>0</v>
      </c>
      <c r="H428">
        <f>'RESUMEN TOTAL'!N450</f>
        <v>0</v>
      </c>
      <c r="I428">
        <f>'RESUMEN TOTAL'!O450</f>
        <v>0</v>
      </c>
      <c r="J428">
        <f>'RESUMEN TOTAL'!P450</f>
        <v>0</v>
      </c>
      <c r="K428">
        <f>'RESUMEN TOTAL'!Q450</f>
        <v>0</v>
      </c>
      <c r="L428">
        <f>'RESUMEN TOTAL'!R450</f>
        <v>0</v>
      </c>
      <c r="M428">
        <f>'RESUMEN TOTAL'!S450</f>
        <v>0</v>
      </c>
      <c r="N428">
        <f>'RESUMEN TOTAL'!T450</f>
        <v>0</v>
      </c>
      <c r="O428">
        <f>'RESUMEN TOTAL'!U450</f>
        <v>0</v>
      </c>
      <c r="P428">
        <f>'RESUMEN TOTAL'!V450</f>
        <v>0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>
        <f>'RESUMEN TOTAL'!M511</f>
        <v>0</v>
      </c>
      <c r="H485">
        <f>'RESUMEN TOTAL'!N511</f>
        <v>0</v>
      </c>
      <c r="I485">
        <f>'RESUMEN TOTAL'!O511</f>
        <v>0</v>
      </c>
      <c r="J485">
        <f>'RESUMEN TOTAL'!P511</f>
        <v>0</v>
      </c>
      <c r="K485">
        <f>'RESUMEN TOTAL'!Q511</f>
        <v>0</v>
      </c>
      <c r="L485">
        <f>'RESUMEN TOTAL'!R511</f>
        <v>0</v>
      </c>
      <c r="M485">
        <f>'RESUMEN TOTAL'!S511</f>
        <v>0</v>
      </c>
      <c r="N485">
        <f>'RESUMEN TOTAL'!T511</f>
        <v>0</v>
      </c>
      <c r="O485">
        <f>'RESUMEN TOTAL'!U511</f>
        <v>0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>
        <f>'RESUMEN TOTAL'!M527</f>
        <v>0</v>
      </c>
      <c r="H501">
        <f>'RESUMEN TOTAL'!N527</f>
        <v>0</v>
      </c>
      <c r="I501">
        <f>'RESUMEN TOTAL'!O527</f>
        <v>0</v>
      </c>
      <c r="J501">
        <f>'RESUMEN TOTAL'!P527</f>
        <v>0</v>
      </c>
      <c r="K501">
        <f>'RESUMEN TOTAL'!Q527</f>
        <v>0</v>
      </c>
      <c r="L501">
        <f>'RESUMEN TOTAL'!R527</f>
        <v>0</v>
      </c>
      <c r="M501">
        <f>'RESUMEN TOTAL'!S527</f>
        <v>0</v>
      </c>
      <c r="N501">
        <f>'RESUMEN TOTAL'!T527</f>
        <v>0</v>
      </c>
      <c r="O501">
        <f>'RESUMEN TOTAL'!U527</f>
        <v>0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>
        <f>'RESUMEN TOTAL'!M528</f>
        <v>0</v>
      </c>
      <c r="H502">
        <f>'RESUMEN TOTAL'!N528</f>
        <v>0</v>
      </c>
      <c r="I502">
        <f>'RESUMEN TOTAL'!O528</f>
        <v>0</v>
      </c>
      <c r="J502">
        <f>'RESUMEN TOTAL'!P528</f>
        <v>0</v>
      </c>
      <c r="K502">
        <f>'RESUMEN TOTAL'!Q528</f>
        <v>0</v>
      </c>
      <c r="L502">
        <f>'RESUMEN TOTAL'!R528</f>
        <v>0</v>
      </c>
      <c r="M502">
        <f>'RESUMEN TOTAL'!S528</f>
        <v>0</v>
      </c>
      <c r="N502">
        <f>'RESUMEN TOTAL'!T528</f>
        <v>0</v>
      </c>
      <c r="O502">
        <f>'RESUMEN TOTAL'!U528</f>
        <v>0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0</v>
      </c>
      <c r="H1" s="18">
        <f>COUNTIF(H3:H508,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1531</v>
      </c>
      <c r="B125" t="s">
        <v>1535</v>
      </c>
      <c r="C125" t="s">
        <v>1536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1537</v>
      </c>
      <c r="C266" t="s">
        <v>1538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1585</v>
      </c>
      <c r="C267" s="84" t="s">
        <v>1588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1586</v>
      </c>
      <c r="C268" s="84" t="s">
        <v>1589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1587</v>
      </c>
      <c r="C269" s="84" t="s">
        <v>1590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1334</v>
      </c>
      <c r="B522" s="136" t="s">
        <v>1413</v>
      </c>
      <c r="C522" t="s">
        <v>1437</v>
      </c>
      <c r="D522" s="33" t="s">
        <v>1332</v>
      </c>
      <c r="E522" s="33" t="s">
        <v>1333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1334</v>
      </c>
      <c r="B523" s="33" t="s">
        <v>1414</v>
      </c>
      <c r="C523" t="s">
        <v>1434</v>
      </c>
      <c r="D523" s="33" t="s">
        <v>1354</v>
      </c>
      <c r="E523" s="33" t="s">
        <v>1333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1334</v>
      </c>
      <c r="B524" s="33" t="s">
        <v>1415</v>
      </c>
      <c r="C524" t="s">
        <v>1434</v>
      </c>
      <c r="D524" s="33" t="s">
        <v>1332</v>
      </c>
      <c r="E524" s="33" t="s">
        <v>1333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1334</v>
      </c>
      <c r="B525" s="33" t="s">
        <v>1416</v>
      </c>
      <c r="C525" t="s">
        <v>1442</v>
      </c>
      <c r="D525" s="33" t="s">
        <v>1354</v>
      </c>
      <c r="E525" s="33" t="s">
        <v>1333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1334</v>
      </c>
      <c r="B526" s="33" t="s">
        <v>1417</v>
      </c>
      <c r="C526" t="s">
        <v>1442</v>
      </c>
      <c r="D526" s="33" t="s">
        <v>1332</v>
      </c>
      <c r="E526" s="33" t="s">
        <v>1333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1334</v>
      </c>
      <c r="B527" s="33" t="s">
        <v>1418</v>
      </c>
      <c r="C527" t="s">
        <v>1445</v>
      </c>
      <c r="D527" s="33" t="s">
        <v>1354</v>
      </c>
      <c r="E527" s="33" t="s">
        <v>1333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1334</v>
      </c>
      <c r="B528" s="33" t="s">
        <v>1419</v>
      </c>
      <c r="C528" t="s">
        <v>1445</v>
      </c>
      <c r="D528" s="33" t="s">
        <v>1332</v>
      </c>
      <c r="E528" s="33" t="s">
        <v>1333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1334</v>
      </c>
      <c r="B529" s="136" t="s">
        <v>1420</v>
      </c>
      <c r="C529" t="s">
        <v>1448</v>
      </c>
      <c r="D529" s="33" t="s">
        <v>1354</v>
      </c>
      <c r="E529" s="33" t="s">
        <v>1333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1334</v>
      </c>
      <c r="B530" s="136" t="s">
        <v>1421</v>
      </c>
      <c r="C530" t="s">
        <v>1448</v>
      </c>
      <c r="D530" s="33" t="s">
        <v>1332</v>
      </c>
      <c r="E530" s="33" t="s">
        <v>1333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1334</v>
      </c>
      <c r="B531" s="33" t="s">
        <v>1422</v>
      </c>
      <c r="C531" t="s">
        <v>1451</v>
      </c>
      <c r="D531" s="33" t="s">
        <v>1354</v>
      </c>
      <c r="E531" s="33" t="s">
        <v>1333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1334</v>
      </c>
      <c r="B532" s="33" t="s">
        <v>1423</v>
      </c>
      <c r="C532" t="s">
        <v>1451</v>
      </c>
      <c r="D532" s="33" t="s">
        <v>1332</v>
      </c>
      <c r="E532" s="33" t="s">
        <v>1333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1334</v>
      </c>
      <c r="B533" s="33" t="s">
        <v>1424</v>
      </c>
      <c r="C533" t="s">
        <v>1454</v>
      </c>
      <c r="D533" s="33" t="s">
        <v>1354</v>
      </c>
      <c r="E533" s="33" t="s">
        <v>1333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1334</v>
      </c>
      <c r="B534" s="33" t="s">
        <v>1425</v>
      </c>
      <c r="C534" t="s">
        <v>1454</v>
      </c>
      <c r="D534" s="33" t="s">
        <v>1332</v>
      </c>
      <c r="E534" s="33" t="s">
        <v>1333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1334</v>
      </c>
      <c r="B535" s="33" t="s">
        <v>1426</v>
      </c>
      <c r="C535" t="s">
        <v>1457</v>
      </c>
      <c r="D535" s="33" t="s">
        <v>1354</v>
      </c>
      <c r="E535" s="33" t="s">
        <v>1333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1334</v>
      </c>
      <c r="B536" s="33" t="s">
        <v>1429</v>
      </c>
      <c r="C536" t="s">
        <v>1457</v>
      </c>
      <c r="D536" s="33" t="s">
        <v>1332</v>
      </c>
      <c r="E536" s="33" t="s">
        <v>1333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1334</v>
      </c>
      <c r="B537" s="33" t="s">
        <v>1512</v>
      </c>
      <c r="C537" t="s">
        <v>1510</v>
      </c>
      <c r="D537" s="33" t="s">
        <v>1354</v>
      </c>
      <c r="E537" s="33" t="s">
        <v>1333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1334</v>
      </c>
      <c r="B538" s="33" t="s">
        <v>1513</v>
      </c>
      <c r="C538" t="s">
        <v>1510</v>
      </c>
      <c r="D538" s="33" t="s">
        <v>1332</v>
      </c>
      <c r="E538" s="33" t="s">
        <v>1333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1334</v>
      </c>
      <c r="B539" s="33" t="s">
        <v>1509</v>
      </c>
      <c r="C539" t="s">
        <v>1510</v>
      </c>
      <c r="D539" s="33" t="s">
        <v>1354</v>
      </c>
      <c r="E539" s="33" t="s">
        <v>1333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1334</v>
      </c>
      <c r="B540" s="33" t="s">
        <v>1511</v>
      </c>
      <c r="C540" t="s">
        <v>1510</v>
      </c>
      <c r="D540" s="33" t="s">
        <v>1332</v>
      </c>
      <c r="E540" s="33" t="s">
        <v>1333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1334</v>
      </c>
      <c r="B541" s="79" t="s">
        <v>1506</v>
      </c>
      <c r="C541" t="s">
        <v>1507</v>
      </c>
      <c r="D541" s="33" t="s">
        <v>1354</v>
      </c>
      <c r="E541" s="33" t="s">
        <v>1333</v>
      </c>
      <c r="F541">
        <f>ESTADISTICA!F540</f>
        <v>0</v>
      </c>
      <c r="G541">
        <f>ESTADISTICA!G540</f>
        <v>0</v>
      </c>
      <c r="H541">
        <f>ESTADISTICA!H540</f>
        <v>0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1334</v>
      </c>
      <c r="B542" s="79" t="s">
        <v>1508</v>
      </c>
      <c r="C542" t="s">
        <v>1507</v>
      </c>
      <c r="D542" s="33" t="s">
        <v>1332</v>
      </c>
      <c r="E542" s="33" t="s">
        <v>1333</v>
      </c>
      <c r="F542">
        <f>ESTADISTICA!F541</f>
        <v>0</v>
      </c>
      <c r="G542">
        <f>ESTADISTICA!G541</f>
        <v>0</v>
      </c>
      <c r="H542">
        <f>ESTADISTICA!H541</f>
        <v>0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1334</v>
      </c>
      <c r="B543" s="33" t="s">
        <v>1539</v>
      </c>
      <c r="C543" t="s">
        <v>1541</v>
      </c>
      <c r="D543" s="33" t="s">
        <v>1354</v>
      </c>
      <c r="E543" s="33" t="s">
        <v>1333</v>
      </c>
      <c r="F543">
        <f>ESTADISTICA!F542</f>
        <v>0</v>
      </c>
      <c r="G543">
        <f>ESTADISTICA!G542</f>
        <v>0</v>
      </c>
      <c r="H543">
        <f>ESTADISTICA!H542</f>
        <v>0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1334</v>
      </c>
      <c r="B544" s="33" t="s">
        <v>1540</v>
      </c>
      <c r="C544" t="s">
        <v>1541</v>
      </c>
      <c r="D544" s="33" t="s">
        <v>1332</v>
      </c>
      <c r="E544" s="33" t="s">
        <v>1333</v>
      </c>
      <c r="F544">
        <f>ESTADISTICA!F543</f>
        <v>0</v>
      </c>
      <c r="G544">
        <f>ESTADISTICA!G543</f>
        <v>0</v>
      </c>
      <c r="H544">
        <f>ESTADISTICA!H543</f>
        <v>0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 AJ3:AJ544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921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>
        <f>'RESUMEN TOTAL'!M49</f>
        <v>0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>
        <f>'RESUMEN TOTAL'!M71</f>
        <v>0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>
        <f>'RESUMEN TOTAL'!M118</f>
        <v>0</v>
      </c>
      <c r="H108">
        <f>'RESUMEN TOTAL'!N118</f>
        <v>0</v>
      </c>
      <c r="I108">
        <f>'RESUMEN TOTAL'!O118</f>
        <v>0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>
        <f>'RESUMEN TOTAL'!M128</f>
        <v>0</v>
      </c>
      <c r="H118">
        <f>'RESUMEN TOTAL'!N128</f>
        <v>0</v>
      </c>
      <c r="I118">
        <f>'RESUMEN TOTAL'!O128</f>
        <v>0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>
        <f>'RESUMEN TOTAL'!M129</f>
        <v>0</v>
      </c>
      <c r="H119">
        <f>'RESUMEN TOTAL'!N129</f>
        <v>0</v>
      </c>
      <c r="I119">
        <f>'RESUMEN TOTAL'!O129</f>
        <v>0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>
        <f>'RESUMEN TOTAL'!M136</f>
        <v>0</v>
      </c>
      <c r="H124">
        <f>'RESUMEN TOTAL'!N136</f>
        <v>0</v>
      </c>
      <c r="I124">
        <f>'RESUMEN TOTAL'!O136</f>
        <v>0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>
        <f>'RESUMEN TOTAL'!M156</f>
        <v>0</v>
      </c>
      <c r="H144">
        <f>'RESUMEN TOTAL'!N156</f>
        <v>0</v>
      </c>
      <c r="I144">
        <f>'RESUMEN TOTAL'!O156</f>
        <v>0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>
        <f>'RESUMEN TOTAL'!M212</f>
        <v>0</v>
      </c>
      <c r="H198">
        <f>'RESUMEN TOTAL'!N212</f>
        <v>0</v>
      </c>
      <c r="I198">
        <f>'RESUMEN TOTAL'!O212</f>
        <v>0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>
        <f>'RESUMEN TOTAL'!M246</f>
        <v>0</v>
      </c>
      <c r="H230">
        <f>'RESUMEN TOTAL'!N246</f>
        <v>0</v>
      </c>
      <c r="I230">
        <f>'RESUMEN TOTAL'!O246</f>
        <v>0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>
        <f>'RESUMEN TOTAL'!N250</f>
        <v>0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>
        <f>'RESUMEN TOTAL'!M260</f>
        <v>0</v>
      </c>
      <c r="H244">
        <f>'RESUMEN TOTAL'!N260</f>
        <v>0</v>
      </c>
      <c r="I244">
        <f>'RESUMEN TOTAL'!O260</f>
        <v>0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>
        <f>'RESUMEN TOTAL'!M265</f>
        <v>0</v>
      </c>
      <c r="H249">
        <f>'RESUMEN TOTAL'!N265</f>
        <v>0</v>
      </c>
      <c r="I249">
        <f>'RESUMEN TOTAL'!O265</f>
        <v>0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>
        <f>'RESUMEN TOTAL'!M314</f>
        <v>0</v>
      </c>
      <c r="H291">
        <f>'RESUMEN TOTAL'!N314</f>
        <v>0</v>
      </c>
      <c r="I291">
        <f>'RESUMEN TOTAL'!O314</f>
        <v>0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>
        <f>'RESUMEN TOTAL'!O427</f>
        <v>0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>
        <f>'RESUMEN TOTAL'!M449</f>
        <v>0</v>
      </c>
      <c r="H418">
        <f>'RESUMEN TOTAL'!N449</f>
        <v>0</v>
      </c>
      <c r="I418">
        <f>'RESUMEN TOTAL'!O449</f>
        <v>0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>
        <f>'RESUMEN TOTAL'!M450</f>
        <v>0</v>
      </c>
      <c r="H419">
        <f>'RESUMEN TOTAL'!N450</f>
        <v>0</v>
      </c>
      <c r="I419">
        <f>'RESUMEN TOTAL'!O450</f>
        <v>0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>
        <f>'RESUMEN TOTAL'!M483</f>
        <v>0</v>
      </c>
      <c r="H450">
        <f>'RESUMEN TOTAL'!N483</f>
        <v>0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>
        <f>'RESUMEN TOTAL'!M510</f>
        <v>0</v>
      </c>
      <c r="H454">
        <f>'RESUMEN TOTAL'!N510</f>
        <v>0</v>
      </c>
      <c r="I454">
        <f>'RESUMEN TOTAL'!O510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>
        <f>'RESUMEN TOTAL'!M511</f>
        <v>0</v>
      </c>
      <c r="H455">
        <f>'RESUMEN TOTAL'!N511</f>
        <v>0</v>
      </c>
      <c r="I455">
        <f>'RESUMEN TOTAL'!O511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>
        <f>'RESUMEN TOTAL'!M514</f>
        <v>0</v>
      </c>
      <c r="H458">
        <f>'RESUMEN TOTAL'!N514</f>
        <v>0</v>
      </c>
      <c r="I458">
        <f>'RESUMEN TOTAL'!O514</f>
        <v>0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>
        <f>'RESUMEN TOTAL'!M515</f>
        <v>0</v>
      </c>
      <c r="H459">
        <f>'RESUMEN TOTAL'!N515</f>
        <v>0</v>
      </c>
      <c r="I459">
        <f>'RESUMEN TOTAL'!O515</f>
        <v>0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>
        <f>'RESUMEN TOTAL'!M516</f>
        <v>0</v>
      </c>
      <c r="H460">
        <f>'RESUMEN TOTAL'!N516</f>
        <v>0</v>
      </c>
      <c r="I460">
        <f>'RESUMEN TOTAL'!O516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>
        <f>'RESUMEN TOTAL'!M517</f>
        <v>0</v>
      </c>
      <c r="H461">
        <f>'RESUMEN TOTAL'!N517</f>
        <v>0</v>
      </c>
      <c r="I461">
        <f>'RESUMEN TOTAL'!O517</f>
        <v>0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>
        <f>'RESUMEN TOTAL'!M518</f>
        <v>0</v>
      </c>
      <c r="H462">
        <f>'RESUMEN TOTAL'!N518</f>
        <v>0</v>
      </c>
      <c r="I462">
        <f>'RESUMEN TOTAL'!O518</f>
        <v>0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>
        <f>'RESUMEN TOTAL'!M519</f>
        <v>0</v>
      </c>
      <c r="H463">
        <f>'RESUMEN TOTAL'!N519</f>
        <v>0</v>
      </c>
      <c r="I463">
        <f>'RESUMEN TOTAL'!O519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>
        <f>'RESUMEN TOTAL'!M520</f>
        <v>0</v>
      </c>
      <c r="H464">
        <f>'RESUMEN TOTAL'!N520</f>
        <v>0</v>
      </c>
      <c r="I464">
        <f>'RESUMEN TOTAL'!O520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>
        <f>'RESUMEN TOTAL'!M521</f>
        <v>0</v>
      </c>
      <c r="H465">
        <f>'RESUMEN TOTAL'!N521</f>
        <v>0</v>
      </c>
      <c r="I465">
        <f>'RESUMEN TOTAL'!O521</f>
        <v>0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>
        <f>'RESUMEN TOTAL'!M522</f>
        <v>0</v>
      </c>
      <c r="H466">
        <f>'RESUMEN TOTAL'!N522</f>
        <v>0</v>
      </c>
      <c r="I466">
        <f>'RESUMEN TOTAL'!O522</f>
        <v>0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>
        <f>'RESUMEN TOTAL'!M523</f>
        <v>0</v>
      </c>
      <c r="H467">
        <f>'RESUMEN TOTAL'!N523</f>
        <v>0</v>
      </c>
      <c r="I467">
        <f>'RESUMEN TOTAL'!O523</f>
        <v>0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>
        <f>'RESUMEN TOTAL'!M524</f>
        <v>0</v>
      </c>
      <c r="H468">
        <f>'RESUMEN TOTAL'!N524</f>
        <v>0</v>
      </c>
      <c r="I468">
        <f>'RESUMEN TOTAL'!O524</f>
        <v>0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>
        <f>'RESUMEN TOTAL'!M525</f>
        <v>0</v>
      </c>
      <c r="H469">
        <f>'RESUMEN TOTAL'!N525</f>
        <v>0</v>
      </c>
      <c r="I469">
        <f>'RESUMEN TOTAL'!O525</f>
        <v>0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>
        <f>'RESUMEN TOTAL'!M526</f>
        <v>0</v>
      </c>
      <c r="H470">
        <f>'RESUMEN TOTAL'!N526</f>
        <v>0</v>
      </c>
      <c r="I470">
        <f>'RESUMEN TOTAL'!O526</f>
        <v>0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>
        <f>'RESUMEN TOTAL'!M527</f>
        <v>0</v>
      </c>
      <c r="H471">
        <f>'RESUMEN TOTAL'!N527</f>
        <v>0</v>
      </c>
      <c r="I471">
        <f>'RESUMEN TOTAL'!O527</f>
        <v>0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>
        <f>'RESUMEN TOTAL'!M528</f>
        <v>0</v>
      </c>
      <c r="H472">
        <f>'RESUMEN TOTAL'!N528</f>
        <v>0</v>
      </c>
      <c r="I472">
        <f>'RESUMEN TOTAL'!O528</f>
        <v>0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>
        <f>'RESUMEN TOTAL'!M529</f>
        <v>0</v>
      </c>
      <c r="H473">
        <f>'RESUMEN TOTAL'!N529</f>
        <v>0</v>
      </c>
      <c r="I473">
        <f>'RESUMEN TOTAL'!O529</f>
        <v>0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>
        <f>'RESUMEN TOTAL'!M530</f>
        <v>0</v>
      </c>
      <c r="H474">
        <f>'RESUMEN TOTAL'!N530</f>
        <v>0</v>
      </c>
      <c r="I474">
        <f>'RESUMEN TOTAL'!O530</f>
        <v>0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>
        <f>'RESUMEN TOTAL'!M531</f>
        <v>0</v>
      </c>
      <c r="H475">
        <f>'RESUMEN TOTAL'!N531</f>
        <v>0</v>
      </c>
      <c r="I475">
        <f>'RESUMEN TOTAL'!O531</f>
        <v>0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>
        <f>'RESUMEN TOTAL'!M532</f>
        <v>0</v>
      </c>
      <c r="H476">
        <f>'RESUMEN TOTAL'!N532</f>
        <v>0</v>
      </c>
      <c r="I476">
        <f>'RESUMEN TOTAL'!O532</f>
        <v>0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>
        <f>'RESUMEN TOTAL'!M534</f>
        <v>0</v>
      </c>
      <c r="H478">
        <f>'RESUMEN TOTAL'!N534</f>
        <v>0</v>
      </c>
      <c r="I478">
        <f>'RESUMEN TOTAL'!O534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>
        <f>'RESUMEN TOTAL'!M537</f>
        <v>0</v>
      </c>
      <c r="H481">
        <f>'RESUMEN TOTAL'!N537</f>
        <v>0</v>
      </c>
      <c r="I481">
        <f>'RESUMEN TOTAL'!O537</f>
        <v>0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>
        <f>'RESUMEN TOTAL'!M538</f>
        <v>0</v>
      </c>
      <c r="H482">
        <f>'RESUMEN TOTAL'!N538</f>
        <v>0</v>
      </c>
      <c r="I482">
        <f>'RESUMEN TOTAL'!O538</f>
        <v>0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>
        <f>'RESUMEN TOTAL'!M539</f>
        <v>0</v>
      </c>
      <c r="H483">
        <f>'RESUMEN TOTAL'!N539</f>
        <v>0</v>
      </c>
      <c r="I483">
        <f>'RESUMEN TOTAL'!O539</f>
        <v>0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>
        <f>'RESUMEN TOTAL'!M546</f>
        <v>0</v>
      </c>
      <c r="H490">
        <f>'RESUMEN TOTAL'!N546</f>
        <v>0</v>
      </c>
      <c r="I490">
        <f>'RESUMEN TOTAL'!O546</f>
        <v>0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>
        <f>'RESUMEN TOTAL'!M550</f>
        <v>0</v>
      </c>
      <c r="H494">
        <f>'RESUMEN TOTAL'!N550</f>
        <v>0</v>
      </c>
      <c r="I494">
        <f>'RESUMEN TOTAL'!O550</f>
        <v>0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>
        <f>'RESUMEN TOTAL'!M551</f>
        <v>0</v>
      </c>
      <c r="H495">
        <f>'RESUMEN TOTAL'!N551</f>
        <v>0</v>
      </c>
      <c r="I495">
        <f>'RESUMEN TOTAL'!O551</f>
        <v>0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>
        <f>'RESUMEN TOTAL'!M554</f>
        <v>0</v>
      </c>
      <c r="H498">
        <f>'RESUMEN TOTAL'!N554</f>
        <v>0</v>
      </c>
      <c r="I498">
        <f>'RESUMEN TOTAL'!O554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>
        <f>'RESUMEN TOTAL'!M555</f>
        <v>0</v>
      </c>
      <c r="H499">
        <f>'RESUMEN TOTAL'!N555</f>
        <v>0</v>
      </c>
      <c r="I499">
        <f>'RESUMEN TOTAL'!O555</f>
        <v>0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>
        <f>'RESUMEN TOTAL'!M558</f>
        <v>0</v>
      </c>
      <c r="H504">
        <f>'RESUMEN TOTAL'!N558</f>
        <v>0</v>
      </c>
      <c r="I504">
        <f>'RESUMEN TOTAL'!O558</f>
        <v>0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>
        <f>'RESUMEN TOTAL'!M559</f>
        <v>0</v>
      </c>
      <c r="H505">
        <f>'RESUMEN TOTAL'!N559</f>
        <v>0</v>
      </c>
      <c r="I505">
        <f>'RESUMEN TOTAL'!O559</f>
        <v>0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>
        <f>'RESUMEN TOTAL'!M562</f>
        <v>0</v>
      </c>
      <c r="H508">
        <f>'RESUMEN TOTAL'!N562</f>
        <v>0</v>
      </c>
      <c r="I508">
        <f>'RESUMEN TOTAL'!O562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>
        <f>'RESUMEN TOTAL'!M563</f>
        <v>0</v>
      </c>
      <c r="H509">
        <f>'RESUMEN TOTAL'!N563</f>
        <v>0</v>
      </c>
      <c r="I509">
        <f>'RESUMEN TOTAL'!O563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>
        <f>'RESUMEN TOTAL'!M564</f>
        <v>0</v>
      </c>
      <c r="H510">
        <f>'RESUMEN TOTAL'!N564</f>
        <v>0</v>
      </c>
      <c r="I510">
        <f>'RESUMEN TOTAL'!O564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>
        <f>'RESUMEN TOTAL'!M565</f>
        <v>0</v>
      </c>
      <c r="H511">
        <f>'RESUMEN TOTAL'!N565</f>
        <v>0</v>
      </c>
      <c r="I511">
        <f>'RESUMEN TOTAL'!O565</f>
        <v>0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>
        <f>'RESUMEN TOTAL'!M566</f>
        <v>0</v>
      </c>
      <c r="H512">
        <f>'RESUMEN TOTAL'!N566</f>
        <v>0</v>
      </c>
      <c r="I512">
        <f>'RESUMEN TOTAL'!O566</f>
        <v>0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>
        <f>'RESUMEN TOTAL'!M567</f>
        <v>0</v>
      </c>
      <c r="H513">
        <f>'RESUMEN TOTAL'!N567</f>
        <v>0</v>
      </c>
      <c r="I513">
        <f>'RESUMEN TOTAL'!O567</f>
        <v>0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>
        <f>'RESUMEN TOTAL'!M568</f>
        <v>0</v>
      </c>
      <c r="H514">
        <f>'RESUMEN TOTAL'!N568</f>
        <v>0</v>
      </c>
      <c r="I514">
        <f>'RESUMEN TOTAL'!O568</f>
        <v>0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>
        <f>'RESUMEN TOTAL'!M569</f>
        <v>0</v>
      </c>
      <c r="H515">
        <f>'RESUMEN TOTAL'!N569</f>
        <v>0</v>
      </c>
      <c r="I515">
        <f>'RESUMEN TOTAL'!O569</f>
        <v>0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1087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>
        <f>'RESUMEN TOTAL'!R34</f>
        <v>0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>
        <f>'RESUMEN TOTAL'!P42</f>
        <v>0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>
        <f>'RESUMEN TOTAL'!M49</f>
        <v>0</v>
      </c>
      <c r="H42">
        <f>'RESUMEN TOTAL'!N49</f>
        <v>0</v>
      </c>
      <c r="I42">
        <f>'RESUMEN TOTAL'!O49</f>
        <v>0</v>
      </c>
      <c r="J42">
        <f>'RESUMEN TOTAL'!P49</f>
        <v>0</v>
      </c>
      <c r="K42">
        <f>'RESUMEN TOTAL'!Q49</f>
        <v>0</v>
      </c>
      <c r="L42">
        <f>'RESUMEN TOTAL'!R49</f>
        <v>0</v>
      </c>
      <c r="M42">
        <f>'RESUMEN TOTAL'!S49</f>
        <v>0</v>
      </c>
      <c r="N42">
        <f>'RESUMEN TOTAL'!T49</f>
        <v>0</v>
      </c>
      <c r="O42">
        <f>'RESUMEN TOTAL'!U49</f>
        <v>0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>
        <f>'RESUMEN TOTAL'!P61</f>
        <v>0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>
        <f>'RESUMEN TOTAL'!M71</f>
        <v>0</v>
      </c>
      <c r="H64">
        <f>'RESUMEN TOTAL'!N71</f>
        <v>0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>
        <f>'RESUMEN TOTAL'!R77</f>
        <v>0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>
        <f>'RESUMEN TOTAL'!O95</f>
        <v>0</v>
      </c>
      <c r="J88">
        <f>'RESUMEN TOTAL'!P95</f>
        <v>0</v>
      </c>
      <c r="K88">
        <f>'RESUMEN TOTAL'!Q95</f>
        <v>0</v>
      </c>
      <c r="L88">
        <f>'RESUMEN TOTAL'!R95</f>
        <v>0</v>
      </c>
      <c r="M88">
        <f>'RESUMEN TOTAL'!S95</f>
        <v>0</v>
      </c>
      <c r="N88">
        <f>'RESUMEN TOTAL'!T95</f>
        <v>0</v>
      </c>
      <c r="O88">
        <f>'RESUMEN TOTAL'!U95</f>
        <v>0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>
        <f>'RESUMEN TOTAL'!O96</f>
        <v>0</v>
      </c>
      <c r="J89">
        <f>'RESUMEN TOTAL'!P96</f>
        <v>0</v>
      </c>
      <c r="K89">
        <f>'RESUMEN TOTAL'!Q96</f>
        <v>0</v>
      </c>
      <c r="L89">
        <f>'RESUMEN TOTAL'!R96</f>
        <v>0</v>
      </c>
      <c r="M89">
        <f>'RESUMEN TOTAL'!S96</f>
        <v>0</v>
      </c>
      <c r="N89">
        <f>'RESUMEN TOTAL'!T96</f>
        <v>0</v>
      </c>
      <c r="O89">
        <f>'RESUMEN TOTAL'!U96</f>
        <v>0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>
        <f>'RESUMEN TOTAL'!P113</f>
        <v>0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>
        <f>'RESUMEN TOTAL'!M118</f>
        <v>0</v>
      </c>
      <c r="H109">
        <f>'RESUMEN TOTAL'!N118</f>
        <v>0</v>
      </c>
      <c r="I109">
        <f>'RESUMEN TOTAL'!O118</f>
        <v>0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>
        <f>'RESUMEN TOTAL'!M128</f>
        <v>0</v>
      </c>
      <c r="H119">
        <f>'RESUMEN TOTAL'!N128</f>
        <v>0</v>
      </c>
      <c r="I119">
        <f>'RESUMEN TOTAL'!O128</f>
        <v>0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>
        <f>'RESUMEN TOTAL'!M129</f>
        <v>0</v>
      </c>
      <c r="H120">
        <f>'RESUMEN TOTAL'!N129</f>
        <v>0</v>
      </c>
      <c r="I120">
        <f>'RESUMEN TOTAL'!O129</f>
        <v>0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>
        <f>'RESUMEN TOTAL'!M136</f>
        <v>0</v>
      </c>
      <c r="H125">
        <f>'RESUMEN TOTAL'!N136</f>
        <v>0</v>
      </c>
      <c r="I125">
        <f>'RESUMEN TOTAL'!O136</f>
        <v>0</v>
      </c>
      <c r="J125">
        <f>'RESUMEN TOTAL'!P136</f>
        <v>0</v>
      </c>
      <c r="K125">
        <f>'RESUMEN TOTAL'!Q136</f>
        <v>0</v>
      </c>
      <c r="L125">
        <f>'RESUMEN TOTAL'!R136</f>
        <v>0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>
        <f>'RESUMEN TOTAL'!M156</f>
        <v>0</v>
      </c>
      <c r="H145">
        <f>'RESUMEN TOTAL'!N156</f>
        <v>0</v>
      </c>
      <c r="I145">
        <f>'RESUMEN TOTAL'!O156</f>
        <v>0</v>
      </c>
      <c r="J145">
        <f>'RESUMEN TOTAL'!P156</f>
        <v>0</v>
      </c>
      <c r="K145">
        <f>'RESUMEN TOTAL'!Q156</f>
        <v>0</v>
      </c>
      <c r="L145">
        <f>'RESUMEN TOTAL'!R156</f>
        <v>0</v>
      </c>
      <c r="M145">
        <f>'RESUMEN TOTAL'!S156</f>
        <v>0</v>
      </c>
      <c r="N145">
        <f>'RESUMEN TOTAL'!T156</f>
        <v>0</v>
      </c>
      <c r="O145">
        <f>'RESUMEN TOTAL'!U156</f>
        <v>0</v>
      </c>
      <c r="P145">
        <f>'RESUMEN TOTAL'!V156</f>
        <v>0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>
        <f>'RESUMEN TOTAL'!R205</f>
        <v>0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>
        <f>'RESUMEN TOTAL'!M212</f>
        <v>0</v>
      </c>
      <c r="H199">
        <f>'RESUMEN TOTAL'!N212</f>
        <v>0</v>
      </c>
      <c r="I199">
        <f>'RESUMEN TOTAL'!O212</f>
        <v>0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>
        <f>'RESUMEN TOTAL'!P234</f>
        <v>0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>
        <f>'RESUMEN TOTAL'!M246</f>
        <v>0</v>
      </c>
      <c r="H231">
        <f>'RESUMEN TOTAL'!N246</f>
        <v>0</v>
      </c>
      <c r="I231">
        <f>'RESUMEN TOTAL'!O246</f>
        <v>0</v>
      </c>
      <c r="J231">
        <f>'RESUMEN TOTAL'!P246</f>
        <v>0</v>
      </c>
      <c r="K231">
        <f>'RESUMEN TOTAL'!Q246</f>
        <v>0</v>
      </c>
      <c r="L231">
        <f>'RESUMEN TOTAL'!R246</f>
        <v>0</v>
      </c>
      <c r="M231">
        <f>'RESUMEN TOTAL'!S246</f>
        <v>0</v>
      </c>
      <c r="N231">
        <f>'RESUMEN TOTAL'!T246</f>
        <v>0</v>
      </c>
      <c r="O231">
        <f>'RESUMEN TOTAL'!U246</f>
        <v>0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>
        <f>'RESUMEN TOTAL'!R247</f>
        <v>0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>
        <f>'RESUMEN TOTAL'!N250</f>
        <v>0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>
        <f>'RESUMEN TOTAL'!M260</f>
        <v>0</v>
      </c>
      <c r="H245">
        <f>'RESUMEN TOTAL'!N260</f>
        <v>0</v>
      </c>
      <c r="I245">
        <f>'RESUMEN TOTAL'!O260</f>
        <v>0</v>
      </c>
      <c r="J245">
        <f>'RESUMEN TOTAL'!P260</f>
        <v>0</v>
      </c>
      <c r="K245">
        <f>'RESUMEN TOTAL'!Q260</f>
        <v>0</v>
      </c>
      <c r="L245">
        <f>'RESUMEN TOTAL'!R260</f>
        <v>0</v>
      </c>
      <c r="M245">
        <f>'RESUMEN TOTAL'!S260</f>
        <v>0</v>
      </c>
      <c r="N245">
        <f>'RESUMEN TOTAL'!T260</f>
        <v>0</v>
      </c>
      <c r="O245">
        <f>'RESUMEN TOTAL'!U260</f>
        <v>0</v>
      </c>
      <c r="P245">
        <f>'RESUMEN TOTAL'!V260</f>
        <v>0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>
        <f>'RESUMEN TOTAL'!R263</f>
        <v>0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>
        <f>'RESUMEN TOTAL'!R264</f>
        <v>0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>
        <f>'RESUMEN TOTAL'!M265</f>
        <v>0</v>
      </c>
      <c r="H250">
        <f>'RESUMEN TOTAL'!N265</f>
        <v>0</v>
      </c>
      <c r="I250">
        <f>'RESUMEN TOTAL'!O265</f>
        <v>0</v>
      </c>
      <c r="J250">
        <f>'RESUMEN TOTAL'!P265</f>
        <v>0</v>
      </c>
      <c r="K250">
        <f>'RESUMEN TOTAL'!Q265</f>
        <v>0</v>
      </c>
      <c r="L250">
        <f>'RESUMEN TOTAL'!R265</f>
        <v>0</v>
      </c>
      <c r="M250">
        <f>'RESUMEN TOTAL'!S265</f>
        <v>0</v>
      </c>
      <c r="N250">
        <f>'RESUMEN TOTAL'!T265</f>
        <v>0</v>
      </c>
      <c r="O250">
        <f>'RESUMEN TOTAL'!U265</f>
        <v>0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>
        <f>'RESUMEN TOTAL'!P303</f>
        <v>0</v>
      </c>
      <c r="K281">
        <f>'RESUMEN TOTAL'!Q303</f>
        <v>0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>
        <f>'RESUMEN TOTAL'!M314</f>
        <v>0</v>
      </c>
      <c r="H292">
        <f>'RESUMEN TOTAL'!N314</f>
        <v>0</v>
      </c>
      <c r="I292">
        <f>'RESUMEN TOTAL'!O314</f>
        <v>0</v>
      </c>
      <c r="J292">
        <f>'RESUMEN TOTAL'!P314</f>
        <v>0</v>
      </c>
      <c r="K292">
        <f>'RESUMEN TOTAL'!Q314</f>
        <v>0</v>
      </c>
      <c r="L292">
        <f>'RESUMEN TOTAL'!R314</f>
        <v>0</v>
      </c>
      <c r="M292">
        <f>'RESUMEN TOTAL'!S314</f>
        <v>0</v>
      </c>
      <c r="N292">
        <f>'RESUMEN TOTAL'!T314</f>
        <v>0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>
        <f>'RESUMEN TOTAL'!S320</f>
        <v>0</v>
      </c>
      <c r="N297">
        <f>'RESUMEN TOTAL'!T320</f>
        <v>0</v>
      </c>
      <c r="O297">
        <f>'RESUMEN TOTAL'!U320</f>
        <v>0</v>
      </c>
      <c r="P297">
        <f>'RESUMEN TOTAL'!V320</f>
        <v>0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>
        <f>'RESUMEN TOTAL'!T386</f>
        <v>0</v>
      </c>
      <c r="O358">
        <f>'RESUMEN TOTAL'!U386</f>
        <v>0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>
        <f>'RESUMEN TOTAL'!O427</f>
        <v>0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>
        <f>'RESUMEN TOTAL'!M449</f>
        <v>0</v>
      </c>
      <c r="H419">
        <f>'RESUMEN TOTAL'!N449</f>
        <v>0</v>
      </c>
      <c r="I419">
        <f>'RESUMEN TOTAL'!O449</f>
        <v>0</v>
      </c>
      <c r="J419">
        <f>'RESUMEN TOTAL'!P449</f>
        <v>0</v>
      </c>
      <c r="K419">
        <f>'RESUMEN TOTAL'!Q449</f>
        <v>0</v>
      </c>
      <c r="L419">
        <f>'RESUMEN TOTAL'!R449</f>
        <v>0</v>
      </c>
      <c r="M419">
        <f>'RESUMEN TOTAL'!S449</f>
        <v>0</v>
      </c>
      <c r="N419">
        <f>'RESUMEN TOTAL'!T449</f>
        <v>0</v>
      </c>
      <c r="O419">
        <f>'RESUMEN TOTAL'!U449</f>
        <v>0</v>
      </c>
      <c r="P419">
        <f>'RESUMEN TOTAL'!V449</f>
        <v>0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>
        <f>'RESUMEN TOTAL'!M483</f>
        <v>0</v>
      </c>
      <c r="H451">
        <f>'RESUMEN TOTAL'!N483</f>
        <v>0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>
        <f>'RESUMEN TOTAL'!M510</f>
        <v>0</v>
      </c>
      <c r="H455">
        <f>'RESUMEN TOTAL'!N510</f>
        <v>0</v>
      </c>
      <c r="I455">
        <f>'RESUMEN TOTAL'!O510</f>
        <v>0</v>
      </c>
      <c r="J455">
        <f>'RESUMEN TOTAL'!P510</f>
        <v>0</v>
      </c>
      <c r="K455">
        <f>'RESUMEN TOTAL'!Q510</f>
        <v>0</v>
      </c>
      <c r="L455">
        <f>'RESUMEN TOTAL'!R510</f>
        <v>0</v>
      </c>
      <c r="M455">
        <f>'RESUMEN TOTAL'!S510</f>
        <v>0</v>
      </c>
      <c r="N455">
        <f>'RESUMEN TOTAL'!T510</f>
        <v>0</v>
      </c>
      <c r="O455">
        <f>'RESUMEN TOTAL'!U510</f>
        <v>0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>
        <f>'RESUMEN TOTAL'!M511</f>
        <v>0</v>
      </c>
      <c r="H456">
        <f>'RESUMEN TOTAL'!N511</f>
        <v>0</v>
      </c>
      <c r="I456">
        <f>'RESUMEN TOTAL'!O511</f>
        <v>0</v>
      </c>
      <c r="J456">
        <f>'RESUMEN TOTAL'!P511</f>
        <v>0</v>
      </c>
      <c r="K456">
        <f>'RESUMEN TOTAL'!Q511</f>
        <v>0</v>
      </c>
      <c r="L456">
        <f>'RESUMEN TOTAL'!R511</f>
        <v>0</v>
      </c>
      <c r="M456">
        <f>'RESUMEN TOTAL'!S511</f>
        <v>0</v>
      </c>
      <c r="N456">
        <f>'RESUMEN TOTAL'!T511</f>
        <v>0</v>
      </c>
      <c r="O456">
        <f>'RESUMEN TOTAL'!U511</f>
        <v>0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>
        <f>'RESUMEN TOTAL'!M514</f>
        <v>0</v>
      </c>
      <c r="H459">
        <f>'RESUMEN TOTAL'!N514</f>
        <v>0</v>
      </c>
      <c r="I459">
        <f>'RESUMEN TOTAL'!O514</f>
        <v>0</v>
      </c>
      <c r="J459">
        <f>'RESUMEN TOTAL'!P514</f>
        <v>0</v>
      </c>
      <c r="K459">
        <f>'RESUMEN TOTAL'!Q514</f>
        <v>0</v>
      </c>
      <c r="L459">
        <f>'RESUMEN TOTAL'!R514</f>
        <v>0</v>
      </c>
      <c r="M459">
        <f>'RESUMEN TOTAL'!S514</f>
        <v>0</v>
      </c>
      <c r="N459">
        <f>'RESUMEN TOTAL'!T514</f>
        <v>0</v>
      </c>
      <c r="O459">
        <f>'RESUMEN TOTAL'!U514</f>
        <v>0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>
        <f>'RESUMEN TOTAL'!M515</f>
        <v>0</v>
      </c>
      <c r="H460">
        <f>'RESUMEN TOTAL'!N515</f>
        <v>0</v>
      </c>
      <c r="I460">
        <f>'RESUMEN TOTAL'!O515</f>
        <v>0</v>
      </c>
      <c r="J460">
        <f>'RESUMEN TOTAL'!P515</f>
        <v>0</v>
      </c>
      <c r="K460">
        <f>'RESUMEN TOTAL'!Q515</f>
        <v>0</v>
      </c>
      <c r="L460">
        <f>'RESUMEN TOTAL'!R515</f>
        <v>0</v>
      </c>
      <c r="M460">
        <f>'RESUMEN TOTAL'!S515</f>
        <v>0</v>
      </c>
      <c r="N460">
        <f>'RESUMEN TOTAL'!T515</f>
        <v>0</v>
      </c>
      <c r="O460">
        <f>'RESUMEN TOTAL'!U515</f>
        <v>0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>
        <f>'RESUMEN TOTAL'!M516</f>
        <v>0</v>
      </c>
      <c r="H461">
        <f>'RESUMEN TOTAL'!N516</f>
        <v>0</v>
      </c>
      <c r="I461">
        <f>'RESUMEN TOTAL'!O516</f>
        <v>0</v>
      </c>
      <c r="J461">
        <f>'RESUMEN TOTAL'!P516</f>
        <v>0</v>
      </c>
      <c r="K461">
        <f>'RESUMEN TOTAL'!Q516</f>
        <v>0</v>
      </c>
      <c r="L461">
        <f>'RESUMEN TOTAL'!R516</f>
        <v>0</v>
      </c>
      <c r="M461">
        <f>'RESUMEN TOTAL'!S516</f>
        <v>0</v>
      </c>
      <c r="N461">
        <f>'RESUMEN TOTAL'!T516</f>
        <v>0</v>
      </c>
      <c r="O461">
        <f>'RESUMEN TOTAL'!U516</f>
        <v>0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>
        <f>'RESUMEN TOTAL'!M517</f>
        <v>0</v>
      </c>
      <c r="H462">
        <f>'RESUMEN TOTAL'!N517</f>
        <v>0</v>
      </c>
      <c r="I462">
        <f>'RESUMEN TOTAL'!O517</f>
        <v>0</v>
      </c>
      <c r="J462">
        <f>'RESUMEN TOTAL'!P517</f>
        <v>0</v>
      </c>
      <c r="K462">
        <f>'RESUMEN TOTAL'!Q517</f>
        <v>0</v>
      </c>
      <c r="L462">
        <f>'RESUMEN TOTAL'!R517</f>
        <v>0</v>
      </c>
      <c r="M462">
        <f>'RESUMEN TOTAL'!S517</f>
        <v>0</v>
      </c>
      <c r="N462">
        <f>'RESUMEN TOTAL'!T517</f>
        <v>0</v>
      </c>
      <c r="O462">
        <f>'RESUMEN TOTAL'!U517</f>
        <v>0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>
        <f>'RESUMEN TOTAL'!M518</f>
        <v>0</v>
      </c>
      <c r="H463">
        <f>'RESUMEN TOTAL'!N518</f>
        <v>0</v>
      </c>
      <c r="I463">
        <f>'RESUMEN TOTAL'!O518</f>
        <v>0</v>
      </c>
      <c r="J463">
        <f>'RESUMEN TOTAL'!P518</f>
        <v>0</v>
      </c>
      <c r="K463">
        <f>'RESUMEN TOTAL'!Q518</f>
        <v>0</v>
      </c>
      <c r="L463">
        <f>'RESUMEN TOTAL'!R518</f>
        <v>0</v>
      </c>
      <c r="M463">
        <f>'RESUMEN TOTAL'!S518</f>
        <v>0</v>
      </c>
      <c r="N463">
        <f>'RESUMEN TOTAL'!T518</f>
        <v>0</v>
      </c>
      <c r="O463">
        <f>'RESUMEN TOTAL'!U518</f>
        <v>0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>
        <f>'RESUMEN TOTAL'!M519</f>
        <v>0</v>
      </c>
      <c r="H464">
        <f>'RESUMEN TOTAL'!N519</f>
        <v>0</v>
      </c>
      <c r="I464">
        <f>'RESUMEN TOTAL'!O519</f>
        <v>0</v>
      </c>
      <c r="J464">
        <f>'RESUMEN TOTAL'!P519</f>
        <v>0</v>
      </c>
      <c r="K464">
        <f>'RESUMEN TOTAL'!Q519</f>
        <v>0</v>
      </c>
      <c r="L464">
        <f>'RESUMEN TOTAL'!R519</f>
        <v>0</v>
      </c>
      <c r="M464">
        <f>'RESUMEN TOTAL'!S519</f>
        <v>0</v>
      </c>
      <c r="N464">
        <f>'RESUMEN TOTAL'!T519</f>
        <v>0</v>
      </c>
      <c r="O464">
        <f>'RESUMEN TOTAL'!U519</f>
        <v>0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>
        <f>'RESUMEN TOTAL'!M520</f>
        <v>0</v>
      </c>
      <c r="H465">
        <f>'RESUMEN TOTAL'!N520</f>
        <v>0</v>
      </c>
      <c r="I465">
        <f>'RESUMEN TOTAL'!O520</f>
        <v>0</v>
      </c>
      <c r="J465">
        <f>'RESUMEN TOTAL'!P520</f>
        <v>0</v>
      </c>
      <c r="K465">
        <f>'RESUMEN TOTAL'!Q520</f>
        <v>0</v>
      </c>
      <c r="L465">
        <f>'RESUMEN TOTAL'!R520</f>
        <v>0</v>
      </c>
      <c r="M465">
        <f>'RESUMEN TOTAL'!S520</f>
        <v>0</v>
      </c>
      <c r="N465">
        <f>'RESUMEN TOTAL'!T520</f>
        <v>0</v>
      </c>
      <c r="O465">
        <f>'RESUMEN TOTAL'!U520</f>
        <v>0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>
        <f>'RESUMEN TOTAL'!M521</f>
        <v>0</v>
      </c>
      <c r="H466">
        <f>'RESUMEN TOTAL'!N521</f>
        <v>0</v>
      </c>
      <c r="I466">
        <f>'RESUMEN TOTAL'!O521</f>
        <v>0</v>
      </c>
      <c r="J466">
        <f>'RESUMEN TOTAL'!P521</f>
        <v>0</v>
      </c>
      <c r="K466">
        <f>'RESUMEN TOTAL'!Q521</f>
        <v>0</v>
      </c>
      <c r="L466">
        <f>'RESUMEN TOTAL'!R521</f>
        <v>0</v>
      </c>
      <c r="M466">
        <f>'RESUMEN TOTAL'!S521</f>
        <v>0</v>
      </c>
      <c r="N466">
        <f>'RESUMEN TOTAL'!T521</f>
        <v>0</v>
      </c>
      <c r="O466">
        <f>'RESUMEN TOTAL'!U521</f>
        <v>0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>
        <f>'RESUMEN TOTAL'!M522</f>
        <v>0</v>
      </c>
      <c r="H467">
        <f>'RESUMEN TOTAL'!N522</f>
        <v>0</v>
      </c>
      <c r="I467">
        <f>'RESUMEN TOTAL'!O522</f>
        <v>0</v>
      </c>
      <c r="J467">
        <f>'RESUMEN TOTAL'!P522</f>
        <v>0</v>
      </c>
      <c r="K467">
        <f>'RESUMEN TOTAL'!Q522</f>
        <v>0</v>
      </c>
      <c r="L467">
        <f>'RESUMEN TOTAL'!R522</f>
        <v>0</v>
      </c>
      <c r="M467">
        <f>'RESUMEN TOTAL'!S522</f>
        <v>0</v>
      </c>
      <c r="N467">
        <f>'RESUMEN TOTAL'!T522</f>
        <v>0</v>
      </c>
      <c r="O467">
        <f>'RESUMEN TOTAL'!U522</f>
        <v>0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>
        <f>'RESUMEN TOTAL'!M523</f>
        <v>0</v>
      </c>
      <c r="H468">
        <f>'RESUMEN TOTAL'!N523</f>
        <v>0</v>
      </c>
      <c r="I468">
        <f>'RESUMEN TOTAL'!O523</f>
        <v>0</v>
      </c>
      <c r="J468">
        <f>'RESUMEN TOTAL'!P523</f>
        <v>0</v>
      </c>
      <c r="K468">
        <f>'RESUMEN TOTAL'!Q523</f>
        <v>0</v>
      </c>
      <c r="L468">
        <f>'RESUMEN TOTAL'!R523</f>
        <v>0</v>
      </c>
      <c r="M468">
        <f>'RESUMEN TOTAL'!S523</f>
        <v>0</v>
      </c>
      <c r="N468">
        <f>'RESUMEN TOTAL'!T523</f>
        <v>0</v>
      </c>
      <c r="O468">
        <f>'RESUMEN TOTAL'!U523</f>
        <v>0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>
        <f>'RESUMEN TOTAL'!M524</f>
        <v>0</v>
      </c>
      <c r="H469">
        <f>'RESUMEN TOTAL'!N524</f>
        <v>0</v>
      </c>
      <c r="I469">
        <f>'RESUMEN TOTAL'!O524</f>
        <v>0</v>
      </c>
      <c r="J469">
        <f>'RESUMEN TOTAL'!P524</f>
        <v>0</v>
      </c>
      <c r="K469">
        <f>'RESUMEN TOTAL'!Q524</f>
        <v>0</v>
      </c>
      <c r="L469">
        <f>'RESUMEN TOTAL'!R524</f>
        <v>0</v>
      </c>
      <c r="M469">
        <f>'RESUMEN TOTAL'!S524</f>
        <v>0</v>
      </c>
      <c r="N469">
        <f>'RESUMEN TOTAL'!T524</f>
        <v>0</v>
      </c>
      <c r="O469">
        <f>'RESUMEN TOTAL'!U524</f>
        <v>0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>
        <f>'RESUMEN TOTAL'!M525</f>
        <v>0</v>
      </c>
      <c r="H470">
        <f>'RESUMEN TOTAL'!N525</f>
        <v>0</v>
      </c>
      <c r="I470">
        <f>'RESUMEN TOTAL'!O525</f>
        <v>0</v>
      </c>
      <c r="J470">
        <f>'RESUMEN TOTAL'!P525</f>
        <v>0</v>
      </c>
      <c r="K470">
        <f>'RESUMEN TOTAL'!Q525</f>
        <v>0</v>
      </c>
      <c r="L470">
        <f>'RESUMEN TOTAL'!R525</f>
        <v>0</v>
      </c>
      <c r="M470">
        <f>'RESUMEN TOTAL'!S525</f>
        <v>0</v>
      </c>
      <c r="N470">
        <f>'RESUMEN TOTAL'!T525</f>
        <v>0</v>
      </c>
      <c r="O470">
        <f>'RESUMEN TOTAL'!U525</f>
        <v>0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>
        <f>'RESUMEN TOTAL'!M526</f>
        <v>0</v>
      </c>
      <c r="H471">
        <f>'RESUMEN TOTAL'!N526</f>
        <v>0</v>
      </c>
      <c r="I471">
        <f>'RESUMEN TOTAL'!O526</f>
        <v>0</v>
      </c>
      <c r="J471">
        <f>'RESUMEN TOTAL'!P526</f>
        <v>0</v>
      </c>
      <c r="K471">
        <f>'RESUMEN TOTAL'!Q526</f>
        <v>0</v>
      </c>
      <c r="L471">
        <f>'RESUMEN TOTAL'!R526</f>
        <v>0</v>
      </c>
      <c r="M471">
        <f>'RESUMEN TOTAL'!S526</f>
        <v>0</v>
      </c>
      <c r="N471">
        <f>'RESUMEN TOTAL'!T526</f>
        <v>0</v>
      </c>
      <c r="O471">
        <f>'RESUMEN TOTAL'!U526</f>
        <v>0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>
        <f>'RESUMEN TOTAL'!M527</f>
        <v>0</v>
      </c>
      <c r="H472">
        <f>'RESUMEN TOTAL'!N527</f>
        <v>0</v>
      </c>
      <c r="I472">
        <f>'RESUMEN TOTAL'!O527</f>
        <v>0</v>
      </c>
      <c r="J472">
        <f>'RESUMEN TOTAL'!P527</f>
        <v>0</v>
      </c>
      <c r="K472">
        <f>'RESUMEN TOTAL'!Q527</f>
        <v>0</v>
      </c>
      <c r="L472">
        <f>'RESUMEN TOTAL'!R527</f>
        <v>0</v>
      </c>
      <c r="M472">
        <f>'RESUMEN TOTAL'!S527</f>
        <v>0</v>
      </c>
      <c r="N472">
        <f>'RESUMEN TOTAL'!T527</f>
        <v>0</v>
      </c>
      <c r="O472">
        <f>'RESUMEN TOTAL'!U527</f>
        <v>0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>
        <f>'RESUMEN TOTAL'!M528</f>
        <v>0</v>
      </c>
      <c r="H473">
        <f>'RESUMEN TOTAL'!N528</f>
        <v>0</v>
      </c>
      <c r="I473">
        <f>'RESUMEN TOTAL'!O528</f>
        <v>0</v>
      </c>
      <c r="J473">
        <f>'RESUMEN TOTAL'!P528</f>
        <v>0</v>
      </c>
      <c r="K473">
        <f>'RESUMEN TOTAL'!Q528</f>
        <v>0</v>
      </c>
      <c r="L473">
        <f>'RESUMEN TOTAL'!R528</f>
        <v>0</v>
      </c>
      <c r="M473">
        <f>'RESUMEN TOTAL'!S528</f>
        <v>0</v>
      </c>
      <c r="N473">
        <f>'RESUMEN TOTAL'!T528</f>
        <v>0</v>
      </c>
      <c r="O473">
        <f>'RESUMEN TOTAL'!U528</f>
        <v>0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>
        <f>'RESUMEN TOTAL'!M529</f>
        <v>0</v>
      </c>
      <c r="H474">
        <f>'RESUMEN TOTAL'!N529</f>
        <v>0</v>
      </c>
      <c r="I474">
        <f>'RESUMEN TOTAL'!O529</f>
        <v>0</v>
      </c>
      <c r="J474">
        <f>'RESUMEN TOTAL'!P529</f>
        <v>0</v>
      </c>
      <c r="K474">
        <f>'RESUMEN TOTAL'!Q529</f>
        <v>0</v>
      </c>
      <c r="L474">
        <f>'RESUMEN TOTAL'!R529</f>
        <v>0</v>
      </c>
      <c r="M474">
        <f>'RESUMEN TOTAL'!S529</f>
        <v>0</v>
      </c>
      <c r="N474">
        <f>'RESUMEN TOTAL'!T529</f>
        <v>0</v>
      </c>
      <c r="O474">
        <f>'RESUMEN TOTAL'!U529</f>
        <v>0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>
        <f>'RESUMEN TOTAL'!M530</f>
        <v>0</v>
      </c>
      <c r="H475">
        <f>'RESUMEN TOTAL'!N530</f>
        <v>0</v>
      </c>
      <c r="I475">
        <f>'RESUMEN TOTAL'!O530</f>
        <v>0</v>
      </c>
      <c r="J475">
        <f>'RESUMEN TOTAL'!P530</f>
        <v>0</v>
      </c>
      <c r="K475">
        <f>'RESUMEN TOTAL'!Q530</f>
        <v>0</v>
      </c>
      <c r="L475">
        <f>'RESUMEN TOTAL'!R530</f>
        <v>0</v>
      </c>
      <c r="M475">
        <f>'RESUMEN TOTAL'!S530</f>
        <v>0</v>
      </c>
      <c r="N475">
        <f>'RESUMEN TOTAL'!T530</f>
        <v>0</v>
      </c>
      <c r="O475">
        <f>'RESUMEN TOTAL'!U530</f>
        <v>0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>
        <f>'RESUMEN TOTAL'!M531</f>
        <v>0</v>
      </c>
      <c r="H476">
        <f>'RESUMEN TOTAL'!N531</f>
        <v>0</v>
      </c>
      <c r="I476">
        <f>'RESUMEN TOTAL'!O531</f>
        <v>0</v>
      </c>
      <c r="J476">
        <f>'RESUMEN TOTAL'!P531</f>
        <v>0</v>
      </c>
      <c r="K476">
        <f>'RESUMEN TOTAL'!Q531</f>
        <v>0</v>
      </c>
      <c r="L476">
        <f>'RESUMEN TOTAL'!R531</f>
        <v>0</v>
      </c>
      <c r="M476">
        <f>'RESUMEN TOTAL'!S531</f>
        <v>0</v>
      </c>
      <c r="N476">
        <f>'RESUMEN TOTAL'!T531</f>
        <v>0</v>
      </c>
      <c r="O476">
        <f>'RESUMEN TOTAL'!U531</f>
        <v>0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>
        <f>'RESUMEN TOTAL'!M532</f>
        <v>0</v>
      </c>
      <c r="H477">
        <f>'RESUMEN TOTAL'!N532</f>
        <v>0</v>
      </c>
      <c r="I477">
        <f>'RESUMEN TOTAL'!O532</f>
        <v>0</v>
      </c>
      <c r="J477">
        <f>'RESUMEN TOTAL'!P532</f>
        <v>0</v>
      </c>
      <c r="K477">
        <f>'RESUMEN TOTAL'!Q532</f>
        <v>0</v>
      </c>
      <c r="L477">
        <f>'RESUMEN TOTAL'!R532</f>
        <v>0</v>
      </c>
      <c r="M477">
        <f>'RESUMEN TOTAL'!S532</f>
        <v>0</v>
      </c>
      <c r="N477">
        <f>'RESUMEN TOTAL'!T532</f>
        <v>0</v>
      </c>
      <c r="O477">
        <f>'RESUMEN TOTAL'!U532</f>
        <v>0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>
        <f>'RESUMEN TOTAL'!M534</f>
        <v>0</v>
      </c>
      <c r="H479">
        <f>'RESUMEN TOTAL'!N534</f>
        <v>0</v>
      </c>
      <c r="I479">
        <f>'RESUMEN TOTAL'!O534</f>
        <v>0</v>
      </c>
      <c r="J479">
        <f>'RESUMEN TOTAL'!P534</f>
        <v>0</v>
      </c>
      <c r="K479">
        <f>'RESUMEN TOTAL'!Q534</f>
        <v>0</v>
      </c>
      <c r="L479">
        <f>'RESUMEN TOTAL'!R534</f>
        <v>0</v>
      </c>
      <c r="M479">
        <f>'RESUMEN TOTAL'!S534</f>
        <v>0</v>
      </c>
      <c r="N479">
        <f>'RESUMEN TOTAL'!T534</f>
        <v>0</v>
      </c>
      <c r="O479">
        <f>'RESUMEN TOTAL'!U534</f>
        <v>0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>
        <f>'RESUMEN TOTAL'!M537</f>
        <v>0</v>
      </c>
      <c r="H482">
        <f>'RESUMEN TOTAL'!N537</f>
        <v>0</v>
      </c>
      <c r="I482">
        <f>'RESUMEN TOTAL'!O537</f>
        <v>0</v>
      </c>
      <c r="J482">
        <f>'RESUMEN TOTAL'!P537</f>
        <v>0</v>
      </c>
      <c r="K482">
        <f>'RESUMEN TOTAL'!Q537</f>
        <v>0</v>
      </c>
      <c r="L482">
        <f>'RESUMEN TOTAL'!R537</f>
        <v>0</v>
      </c>
      <c r="M482">
        <f>'RESUMEN TOTAL'!S537</f>
        <v>0</v>
      </c>
      <c r="N482">
        <f>'RESUMEN TOTAL'!T537</f>
        <v>0</v>
      </c>
      <c r="O482">
        <f>'RESUMEN TOTAL'!U537</f>
        <v>0</v>
      </c>
      <c r="P482">
        <f>'RESUMEN TOTAL'!V537</f>
        <v>0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>
        <f>'RESUMEN TOTAL'!M538</f>
        <v>0</v>
      </c>
      <c r="H483">
        <f>'RESUMEN TOTAL'!N538</f>
        <v>0</v>
      </c>
      <c r="I483">
        <f>'RESUMEN TOTAL'!O538</f>
        <v>0</v>
      </c>
      <c r="J483">
        <f>'RESUMEN TOTAL'!P538</f>
        <v>0</v>
      </c>
      <c r="K483">
        <f>'RESUMEN TOTAL'!Q538</f>
        <v>0</v>
      </c>
      <c r="L483">
        <f>'RESUMEN TOTAL'!R538</f>
        <v>0</v>
      </c>
      <c r="M483">
        <f>'RESUMEN TOTAL'!S538</f>
        <v>0</v>
      </c>
      <c r="N483">
        <f>'RESUMEN TOTAL'!T538</f>
        <v>0</v>
      </c>
      <c r="O483">
        <f>'RESUMEN TOTAL'!U538</f>
        <v>0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>
        <f>'RESUMEN TOTAL'!M539</f>
        <v>0</v>
      </c>
      <c r="H484">
        <f>'RESUMEN TOTAL'!N539</f>
        <v>0</v>
      </c>
      <c r="I484">
        <f>'RESUMEN TOTAL'!O539</f>
        <v>0</v>
      </c>
      <c r="J484">
        <f>'RESUMEN TOTAL'!P539</f>
        <v>0</v>
      </c>
      <c r="K484">
        <f>'RESUMEN TOTAL'!Q539</f>
        <v>0</v>
      </c>
      <c r="L484">
        <f>'RESUMEN TOTAL'!R539</f>
        <v>0</v>
      </c>
      <c r="M484">
        <f>'RESUMEN TOTAL'!S539</f>
        <v>0</v>
      </c>
      <c r="N484">
        <f>'RESUMEN TOTAL'!T539</f>
        <v>0</v>
      </c>
      <c r="O484">
        <f>'RESUMEN TOTAL'!U539</f>
        <v>0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>
        <f>'RESUMEN TOTAL'!M546</f>
        <v>0</v>
      </c>
      <c r="H491">
        <f>'RESUMEN TOTAL'!N546</f>
        <v>0</v>
      </c>
      <c r="I491">
        <f>'RESUMEN TOTAL'!O546</f>
        <v>0</v>
      </c>
      <c r="J491">
        <f>'RESUMEN TOTAL'!P546</f>
        <v>0</v>
      </c>
      <c r="K491">
        <f>'RESUMEN TOTAL'!Q546</f>
        <v>0</v>
      </c>
      <c r="L491">
        <f>'RESUMEN TOTAL'!R546</f>
        <v>0</v>
      </c>
      <c r="M491">
        <f>'RESUMEN TOTAL'!S546</f>
        <v>0</v>
      </c>
      <c r="N491">
        <f>'RESUMEN TOTAL'!T546</f>
        <v>0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>
        <f>'RESUMEN TOTAL'!R547</f>
        <v>0</v>
      </c>
      <c r="M492">
        <f>'RESUMEN TOTAL'!S547</f>
        <v>0</v>
      </c>
      <c r="N492">
        <f>'RESUMEN TOTAL'!T547</f>
        <v>0</v>
      </c>
      <c r="O492">
        <f>'RESUMEN TOTAL'!U547</f>
        <v>0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>
        <f>'RESUMEN TOTAL'!M550</f>
        <v>0</v>
      </c>
      <c r="H495">
        <f>'RESUMEN TOTAL'!N550</f>
        <v>0</v>
      </c>
      <c r="I495">
        <f>'RESUMEN TOTAL'!O550</f>
        <v>0</v>
      </c>
      <c r="J495">
        <f>'RESUMEN TOTAL'!P550</f>
        <v>0</v>
      </c>
      <c r="K495">
        <f>'RESUMEN TOTAL'!Q550</f>
        <v>0</v>
      </c>
      <c r="L495">
        <f>'RESUMEN TOTAL'!R550</f>
        <v>0</v>
      </c>
      <c r="M495">
        <f>'RESUMEN TOTAL'!S550</f>
        <v>0</v>
      </c>
      <c r="N495">
        <f>'RESUMEN TOTAL'!T550</f>
        <v>0</v>
      </c>
      <c r="O495">
        <f>'RESUMEN TOTAL'!U550</f>
        <v>0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>
        <f>'RESUMEN TOTAL'!M551</f>
        <v>0</v>
      </c>
      <c r="H496">
        <f>'RESUMEN TOTAL'!N551</f>
        <v>0</v>
      </c>
      <c r="I496">
        <f>'RESUMEN TOTAL'!O551</f>
        <v>0</v>
      </c>
      <c r="J496">
        <f>'RESUMEN TOTAL'!P551</f>
        <v>0</v>
      </c>
      <c r="K496">
        <f>'RESUMEN TOTAL'!Q551</f>
        <v>0</v>
      </c>
      <c r="L496">
        <f>'RESUMEN TOTAL'!R551</f>
        <v>0</v>
      </c>
      <c r="M496">
        <f>'RESUMEN TOTAL'!S551</f>
        <v>0</v>
      </c>
      <c r="N496">
        <f>'RESUMEN TOTAL'!T551</f>
        <v>0</v>
      </c>
      <c r="O496">
        <f>'RESUMEN TOTAL'!U551</f>
        <v>0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>
        <f>'RESUMEN TOTAL'!M554</f>
        <v>0</v>
      </c>
      <c r="H499">
        <f>'RESUMEN TOTAL'!N554</f>
        <v>0</v>
      </c>
      <c r="I499">
        <f>'RESUMEN TOTAL'!O554</f>
        <v>0</v>
      </c>
      <c r="J499">
        <f>'RESUMEN TOTAL'!P554</f>
        <v>0</v>
      </c>
      <c r="K499">
        <f>'RESUMEN TOTAL'!Q554</f>
        <v>0</v>
      </c>
      <c r="L499">
        <f>'RESUMEN TOTAL'!R554</f>
        <v>0</v>
      </c>
      <c r="M499">
        <f>'RESUMEN TOTAL'!S554</f>
        <v>0</v>
      </c>
      <c r="N499">
        <f>'RESUMEN TOTAL'!T554</f>
        <v>0</v>
      </c>
      <c r="O499">
        <f>'RESUMEN TOTAL'!U554</f>
        <v>0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>
        <f>'RESUMEN TOTAL'!M555</f>
        <v>0</v>
      </c>
      <c r="H500">
        <f>'RESUMEN TOTAL'!N555</f>
        <v>0</v>
      </c>
      <c r="I500">
        <f>'RESUMEN TOTAL'!O555</f>
        <v>0</v>
      </c>
      <c r="J500">
        <f>'RESUMEN TOTAL'!P555</f>
        <v>0</v>
      </c>
      <c r="K500">
        <f>'RESUMEN TOTAL'!Q555</f>
        <v>0</v>
      </c>
      <c r="L500">
        <f>'RESUMEN TOTAL'!R555</f>
        <v>0</v>
      </c>
      <c r="M500">
        <f>'RESUMEN TOTAL'!S555</f>
        <v>0</v>
      </c>
      <c r="N500">
        <f>'RESUMEN TOTAL'!T555</f>
        <v>0</v>
      </c>
      <c r="O500">
        <f>'RESUMEN TOTAL'!U555</f>
        <v>0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>
        <f>'RESUMEN TOTAL'!M558</f>
        <v>0</v>
      </c>
      <c r="H505">
        <f>'RESUMEN TOTAL'!N558</f>
        <v>0</v>
      </c>
      <c r="I505">
        <f>'RESUMEN TOTAL'!O558</f>
        <v>0</v>
      </c>
      <c r="J505">
        <f>'RESUMEN TOTAL'!P558</f>
        <v>0</v>
      </c>
      <c r="K505">
        <f>'RESUMEN TOTAL'!Q558</f>
        <v>0</v>
      </c>
      <c r="L505">
        <f>'RESUMEN TOTAL'!R558</f>
        <v>0</v>
      </c>
      <c r="M505">
        <f>'RESUMEN TOTAL'!S558</f>
        <v>0</v>
      </c>
      <c r="N505">
        <f>'RESUMEN TOTAL'!T558</f>
        <v>0</v>
      </c>
      <c r="O505">
        <f>'RESUMEN TOTAL'!U558</f>
        <v>0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>
        <f>'RESUMEN TOTAL'!M559</f>
        <v>0</v>
      </c>
      <c r="H506">
        <f>'RESUMEN TOTAL'!N559</f>
        <v>0</v>
      </c>
      <c r="I506">
        <f>'RESUMEN TOTAL'!O559</f>
        <v>0</v>
      </c>
      <c r="J506">
        <f>'RESUMEN TOTAL'!P559</f>
        <v>0</v>
      </c>
      <c r="K506">
        <f>'RESUMEN TOTAL'!Q559</f>
        <v>0</v>
      </c>
      <c r="L506">
        <f>'RESUMEN TOTAL'!R559</f>
        <v>0</v>
      </c>
      <c r="M506">
        <f>'RESUMEN TOTAL'!S559</f>
        <v>0</v>
      </c>
      <c r="N506">
        <f>'RESUMEN TOTAL'!T559</f>
        <v>0</v>
      </c>
      <c r="O506">
        <f>'RESUMEN TOTAL'!U559</f>
        <v>0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>
        <f>'RESUMEN TOTAL'!M562</f>
        <v>0</v>
      </c>
      <c r="H509">
        <f>'RESUMEN TOTAL'!N562</f>
        <v>0</v>
      </c>
      <c r="I509">
        <f>'RESUMEN TOTAL'!O562</f>
        <v>0</v>
      </c>
      <c r="J509">
        <f>'RESUMEN TOTAL'!P562</f>
        <v>0</v>
      </c>
      <c r="K509">
        <f>'RESUMEN TOTAL'!Q562</f>
        <v>0</v>
      </c>
      <c r="L509">
        <f>'RESUMEN TOTAL'!R562</f>
        <v>0</v>
      </c>
      <c r="M509">
        <f>'RESUMEN TOTAL'!S562</f>
        <v>0</v>
      </c>
      <c r="N509">
        <f>'RESUMEN TOTAL'!T562</f>
        <v>0</v>
      </c>
      <c r="O509">
        <f>'RESUMEN TOTAL'!U562</f>
        <v>0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>
        <f>'RESUMEN TOTAL'!M563</f>
        <v>0</v>
      </c>
      <c r="H510">
        <f>'RESUMEN TOTAL'!N563</f>
        <v>0</v>
      </c>
      <c r="I510">
        <f>'RESUMEN TOTAL'!O563</f>
        <v>0</v>
      </c>
      <c r="J510">
        <f>'RESUMEN TOTAL'!P563</f>
        <v>0</v>
      </c>
      <c r="K510">
        <f>'RESUMEN TOTAL'!Q563</f>
        <v>0</v>
      </c>
      <c r="L510">
        <f>'RESUMEN TOTAL'!R563</f>
        <v>0</v>
      </c>
      <c r="M510">
        <f>'RESUMEN TOTAL'!S563</f>
        <v>0</v>
      </c>
      <c r="N510">
        <f>'RESUMEN TOTAL'!T563</f>
        <v>0</v>
      </c>
      <c r="O510">
        <f>'RESUMEN TOTAL'!U563</f>
        <v>0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>
        <f>'RESUMEN TOTAL'!M564</f>
        <v>0</v>
      </c>
      <c r="H511">
        <f>'RESUMEN TOTAL'!N564</f>
        <v>0</v>
      </c>
      <c r="I511">
        <f>'RESUMEN TOTAL'!O564</f>
        <v>0</v>
      </c>
      <c r="J511">
        <f>'RESUMEN TOTAL'!P564</f>
        <v>0</v>
      </c>
      <c r="K511">
        <f>'RESUMEN TOTAL'!Q564</f>
        <v>0</v>
      </c>
      <c r="L511">
        <f>'RESUMEN TOTAL'!R564</f>
        <v>0</v>
      </c>
      <c r="M511">
        <f>'RESUMEN TOTAL'!S564</f>
        <v>0</v>
      </c>
      <c r="N511">
        <f>'RESUMEN TOTAL'!T564</f>
        <v>0</v>
      </c>
      <c r="O511">
        <f>'RESUMEN TOTAL'!U564</f>
        <v>0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>
        <f>'RESUMEN TOTAL'!M565</f>
        <v>0</v>
      </c>
      <c r="H512">
        <f>'RESUMEN TOTAL'!N565</f>
        <v>0</v>
      </c>
      <c r="I512">
        <f>'RESUMEN TOTAL'!O565</f>
        <v>0</v>
      </c>
      <c r="J512">
        <f>'RESUMEN TOTAL'!P565</f>
        <v>0</v>
      </c>
      <c r="K512">
        <f>'RESUMEN TOTAL'!Q565</f>
        <v>0</v>
      </c>
      <c r="L512">
        <f>'RESUMEN TOTAL'!R565</f>
        <v>0</v>
      </c>
      <c r="M512">
        <f>'RESUMEN TOTAL'!S565</f>
        <v>0</v>
      </c>
      <c r="N512">
        <f>'RESUMEN TOTAL'!T565</f>
        <v>0</v>
      </c>
      <c r="O512">
        <f>'RESUMEN TOTAL'!U565</f>
        <v>0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>
        <f>'RESUMEN TOTAL'!M566</f>
        <v>0</v>
      </c>
      <c r="H513">
        <f>'RESUMEN TOTAL'!N566</f>
        <v>0</v>
      </c>
      <c r="I513">
        <f>'RESUMEN TOTAL'!O566</f>
        <v>0</v>
      </c>
      <c r="J513">
        <f>'RESUMEN TOTAL'!P566</f>
        <v>0</v>
      </c>
      <c r="K513">
        <f>'RESUMEN TOTAL'!Q566</f>
        <v>0</v>
      </c>
      <c r="L513">
        <f>'RESUMEN TOTAL'!R566</f>
        <v>0</v>
      </c>
      <c r="M513">
        <f>'RESUMEN TOTAL'!S566</f>
        <v>0</v>
      </c>
      <c r="N513">
        <f>'RESUMEN TOTAL'!T566</f>
        <v>0</v>
      </c>
      <c r="O513">
        <f>'RESUMEN TOTAL'!U566</f>
        <v>0</v>
      </c>
      <c r="P513">
        <f>'RESUMEN TOTAL'!V566</f>
        <v>0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>
        <f>'RESUMEN TOTAL'!M567</f>
        <v>0</v>
      </c>
      <c r="H514">
        <f>'RESUMEN TOTAL'!N567</f>
        <v>0</v>
      </c>
      <c r="I514">
        <f>'RESUMEN TOTAL'!O567</f>
        <v>0</v>
      </c>
      <c r="J514">
        <f>'RESUMEN TOTAL'!P567</f>
        <v>0</v>
      </c>
      <c r="K514">
        <f>'RESUMEN TOTAL'!Q567</f>
        <v>0</v>
      </c>
      <c r="L514">
        <f>'RESUMEN TOTAL'!R567</f>
        <v>0</v>
      </c>
      <c r="M514">
        <f>'RESUMEN TOTAL'!S567</f>
        <v>0</v>
      </c>
      <c r="N514">
        <f>'RESUMEN TOTAL'!T567</f>
        <v>0</v>
      </c>
      <c r="O514">
        <f>'RESUMEN TOTAL'!U567</f>
        <v>0</v>
      </c>
      <c r="P514">
        <f>'RESUMEN TOTAL'!V567</f>
        <v>0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>
        <f>'RESUMEN TOTAL'!M568</f>
        <v>0</v>
      </c>
      <c r="H515">
        <f>'RESUMEN TOTAL'!N568</f>
        <v>0</v>
      </c>
      <c r="I515">
        <f>'RESUMEN TOTAL'!O568</f>
        <v>0</v>
      </c>
      <c r="J515">
        <f>'RESUMEN TOTAL'!P568</f>
        <v>0</v>
      </c>
      <c r="K515">
        <f>'RESUMEN TOTAL'!Q568</f>
        <v>0</v>
      </c>
      <c r="L515">
        <f>'RESUMEN TOTAL'!R568</f>
        <v>0</v>
      </c>
      <c r="M515">
        <f>'RESUMEN TOTAL'!S568</f>
        <v>0</v>
      </c>
      <c r="N515">
        <f>'RESUMEN TOTAL'!T568</f>
        <v>0</v>
      </c>
      <c r="O515">
        <f>'RESUMEN TOTAL'!U568</f>
        <v>0</v>
      </c>
      <c r="P515">
        <f>'RESUMEN TOTAL'!V568</f>
        <v>0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>
        <f>'RESUMEN TOTAL'!M569</f>
        <v>0</v>
      </c>
      <c r="H516">
        <f>'RESUMEN TOTAL'!N569</f>
        <v>0</v>
      </c>
      <c r="I516">
        <f>'RESUMEN TOTAL'!O569</f>
        <v>0</v>
      </c>
      <c r="J516">
        <f>'RESUMEN TOTAL'!P569</f>
        <v>0</v>
      </c>
      <c r="K516">
        <f>'RESUMEN TOTAL'!Q569</f>
        <v>0</v>
      </c>
      <c r="L516">
        <f>'RESUMEN TOTAL'!R569</f>
        <v>0</v>
      </c>
      <c r="M516">
        <f>'RESUMEN TOTAL'!S569</f>
        <v>0</v>
      </c>
      <c r="N516">
        <f>'RESUMEN TOTAL'!T569</f>
        <v>0</v>
      </c>
      <c r="O516">
        <f>'RESUMEN TOTAL'!U569</f>
        <v>0</v>
      </c>
      <c r="P516">
        <f>'RESUMEN TOTAL'!V569</f>
        <v>0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F4:AH604 AI4:AJ51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922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>
        <f>'RESUMEN TOTAL'!M49</f>
        <v>0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>
        <f>'RESUMEN TOTAL'!M71</f>
        <v>0</v>
      </c>
      <c r="H63">
        <f>'RESUMEN TOTAL'!N71</f>
        <v>0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>
        <f>'RESUMEN TOTAL'!M118</f>
        <v>0</v>
      </c>
      <c r="H108">
        <f>'RESUMEN TOTAL'!N118</f>
        <v>0</v>
      </c>
      <c r="I108">
        <f>'RESUMEN TOTAL'!O118</f>
        <v>0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>
        <f>'RESUMEN TOTAL'!M128</f>
        <v>0</v>
      </c>
      <c r="H118">
        <f>'RESUMEN TOTAL'!N128</f>
        <v>0</v>
      </c>
      <c r="I118">
        <f>'RESUMEN TOTAL'!O128</f>
        <v>0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>
        <f>'RESUMEN TOTAL'!M129</f>
        <v>0</v>
      </c>
      <c r="H119">
        <f>'RESUMEN TOTAL'!N129</f>
        <v>0</v>
      </c>
      <c r="I119">
        <f>'RESUMEN TOTAL'!O129</f>
        <v>0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>
        <f>'RESUMEN TOTAL'!M136</f>
        <v>0</v>
      </c>
      <c r="H124">
        <f>'RESUMEN TOTAL'!N136</f>
        <v>0</v>
      </c>
      <c r="I124">
        <f>'RESUMEN TOTAL'!O136</f>
        <v>0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>
        <f>'RESUMEN TOTAL'!M156</f>
        <v>0</v>
      </c>
      <c r="H144">
        <f>'RESUMEN TOTAL'!N156</f>
        <v>0</v>
      </c>
      <c r="I144">
        <f>'RESUMEN TOTAL'!O156</f>
        <v>0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>
        <f>'RESUMEN TOTAL'!M212</f>
        <v>0</v>
      </c>
      <c r="H198">
        <f>'RESUMEN TOTAL'!N212</f>
        <v>0</v>
      </c>
      <c r="I198">
        <f>'RESUMEN TOTAL'!O212</f>
        <v>0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>
        <f>'RESUMEN TOTAL'!M246</f>
        <v>0</v>
      </c>
      <c r="H230">
        <f>'RESUMEN TOTAL'!N246</f>
        <v>0</v>
      </c>
      <c r="I230">
        <f>'RESUMEN TOTAL'!O246</f>
        <v>0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>
        <f>'RESUMEN TOTAL'!N250</f>
        <v>0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>
        <f>'RESUMEN TOTAL'!M260</f>
        <v>0</v>
      </c>
      <c r="H244">
        <f>'RESUMEN TOTAL'!N260</f>
        <v>0</v>
      </c>
      <c r="I244">
        <f>'RESUMEN TOTAL'!O260</f>
        <v>0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>
        <f>'RESUMEN TOTAL'!M265</f>
        <v>0</v>
      </c>
      <c r="H249">
        <f>'RESUMEN TOTAL'!N265</f>
        <v>0</v>
      </c>
      <c r="I249">
        <f>'RESUMEN TOTAL'!O265</f>
        <v>0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>
        <f>'RESUMEN TOTAL'!M314</f>
        <v>0</v>
      </c>
      <c r="H291">
        <f>'RESUMEN TOTAL'!N314</f>
        <v>0</v>
      </c>
      <c r="I291">
        <f>'RESUMEN TOTAL'!O314</f>
        <v>0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>
        <f>'RESUMEN TOTAL'!O427</f>
        <v>0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>
        <f>'RESUMEN TOTAL'!M449</f>
        <v>0</v>
      </c>
      <c r="H418">
        <f>'RESUMEN TOTAL'!N449</f>
        <v>0</v>
      </c>
      <c r="I418">
        <f>'RESUMEN TOTAL'!O449</f>
        <v>0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>
        <f>'RESUMEN TOTAL'!M450</f>
        <v>0</v>
      </c>
      <c r="H419">
        <f>'RESUMEN TOTAL'!N450</f>
        <v>0</v>
      </c>
      <c r="I419">
        <f>'RESUMEN TOTAL'!O450</f>
        <v>0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>
        <f>'RESUMEN TOTAL'!M483</f>
        <v>0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TOTAL'!N483</f>
        <v>0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>
        <f>'RESUMEN TOTAL'!M510</f>
        <v>0</v>
      </c>
      <c r="H454">
        <f>'RESUMEN TOTAL'!N486</f>
        <v>0</v>
      </c>
      <c r="I454">
        <f>'RESUMEN TOTAL'!O486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>
        <f>'RESUMEN TOTAL'!M511</f>
        <v>0</v>
      </c>
      <c r="H455">
        <f>'RESUMEN TOTAL'!N490</f>
        <v>0</v>
      </c>
      <c r="I455">
        <f>'RESUMEN TOTAL'!O490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TOTAL'!N492</f>
        <v>0</v>
      </c>
      <c r="I457">
        <f>'RESUMEN TOTAL'!O492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>
        <f>'RESUMEN TOTAL'!M514</f>
        <v>0</v>
      </c>
      <c r="H458">
        <f>'RESUMEN TOTAL'!N493</f>
        <v>0</v>
      </c>
      <c r="I458">
        <f>'RESUMEN TOTAL'!O493</f>
        <v>0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>
        <f>'RESUMEN TOTAL'!M515</f>
        <v>0</v>
      </c>
      <c r="H459">
        <f>'RESUMEN TOTAL'!N494</f>
        <v>0</v>
      </c>
      <c r="I459">
        <f>'RESUMEN TOTAL'!O494</f>
        <v>0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>
        <f>'RESUMEN TOTAL'!M516</f>
        <v>0</v>
      </c>
      <c r="H460">
        <f>'RESUMEN TOTAL'!N495</f>
        <v>0</v>
      </c>
      <c r="I460">
        <f>'RESUMEN TOTAL'!O495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>
        <f>'RESUMEN TOTAL'!M517</f>
        <v>0</v>
      </c>
      <c r="H461">
        <f>'RESUMEN TOTAL'!N496</f>
        <v>0</v>
      </c>
      <c r="I461">
        <f>'RESUMEN TOTAL'!O496</f>
        <v>0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>
        <f>'RESUMEN TOTAL'!M518</f>
        <v>0</v>
      </c>
      <c r="H462">
        <f>'RESUMEN TOTAL'!N497</f>
        <v>0</v>
      </c>
      <c r="I462">
        <f>'RESUMEN TOTAL'!O497</f>
        <v>0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>
        <f>'RESUMEN TOTAL'!M519</f>
        <v>0</v>
      </c>
      <c r="H463">
        <f>'RESUMEN TOTAL'!N498</f>
        <v>0</v>
      </c>
      <c r="I463">
        <f>'RESUMEN TOTAL'!O498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>
        <f>'RESUMEN TOTAL'!M520</f>
        <v>0</v>
      </c>
      <c r="H464">
        <f>'RESUMEN TOTAL'!N499</f>
        <v>0</v>
      </c>
      <c r="I464">
        <f>'RESUMEN TOTAL'!O499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>
        <f>'RESUMEN TOTAL'!M521</f>
        <v>0</v>
      </c>
      <c r="H465">
        <f>'RESUMEN TOTAL'!N500</f>
        <v>0</v>
      </c>
      <c r="I465">
        <f>'RESUMEN TOTAL'!O500</f>
        <v>0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>
        <f>'RESUMEN TOTAL'!M522</f>
        <v>0</v>
      </c>
      <c r="H466">
        <f>'RESUMEN TOTAL'!N501</f>
        <v>0</v>
      </c>
      <c r="I466">
        <f>'RESUMEN TOTAL'!O501</f>
        <v>0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>
        <f>'RESUMEN TOTAL'!M523</f>
        <v>0</v>
      </c>
      <c r="H467">
        <f>'RESUMEN TOTAL'!N502</f>
        <v>0</v>
      </c>
      <c r="I467">
        <f>'RESUMEN TOTAL'!O502</f>
        <v>0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>
        <f>'RESUMEN TOTAL'!M524</f>
        <v>0</v>
      </c>
      <c r="H468">
        <f>'RESUMEN TOTAL'!N503</f>
        <v>0</v>
      </c>
      <c r="I468">
        <f>'RESUMEN TOTAL'!O503</f>
        <v>0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>
        <f>'RESUMEN TOTAL'!M525</f>
        <v>0</v>
      </c>
      <c r="H469">
        <f>'RESUMEN TOTAL'!N504</f>
        <v>0</v>
      </c>
      <c r="I469">
        <f>'RESUMEN TOTAL'!O504</f>
        <v>0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>
        <f>'RESUMEN TOTAL'!M526</f>
        <v>0</v>
      </c>
      <c r="H470">
        <f>'RESUMEN TOTAL'!N505</f>
        <v>0</v>
      </c>
      <c r="I470">
        <f>'RESUMEN TOTAL'!O505</f>
        <v>0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>
        <f>'RESUMEN TOTAL'!M527</f>
        <v>0</v>
      </c>
      <c r="H471">
        <f>'RESUMEN TOTAL'!N506</f>
        <v>0</v>
      </c>
      <c r="I471">
        <f>'RESUMEN TOTAL'!O506</f>
        <v>0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>
        <f>'RESUMEN TOTAL'!M528</f>
        <v>0</v>
      </c>
      <c r="H472">
        <f>'RESUMEN TOTAL'!N507</f>
        <v>0</v>
      </c>
      <c r="I472">
        <f>'RESUMEN TOTAL'!O507</f>
        <v>0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>
        <f>'RESUMEN TOTAL'!M529</f>
        <v>0</v>
      </c>
      <c r="H473">
        <f>'RESUMEN TOTAL'!N508</f>
        <v>0</v>
      </c>
      <c r="I473">
        <f>'RESUMEN TOTAL'!O508</f>
        <v>0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>
        <f>'RESUMEN TOTAL'!M530</f>
        <v>0</v>
      </c>
      <c r="H474">
        <f>'RESUMEN TOTAL'!N509</f>
        <v>0</v>
      </c>
      <c r="I474">
        <f>'RESUMEN TOTAL'!O509</f>
        <v>0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>
        <f>'RESUMEN TOTAL'!M531</f>
        <v>0</v>
      </c>
      <c r="H475">
        <f>'RESUMEN TOTAL'!N510</f>
        <v>0</v>
      </c>
      <c r="I475">
        <f>'RESUMEN TOTAL'!O510</f>
        <v>0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>
        <f>'RESUMEN TOTAL'!M532</f>
        <v>0</v>
      </c>
      <c r="H476">
        <f>'RESUMEN TOTAL'!N511</f>
        <v>0</v>
      </c>
      <c r="I476">
        <f>'RESUMEN TOTAL'!O511</f>
        <v>0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>
        <f>'RESUMEN TOTAL'!M534</f>
        <v>0</v>
      </c>
      <c r="H478">
        <f>'RESUMEN TOTAL'!N513</f>
        <v>0</v>
      </c>
      <c r="I478">
        <f>'RESUMEN TOTAL'!O513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TOTAL'!N514</f>
        <v>0</v>
      </c>
      <c r="I479">
        <f>'RESUMEN TOTAL'!O514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TOTAL'!N515</f>
        <v>0</v>
      </c>
      <c r="I480">
        <f>'RESUMEN TOTAL'!O515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>
        <f>'RESUMEN TOTAL'!M537</f>
        <v>0</v>
      </c>
      <c r="H481">
        <f>'RESUMEN TOTAL'!N516</f>
        <v>0</v>
      </c>
      <c r="I481">
        <f>'RESUMEN TOTAL'!O516</f>
        <v>0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>
        <f>'RESUMEN TOTAL'!M538</f>
        <v>0</v>
      </c>
      <c r="H482">
        <f>'RESUMEN TOTAL'!N517</f>
        <v>0</v>
      </c>
      <c r="I482">
        <f>'RESUMEN TOTAL'!O517</f>
        <v>0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>
        <f>'RESUMEN TOTAL'!M539</f>
        <v>0</v>
      </c>
      <c r="H483">
        <f>'RESUMEN TOTAL'!N518</f>
        <v>0</v>
      </c>
      <c r="I483">
        <f>'RESUMEN TOTAL'!O518</f>
        <v>0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TOTAL'!N519</f>
        <v>0</v>
      </c>
      <c r="I484">
        <f>'RESUMEN TOTAL'!O519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TOTAL'!N520</f>
        <v>0</v>
      </c>
      <c r="I485">
        <f>'RESUMEN TOTAL'!O520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TOTAL'!N521</f>
        <v>0</v>
      </c>
      <c r="I486">
        <f>'RESUMEN TOTAL'!O521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TOTAL'!N522</f>
        <v>0</v>
      </c>
      <c r="I487">
        <f>'RESUMEN TOTAL'!O522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TOTAL'!N523</f>
        <v>0</v>
      </c>
      <c r="I488">
        <f>'RESUMEN TOTAL'!O523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TOTAL'!N524</f>
        <v>0</v>
      </c>
      <c r="I489">
        <f>'RESUMEN TOTAL'!O524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>
        <f>'RESUMEN TOTAL'!M546</f>
        <v>0</v>
      </c>
      <c r="H490">
        <f>'RESUMEN TOTAL'!N525</f>
        <v>0</v>
      </c>
      <c r="I490">
        <f>'RESUMEN TOTAL'!O525</f>
        <v>0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TOTAL'!N526</f>
        <v>0</v>
      </c>
      <c r="I491">
        <f>'RESUMEN TOTAL'!O526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TOTAL'!N527</f>
        <v>0</v>
      </c>
      <c r="I492">
        <f>'RESUMEN TOTAL'!O527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TOTAL'!N528</f>
        <v>0</v>
      </c>
      <c r="I493">
        <f>'RESUMEN TOTAL'!O528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>
        <f>'RESUMEN TOTAL'!M550</f>
        <v>0</v>
      </c>
      <c r="H494">
        <f>'RESUMEN TOTAL'!N529</f>
        <v>0</v>
      </c>
      <c r="I494">
        <f>'RESUMEN TOTAL'!O529</f>
        <v>0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>
        <f>'RESUMEN TOTAL'!M551</f>
        <v>0</v>
      </c>
      <c r="H495">
        <f>'RESUMEN TOTAL'!N530</f>
        <v>0</v>
      </c>
      <c r="I495">
        <f>'RESUMEN TOTAL'!O530</f>
        <v>0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TOTAL'!N531</f>
        <v>0</v>
      </c>
      <c r="I496">
        <f>'RESUMEN TOTAL'!O531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TOTAL'!N532</f>
        <v>0</v>
      </c>
      <c r="I497">
        <f>'RESUMEN TOTAL'!O532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>
        <f>'RESUMEN TOTAL'!M554</f>
        <v>0</v>
      </c>
      <c r="H498">
        <f>'RESUMEN TOTAL'!N533</f>
        <v>0</v>
      </c>
      <c r="I498">
        <f>'RESUMEN TOTAL'!O533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>
        <f>'RESUMEN TOTAL'!M555</f>
        <v>0</v>
      </c>
      <c r="H499">
        <f>'RESUMEN TOTAL'!N534</f>
        <v>0</v>
      </c>
      <c r="I499">
        <f>'RESUMEN TOTAL'!O534</f>
        <v>0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TOTAL'!N537</f>
        <v>0</v>
      </c>
      <c r="I502">
        <f>'RESUMEN TOTAL'!O537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TOTAL'!N538</f>
        <v>0</v>
      </c>
      <c r="I503">
        <f>'RESUMEN TOTAL'!O538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>
        <f>'RESUMEN TOTAL'!M558</f>
        <v>0</v>
      </c>
      <c r="H504">
        <f>'RESUMEN TOTAL'!N539</f>
        <v>0</v>
      </c>
      <c r="I504">
        <f>'RESUMEN TOTAL'!O539</f>
        <v>0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>
        <f>'RESUMEN TOTAL'!M559</f>
        <v>0</v>
      </c>
      <c r="H505">
        <f>'RESUMEN TOTAL'!N540</f>
        <v>0</v>
      </c>
      <c r="I505">
        <f>'RESUMEN TOTAL'!O540</f>
        <v>0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TOTAL'!N541</f>
        <v>0</v>
      </c>
      <c r="I506">
        <f>'RESUMEN TOTAL'!O541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>
        <f>'RESUMEN TOTAL'!M562</f>
        <v>0</v>
      </c>
      <c r="H508">
        <f>'RESUMEN TOTAL'!N543</f>
        <v>0</v>
      </c>
      <c r="I508">
        <f>'RESUMEN TOTAL'!O543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>
        <f>'RESUMEN TOTAL'!M563</f>
        <v>0</v>
      </c>
      <c r="H509">
        <f>'RESUMEN TOTAL'!N544</f>
        <v>0</v>
      </c>
      <c r="I509">
        <f>'RESUMEN TOTAL'!O544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>
        <f>'RESUMEN TOTAL'!M564</f>
        <v>0</v>
      </c>
      <c r="H510">
        <f>'RESUMEN TOTAL'!N545</f>
        <v>0</v>
      </c>
      <c r="I510">
        <f>'RESUMEN TOTAL'!O545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>
        <f>'RESUMEN TOTAL'!M565</f>
        <v>0</v>
      </c>
      <c r="H511">
        <f>'RESUMEN TOTAL'!N546</f>
        <v>0</v>
      </c>
      <c r="I511">
        <f>'RESUMEN TOTAL'!O546</f>
        <v>0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>
        <f>'RESUMEN TOTAL'!M566</f>
        <v>0</v>
      </c>
      <c r="H512">
        <f>'RESUMEN TOTAL'!N547</f>
        <v>0</v>
      </c>
      <c r="I512">
        <f>'RESUMEN TOTAL'!O547</f>
        <v>0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>
        <f>'RESUMEN TOTAL'!M567</f>
        <v>0</v>
      </c>
      <c r="H513">
        <f>'RESUMEN TOTAL'!N548</f>
        <v>0</v>
      </c>
      <c r="I513">
        <f>'RESUMEN TOTAL'!O548</f>
        <v>0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>
        <f>'RESUMEN TOTAL'!M568</f>
        <v>0</v>
      </c>
      <c r="H514">
        <f>'RESUMEN TOTAL'!N549</f>
        <v>0</v>
      </c>
      <c r="I514">
        <f>'RESUMEN TOTAL'!O549</f>
        <v>0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>
        <f>'RESUMEN TOTAL'!M569</f>
        <v>0</v>
      </c>
      <c r="H515">
        <f>'RESUMEN TOTAL'!N550</f>
        <v>0</v>
      </c>
      <c r="I515">
        <f>'RESUMEN TOTAL'!O550</f>
        <v>0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TOTAL'!N551</f>
        <v>0</v>
      </c>
      <c r="I516">
        <f>'RESUMEN TOTAL'!O551</f>
        <v>0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TOTAL'!N554</f>
        <v>0</v>
      </c>
      <c r="I519">
        <f>'RESUMEN TOTAL'!O554</f>
        <v>0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TOTAL'!N555</f>
        <v>0</v>
      </c>
      <c r="I520">
        <f>'RESUMEN TOTAL'!O555</f>
        <v>0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TOTAL'!N558</f>
        <v>0</v>
      </c>
      <c r="I523">
        <f>'RESUMEN TOTAL'!O558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TOTAL'!N559</f>
        <v>0</v>
      </c>
      <c r="I524">
        <f>'RESUMEN TOTAL'!O559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TOTAL'!N562</f>
        <v>0</v>
      </c>
      <c r="I527">
        <f>'RESUMEN TOTAL'!O562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TOTAL'!N563</f>
        <v>0</v>
      </c>
      <c r="I528">
        <f>'RESUMEN TOTAL'!O563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TOTAL'!N564</f>
        <v>0</v>
      </c>
      <c r="I529">
        <f>'RESUMEN TOTAL'!O564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TOTAL'!N565</f>
        <v>0</v>
      </c>
      <c r="I530">
        <f>'RESUMEN TOTAL'!O565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TOTAL'!N566</f>
        <v>0</v>
      </c>
      <c r="I531">
        <f>'RESUMEN TOTAL'!O566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TOTAL'!N567</f>
        <v>0</v>
      </c>
      <c r="I532">
        <f>'RESUMEN TOTAL'!O567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TOTAL'!N568</f>
        <v>0</v>
      </c>
      <c r="I533">
        <f>'RESUMEN TOTAL'!O568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TOTAL'!N569</f>
        <v>0</v>
      </c>
      <c r="I534">
        <f>'RESUMEN TOTAL'!O569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F4:AH686 AI4:AJ513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zoomScale="80" zoomScaleNormal="80" workbookViewId="0">
      <selection activeCell="D211" sqref="D21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934</v>
      </c>
      <c r="E1" s="60" t="s">
        <v>935</v>
      </c>
    </row>
    <row r="2" spans="1:10" ht="15.6" customHeight="1" thickTop="1" thickBot="1" x14ac:dyDescent="0.3">
      <c r="A2" s="91"/>
      <c r="B2" s="61" t="s">
        <v>1269</v>
      </c>
      <c r="C2" s="62">
        <v>483</v>
      </c>
      <c r="D2" s="63"/>
      <c r="E2" s="64"/>
      <c r="F2" s="150">
        <v>45778</v>
      </c>
      <c r="G2" s="106" t="s">
        <v>1334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1"/>
      <c r="G3" s="105"/>
      <c r="H3" s="116" t="s">
        <v>1269</v>
      </c>
      <c r="I3" s="120" t="s">
        <v>1362</v>
      </c>
      <c r="J3" s="109" t="s">
        <v>935</v>
      </c>
    </row>
    <row r="4" spans="1:10" ht="17.25" thickTop="1" thickBot="1" x14ac:dyDescent="0.3">
      <c r="A4" s="92"/>
      <c r="B4" s="65" t="s">
        <v>1270</v>
      </c>
      <c r="C4" s="83">
        <v>0</v>
      </c>
      <c r="D4" s="66">
        <v>0</v>
      </c>
      <c r="E4" s="67">
        <f>D4/C2</f>
        <v>0</v>
      </c>
      <c r="F4" s="151"/>
      <c r="G4" s="114" t="s">
        <v>1356</v>
      </c>
      <c r="H4" s="117">
        <v>78</v>
      </c>
      <c r="I4" s="121"/>
      <c r="J4" s="113"/>
    </row>
    <row r="5" spans="1:10" ht="16.5" thickTop="1" x14ac:dyDescent="0.25">
      <c r="A5" s="92"/>
      <c r="B5" s="65" t="s">
        <v>1271</v>
      </c>
      <c r="C5" s="83">
        <v>0</v>
      </c>
      <c r="D5" s="66">
        <v>0</v>
      </c>
      <c r="E5" s="67">
        <f>D5/C2</f>
        <v>0</v>
      </c>
      <c r="F5" s="151"/>
      <c r="G5" s="65" t="s">
        <v>1094</v>
      </c>
      <c r="H5" s="118">
        <f>paradas!K1</f>
        <v>39</v>
      </c>
      <c r="I5" s="122">
        <v>0</v>
      </c>
      <c r="J5" s="112"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1"/>
      <c r="G6" s="65" t="s">
        <v>1358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1085</v>
      </c>
      <c r="C7" s="94">
        <v>0</v>
      </c>
      <c r="D7" s="94">
        <v>0</v>
      </c>
      <c r="E7" s="95">
        <v>0</v>
      </c>
      <c r="F7" s="151"/>
      <c r="G7" s="65" t="s">
        <v>1364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1086</v>
      </c>
      <c r="C8" s="94">
        <v>0</v>
      </c>
      <c r="D8" s="9">
        <v>0</v>
      </c>
      <c r="E8" s="96">
        <v>0</v>
      </c>
      <c r="F8" s="152"/>
      <c r="G8" s="68" t="s">
        <v>1363</v>
      </c>
      <c r="H8" s="119">
        <v>0</v>
      </c>
      <c r="I8" s="125"/>
      <c r="J8" s="111"/>
    </row>
    <row r="9" spans="1:10" ht="15" customHeight="1" thickTop="1" thickBot="1" x14ac:dyDescent="0.3">
      <c r="B9" s="61" t="s">
        <v>1269</v>
      </c>
      <c r="C9" s="62">
        <v>483</v>
      </c>
      <c r="D9" s="63"/>
      <c r="E9" s="64"/>
      <c r="F9" s="150">
        <v>45779</v>
      </c>
      <c r="G9" s="106" t="s">
        <v>1334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1269</v>
      </c>
      <c r="I10" s="120" t="s">
        <v>1362</v>
      </c>
      <c r="J10" s="109" t="s">
        <v>935</v>
      </c>
    </row>
    <row r="11" spans="1:10" ht="17.25" thickTop="1" thickBot="1" x14ac:dyDescent="0.3">
      <c r="B11" s="65" t="s">
        <v>1270</v>
      </c>
      <c r="C11" s="83">
        <v>0</v>
      </c>
      <c r="D11" s="66">
        <v>0</v>
      </c>
      <c r="E11" s="67">
        <v>0</v>
      </c>
      <c r="F11" s="151"/>
      <c r="G11" s="114" t="s">
        <v>1356</v>
      </c>
      <c r="H11" s="117">
        <v>78</v>
      </c>
      <c r="I11" s="121"/>
      <c r="J11" s="113"/>
    </row>
    <row r="12" spans="1:10" ht="15" customHeight="1" thickTop="1" x14ac:dyDescent="0.25">
      <c r="B12" s="65" t="s">
        <v>1271</v>
      </c>
      <c r="C12" s="83">
        <v>0</v>
      </c>
      <c r="D12" s="66">
        <v>0</v>
      </c>
      <c r="E12" s="67">
        <v>0</v>
      </c>
      <c r="F12" s="151"/>
      <c r="G12" s="65" t="s">
        <v>1094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1358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1085</v>
      </c>
      <c r="C14" s="94">
        <v>0</v>
      </c>
      <c r="D14" s="94">
        <v>0</v>
      </c>
      <c r="E14" s="95">
        <v>0</v>
      </c>
      <c r="F14" s="151"/>
      <c r="G14" s="65" t="s">
        <v>1364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1086</v>
      </c>
      <c r="C15" s="94">
        <v>0</v>
      </c>
      <c r="D15" s="94">
        <v>0</v>
      </c>
      <c r="E15" s="96">
        <v>0</v>
      </c>
      <c r="F15" s="152"/>
      <c r="G15" s="68" t="s">
        <v>1363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1269</v>
      </c>
      <c r="C16" s="62">
        <v>483</v>
      </c>
      <c r="D16" s="63"/>
      <c r="E16" s="64"/>
      <c r="F16" s="150">
        <v>45780</v>
      </c>
      <c r="G16" s="106" t="s">
        <v>1334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1"/>
      <c r="G17" s="105"/>
      <c r="H17" s="116" t="s">
        <v>1269</v>
      </c>
      <c r="I17" s="120" t="s">
        <v>1362</v>
      </c>
      <c r="J17" s="109" t="s">
        <v>935</v>
      </c>
    </row>
    <row r="18" spans="2:10" ht="17.25" thickTop="1" thickBot="1" x14ac:dyDescent="0.3">
      <c r="B18" s="65" t="s">
        <v>1270</v>
      </c>
      <c r="C18" s="83">
        <v>0</v>
      </c>
      <c r="D18" s="66">
        <v>0</v>
      </c>
      <c r="E18" s="67">
        <v>0</v>
      </c>
      <c r="F18" s="151"/>
      <c r="G18" s="114" t="s">
        <v>1356</v>
      </c>
      <c r="H18" s="117">
        <v>78</v>
      </c>
      <c r="I18" s="121"/>
      <c r="J18" s="113"/>
    </row>
    <row r="19" spans="2:10" ht="16.5" thickTop="1" x14ac:dyDescent="0.25">
      <c r="B19" s="65" t="s">
        <v>1271</v>
      </c>
      <c r="C19" s="83">
        <v>0</v>
      </c>
      <c r="D19" s="66">
        <v>0</v>
      </c>
      <c r="E19" s="67">
        <v>0</v>
      </c>
      <c r="F19" s="151"/>
      <c r="G19" s="65" t="s">
        <v>1094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1"/>
      <c r="G20" s="65" t="s">
        <v>1358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1085</v>
      </c>
      <c r="C21" s="94">
        <v>0</v>
      </c>
      <c r="D21" s="94"/>
      <c r="E21" s="95">
        <v>0</v>
      </c>
      <c r="F21" s="151"/>
      <c r="G21" s="65" t="s">
        <v>1364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1086</v>
      </c>
      <c r="C22" s="94">
        <v>0</v>
      </c>
      <c r="D22" s="94">
        <v>0</v>
      </c>
      <c r="E22" s="96">
        <v>0</v>
      </c>
      <c r="F22" s="152"/>
      <c r="G22" s="68" t="s">
        <v>1363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1269</v>
      </c>
      <c r="C23" s="62">
        <v>483</v>
      </c>
      <c r="D23" s="63"/>
      <c r="E23" s="64"/>
      <c r="F23" s="150">
        <v>45781</v>
      </c>
      <c r="G23" s="106" t="s">
        <v>1334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1"/>
      <c r="G24" s="105"/>
      <c r="H24" s="116" t="s">
        <v>1269</v>
      </c>
      <c r="I24" s="120" t="s">
        <v>1362</v>
      </c>
      <c r="J24" s="109" t="s">
        <v>935</v>
      </c>
    </row>
    <row r="25" spans="2:10" ht="17.25" thickTop="1" thickBot="1" x14ac:dyDescent="0.3">
      <c r="B25" s="65" t="s">
        <v>1270</v>
      </c>
      <c r="C25" s="83">
        <v>0</v>
      </c>
      <c r="D25" s="66">
        <v>0</v>
      </c>
      <c r="E25" s="67">
        <v>0</v>
      </c>
      <c r="F25" s="151"/>
      <c r="G25" s="114" t="s">
        <v>1356</v>
      </c>
      <c r="H25" s="117">
        <v>78</v>
      </c>
      <c r="I25" s="121"/>
      <c r="J25" s="113"/>
    </row>
    <row r="26" spans="2:10" ht="16.5" thickTop="1" x14ac:dyDescent="0.25">
      <c r="B26" s="65" t="s">
        <v>1271</v>
      </c>
      <c r="C26" s="83">
        <v>0</v>
      </c>
      <c r="D26" s="66">
        <v>0</v>
      </c>
      <c r="E26" s="67">
        <v>0</v>
      </c>
      <c r="F26" s="151"/>
      <c r="G26" s="65" t="s">
        <v>1094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1"/>
      <c r="G27" s="65" t="s">
        <v>1358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1085</v>
      </c>
      <c r="C28" s="94">
        <v>0</v>
      </c>
      <c r="D28" s="139">
        <v>0</v>
      </c>
      <c r="E28" s="140">
        <v>0</v>
      </c>
      <c r="F28" s="151"/>
      <c r="G28" s="65" t="s">
        <v>1364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1086</v>
      </c>
      <c r="C29" s="94">
        <v>0</v>
      </c>
      <c r="D29" s="94">
        <v>0</v>
      </c>
      <c r="E29" s="95">
        <v>0</v>
      </c>
      <c r="F29" s="152"/>
      <c r="G29" s="68" t="s">
        <v>1363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1269</v>
      </c>
      <c r="C30" s="62">
        <v>483</v>
      </c>
      <c r="D30" s="63"/>
      <c r="E30" s="64"/>
      <c r="F30" s="150">
        <v>45782</v>
      </c>
      <c r="G30" s="106" t="s">
        <v>1334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1">D31/C30</f>
        <v>0</v>
      </c>
      <c r="F31" s="151"/>
      <c r="G31" s="105"/>
      <c r="H31" s="116" t="s">
        <v>1269</v>
      </c>
      <c r="I31" s="120" t="s">
        <v>1362</v>
      </c>
      <c r="J31" s="109" t="s">
        <v>935</v>
      </c>
    </row>
    <row r="32" spans="2:10" ht="15.75" customHeight="1" thickTop="1" thickBot="1" x14ac:dyDescent="0.3">
      <c r="B32" s="65" t="s">
        <v>1270</v>
      </c>
      <c r="C32" s="83">
        <v>0</v>
      </c>
      <c r="D32" s="66">
        <v>0</v>
      </c>
      <c r="E32" s="67">
        <f t="shared" ref="E32" si="2">D32/C30</f>
        <v>0</v>
      </c>
      <c r="F32" s="151"/>
      <c r="G32" s="114" t="s">
        <v>1356</v>
      </c>
      <c r="H32" s="117">
        <v>78</v>
      </c>
      <c r="I32" s="121"/>
      <c r="J32" s="113"/>
    </row>
    <row r="33" spans="1:10" ht="16.5" thickTop="1" x14ac:dyDescent="0.25">
      <c r="B33" s="65" t="s">
        <v>1271</v>
      </c>
      <c r="C33" s="83">
        <v>0</v>
      </c>
      <c r="D33" s="66">
        <v>0</v>
      </c>
      <c r="E33" s="67">
        <f t="shared" ref="E33" si="3">D33/C30</f>
        <v>0</v>
      </c>
      <c r="F33" s="151"/>
      <c r="G33" s="65" t="s">
        <v>1094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4">D34/C30</f>
        <v>0</v>
      </c>
      <c r="F34" s="151"/>
      <c r="G34" s="65" t="s">
        <v>1358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1501</v>
      </c>
      <c r="B35" s="93" t="s">
        <v>1085</v>
      </c>
      <c r="C35" s="94">
        <v>0</v>
      </c>
      <c r="D35" s="139"/>
      <c r="E35" s="140">
        <v>0.06</v>
      </c>
      <c r="F35" s="151"/>
      <c r="G35" s="65" t="s">
        <v>1364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1086</v>
      </c>
      <c r="C36" s="94">
        <v>0</v>
      </c>
      <c r="D36" s="94"/>
      <c r="E36" s="95">
        <v>0.1</v>
      </c>
      <c r="F36" s="152"/>
      <c r="G36" s="68" t="s">
        <v>1363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1269</v>
      </c>
      <c r="C37" s="62">
        <v>483</v>
      </c>
      <c r="D37" s="63"/>
      <c r="E37" s="64"/>
      <c r="F37" s="150">
        <v>45783</v>
      </c>
      <c r="G37" s="106" t="s">
        <v>1334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5">D38/C37</f>
        <v>0</v>
      </c>
      <c r="F38" s="151"/>
      <c r="G38" s="105"/>
      <c r="H38" s="116" t="s">
        <v>1269</v>
      </c>
      <c r="I38" s="120" t="s">
        <v>1362</v>
      </c>
      <c r="J38" s="109" t="s">
        <v>935</v>
      </c>
    </row>
    <row r="39" spans="1:10" ht="17.25" thickTop="1" thickBot="1" x14ac:dyDescent="0.3">
      <c r="B39" s="65" t="s">
        <v>1270</v>
      </c>
      <c r="C39" s="83">
        <v>0</v>
      </c>
      <c r="D39" s="66">
        <v>0</v>
      </c>
      <c r="E39" s="67">
        <f t="shared" ref="E39" si="6">D39/C37</f>
        <v>0</v>
      </c>
      <c r="F39" s="151"/>
      <c r="G39" s="114" t="s">
        <v>1356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1271</v>
      </c>
      <c r="C40" s="83">
        <v>0</v>
      </c>
      <c r="D40" s="66">
        <v>0</v>
      </c>
      <c r="E40" s="67">
        <f t="shared" ref="E40" si="7">D40/C37</f>
        <v>0</v>
      </c>
      <c r="F40" s="151"/>
      <c r="G40" s="65" t="s">
        <v>1094</v>
      </c>
      <c r="H40" s="118">
        <f>paradas!K1</f>
        <v>39</v>
      </c>
      <c r="I40" s="122">
        <v>0</v>
      </c>
      <c r="J40" s="112">
        <f t="shared" ref="J40:J42" si="8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9">D41/C37</f>
        <v>0</v>
      </c>
      <c r="F41" s="151"/>
      <c r="G41" s="65" t="s">
        <v>1358</v>
      </c>
      <c r="H41" s="118">
        <f>paradas!O1</f>
        <v>39</v>
      </c>
      <c r="I41" s="123">
        <v>0</v>
      </c>
      <c r="J41" s="107">
        <f t="shared" si="8"/>
        <v>0</v>
      </c>
    </row>
    <row r="42" spans="1:10" ht="15" customHeight="1" thickTop="1" thickBot="1" x14ac:dyDescent="0.3">
      <c r="B42" s="93" t="s">
        <v>1085</v>
      </c>
      <c r="C42" s="94">
        <v>0</v>
      </c>
      <c r="D42" s="139"/>
      <c r="E42" s="140">
        <v>0</v>
      </c>
      <c r="F42" s="151"/>
      <c r="G42" s="65" t="s">
        <v>1364</v>
      </c>
      <c r="H42" s="118">
        <v>78</v>
      </c>
      <c r="I42" s="124">
        <v>0</v>
      </c>
      <c r="J42" s="110">
        <f t="shared" si="8"/>
        <v>0</v>
      </c>
    </row>
    <row r="43" spans="1:10" ht="17.25" thickTop="1" thickBot="1" x14ac:dyDescent="0.3">
      <c r="B43" s="93" t="s">
        <v>1086</v>
      </c>
      <c r="C43" s="94">
        <v>0</v>
      </c>
      <c r="D43" s="94"/>
      <c r="E43" s="95">
        <v>0</v>
      </c>
      <c r="F43" s="152"/>
      <c r="G43" s="68" t="s">
        <v>1363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1269</v>
      </c>
      <c r="C44" s="62">
        <v>483</v>
      </c>
      <c r="D44" s="63"/>
      <c r="E44" s="64"/>
      <c r="F44" s="150">
        <v>45784</v>
      </c>
      <c r="G44" s="106" t="s">
        <v>1334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51"/>
      <c r="G45" s="105"/>
      <c r="H45" s="116" t="s">
        <v>1269</v>
      </c>
      <c r="I45" s="120" t="s">
        <v>1362</v>
      </c>
      <c r="J45" s="109" t="s">
        <v>935</v>
      </c>
    </row>
    <row r="46" spans="1:10" ht="17.25" thickTop="1" thickBot="1" x14ac:dyDescent="0.3">
      <c r="B46" s="65" t="s">
        <v>1270</v>
      </c>
      <c r="C46" s="83">
        <v>0</v>
      </c>
      <c r="D46" s="66">
        <v>0</v>
      </c>
      <c r="E46" s="67">
        <v>0</v>
      </c>
      <c r="F46" s="151"/>
      <c r="G46" s="114" t="s">
        <v>1356</v>
      </c>
      <c r="H46" s="117">
        <v>78</v>
      </c>
      <c r="I46" s="121"/>
      <c r="J46" s="113"/>
    </row>
    <row r="47" spans="1:10" ht="16.5" thickTop="1" x14ac:dyDescent="0.25">
      <c r="B47" s="65" t="s">
        <v>1271</v>
      </c>
      <c r="C47" s="83">
        <v>0</v>
      </c>
      <c r="D47" s="66">
        <v>0</v>
      </c>
      <c r="E47" s="67">
        <v>0</v>
      </c>
      <c r="F47" s="151"/>
      <c r="G47" s="65" t="s">
        <v>1094</v>
      </c>
      <c r="H47" s="118">
        <v>39</v>
      </c>
      <c r="I47" s="122">
        <v>0</v>
      </c>
      <c r="J47" s="112">
        <f t="shared" ref="J47:J49" si="10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51"/>
      <c r="G48" s="65" t="s">
        <v>1358</v>
      </c>
      <c r="H48" s="118">
        <v>39</v>
      </c>
      <c r="I48" s="123">
        <v>0</v>
      </c>
      <c r="J48" s="107">
        <f t="shared" si="10"/>
        <v>0</v>
      </c>
    </row>
    <row r="49" spans="2:10" ht="17.25" thickTop="1" thickBot="1" x14ac:dyDescent="0.3">
      <c r="B49" s="93" t="s">
        <v>1085</v>
      </c>
      <c r="C49" s="94">
        <v>0</v>
      </c>
      <c r="D49" s="94"/>
      <c r="E49" s="95">
        <v>0</v>
      </c>
      <c r="F49" s="151"/>
      <c r="G49" s="65" t="s">
        <v>1364</v>
      </c>
      <c r="H49" s="118">
        <v>78</v>
      </c>
      <c r="I49" s="124">
        <v>0</v>
      </c>
      <c r="J49" s="110">
        <f t="shared" si="10"/>
        <v>0</v>
      </c>
    </row>
    <row r="50" spans="2:10" ht="17.25" thickTop="1" thickBot="1" x14ac:dyDescent="0.3">
      <c r="B50" s="93" t="s">
        <v>1086</v>
      </c>
      <c r="C50" s="94">
        <v>0</v>
      </c>
      <c r="D50" s="94"/>
      <c r="E50" s="96">
        <v>0</v>
      </c>
      <c r="F50" s="152"/>
      <c r="G50" s="68" t="s">
        <v>1363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1269</v>
      </c>
      <c r="C51" s="62">
        <v>483</v>
      </c>
      <c r="D51" s="63"/>
      <c r="E51" s="64"/>
      <c r="F51" s="150">
        <v>45785</v>
      </c>
      <c r="G51" s="106" t="s">
        <v>1334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1269</v>
      </c>
      <c r="I52" s="120" t="s">
        <v>1362</v>
      </c>
      <c r="J52" s="109" t="s">
        <v>935</v>
      </c>
    </row>
    <row r="53" spans="2:10" ht="17.25" thickTop="1" thickBot="1" x14ac:dyDescent="0.3">
      <c r="B53" s="65" t="s">
        <v>1270</v>
      </c>
      <c r="C53" s="83">
        <v>0</v>
      </c>
      <c r="D53" s="66">
        <v>0</v>
      </c>
      <c r="E53" s="67">
        <v>0</v>
      </c>
      <c r="F53" s="151"/>
      <c r="G53" s="114" t="s">
        <v>1356</v>
      </c>
      <c r="H53" s="117">
        <v>78</v>
      </c>
      <c r="I53" s="121"/>
      <c r="J53" s="113"/>
    </row>
    <row r="54" spans="2:10" ht="16.5" thickTop="1" x14ac:dyDescent="0.25">
      <c r="B54" s="65" t="s">
        <v>1271</v>
      </c>
      <c r="C54" s="83">
        <v>0</v>
      </c>
      <c r="D54" s="66">
        <v>0</v>
      </c>
      <c r="E54" s="67">
        <v>0</v>
      </c>
      <c r="F54" s="151"/>
      <c r="G54" s="65" t="s">
        <v>1094</v>
      </c>
      <c r="H54" s="118">
        <v>39</v>
      </c>
      <c r="I54" s="122">
        <v>0</v>
      </c>
      <c r="J54" s="112">
        <f t="shared" ref="J54:J56" si="11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1358</v>
      </c>
      <c r="H55" s="118">
        <v>39</v>
      </c>
      <c r="I55" s="123">
        <v>0</v>
      </c>
      <c r="J55" s="107">
        <f t="shared" si="11"/>
        <v>0</v>
      </c>
    </row>
    <row r="56" spans="2:10" ht="17.25" thickTop="1" thickBot="1" x14ac:dyDescent="0.3">
      <c r="B56" s="93" t="s">
        <v>1085</v>
      </c>
      <c r="C56" s="94">
        <v>0</v>
      </c>
      <c r="D56" s="94"/>
      <c r="E56" s="95">
        <v>0</v>
      </c>
      <c r="F56" s="151"/>
      <c r="G56" s="65" t="s">
        <v>1364</v>
      </c>
      <c r="H56" s="118">
        <v>78</v>
      </c>
      <c r="I56" s="124">
        <v>0</v>
      </c>
      <c r="J56" s="110">
        <f t="shared" si="11"/>
        <v>0</v>
      </c>
    </row>
    <row r="57" spans="2:10" ht="17.25" thickTop="1" thickBot="1" x14ac:dyDescent="0.3">
      <c r="B57" s="93" t="s">
        <v>1086</v>
      </c>
      <c r="C57" s="94">
        <v>0</v>
      </c>
      <c r="D57" s="94"/>
      <c r="E57" s="96">
        <v>0</v>
      </c>
      <c r="F57" s="152"/>
      <c r="G57" s="68" t="s">
        <v>1363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1269</v>
      </c>
      <c r="C58" s="62">
        <v>483</v>
      </c>
      <c r="D58" s="63"/>
      <c r="E58" s="64"/>
      <c r="F58" s="150">
        <v>45786</v>
      </c>
      <c r="G58" s="106" t="s">
        <v>1334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1269</v>
      </c>
      <c r="I59" s="120" t="s">
        <v>1362</v>
      </c>
      <c r="J59" s="109" t="s">
        <v>935</v>
      </c>
    </row>
    <row r="60" spans="2:10" ht="17.25" thickTop="1" thickBot="1" x14ac:dyDescent="0.3">
      <c r="B60" s="65" t="s">
        <v>1270</v>
      </c>
      <c r="C60" s="83">
        <v>0</v>
      </c>
      <c r="D60" s="66">
        <v>0</v>
      </c>
      <c r="E60" s="67">
        <v>0</v>
      </c>
      <c r="F60" s="151"/>
      <c r="G60" s="114" t="s">
        <v>1356</v>
      </c>
      <c r="H60" s="117">
        <v>78</v>
      </c>
      <c r="I60" s="121"/>
      <c r="J60" s="113"/>
    </row>
    <row r="61" spans="2:10" ht="16.5" thickTop="1" x14ac:dyDescent="0.25">
      <c r="B61" s="65" t="s">
        <v>1271</v>
      </c>
      <c r="C61" s="83">
        <v>0</v>
      </c>
      <c r="D61" s="66">
        <v>0</v>
      </c>
      <c r="E61" s="67">
        <v>0</v>
      </c>
      <c r="F61" s="151"/>
      <c r="G61" s="65" t="s">
        <v>1094</v>
      </c>
      <c r="H61" s="118">
        <v>39</v>
      </c>
      <c r="I61" s="122">
        <v>0</v>
      </c>
      <c r="J61" s="112">
        <f t="shared" ref="J61:J63" si="12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1358</v>
      </c>
      <c r="H62" s="118">
        <v>39</v>
      </c>
      <c r="I62" s="123">
        <v>0</v>
      </c>
      <c r="J62" s="107">
        <f t="shared" si="12"/>
        <v>0</v>
      </c>
    </row>
    <row r="63" spans="2:10" ht="17.25" thickTop="1" thickBot="1" x14ac:dyDescent="0.3">
      <c r="B63" s="93" t="s">
        <v>1085</v>
      </c>
      <c r="C63" s="94">
        <v>0</v>
      </c>
      <c r="D63" s="94">
        <v>0</v>
      </c>
      <c r="E63" s="95">
        <v>0</v>
      </c>
      <c r="F63" s="151"/>
      <c r="G63" s="65" t="s">
        <v>1364</v>
      </c>
      <c r="H63" s="118">
        <v>78</v>
      </c>
      <c r="I63" s="124">
        <v>0</v>
      </c>
      <c r="J63" s="110">
        <f t="shared" si="12"/>
        <v>0</v>
      </c>
    </row>
    <row r="64" spans="2:10" ht="17.25" thickTop="1" thickBot="1" x14ac:dyDescent="0.3">
      <c r="B64" s="93" t="s">
        <v>1086</v>
      </c>
      <c r="C64" s="94">
        <v>0</v>
      </c>
      <c r="D64" s="94"/>
      <c r="E64" s="96">
        <v>0</v>
      </c>
      <c r="F64" s="152"/>
      <c r="G64" s="68" t="s">
        <v>1363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1269</v>
      </c>
      <c r="C65" s="62">
        <v>483</v>
      </c>
      <c r="D65" s="63"/>
      <c r="E65" s="64"/>
      <c r="F65" s="150">
        <v>45787</v>
      </c>
      <c r="G65" s="106" t="s">
        <v>1334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1269</v>
      </c>
      <c r="I66" s="120" t="s">
        <v>1362</v>
      </c>
      <c r="J66" s="109" t="s">
        <v>935</v>
      </c>
    </row>
    <row r="67" spans="2:10" ht="17.25" thickTop="1" thickBot="1" x14ac:dyDescent="0.3">
      <c r="B67" s="65" t="s">
        <v>1270</v>
      </c>
      <c r="C67" s="83">
        <v>0</v>
      </c>
      <c r="D67" s="66">
        <v>0</v>
      </c>
      <c r="E67" s="67">
        <v>0</v>
      </c>
      <c r="F67" s="151"/>
      <c r="G67" s="114" t="s">
        <v>1356</v>
      </c>
      <c r="H67" s="117">
        <v>78</v>
      </c>
      <c r="I67" s="121"/>
      <c r="J67" s="113"/>
    </row>
    <row r="68" spans="2:10" ht="16.5" thickTop="1" x14ac:dyDescent="0.25">
      <c r="B68" s="65" t="s">
        <v>1271</v>
      </c>
      <c r="C68" s="83">
        <v>0</v>
      </c>
      <c r="D68" s="66">
        <v>0</v>
      </c>
      <c r="E68" s="67">
        <v>0</v>
      </c>
      <c r="F68" s="151"/>
      <c r="G68" s="65" t="s">
        <v>1094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1358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1085</v>
      </c>
      <c r="C70" s="94">
        <v>0</v>
      </c>
      <c r="D70" s="94">
        <v>0</v>
      </c>
      <c r="E70" s="95">
        <v>0</v>
      </c>
      <c r="F70" s="151"/>
      <c r="G70" s="65" t="s">
        <v>1364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1086</v>
      </c>
      <c r="C71" s="94">
        <v>0</v>
      </c>
      <c r="D71" s="94">
        <v>0</v>
      </c>
      <c r="E71" s="96">
        <v>0</v>
      </c>
      <c r="F71" s="152"/>
      <c r="G71" s="68" t="s">
        <v>1363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1269</v>
      </c>
      <c r="C72" s="62">
        <v>483</v>
      </c>
      <c r="D72" s="63"/>
      <c r="E72" s="64"/>
      <c r="F72" s="150">
        <v>45788</v>
      </c>
      <c r="G72" s="106" t="s">
        <v>1334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1"/>
      <c r="G73" s="105"/>
      <c r="H73" s="116" t="s">
        <v>1269</v>
      </c>
      <c r="I73" s="120" t="s">
        <v>1362</v>
      </c>
      <c r="J73" s="109" t="s">
        <v>935</v>
      </c>
    </row>
    <row r="74" spans="2:10" ht="17.25" thickTop="1" thickBot="1" x14ac:dyDescent="0.3">
      <c r="B74" s="65" t="s">
        <v>1270</v>
      </c>
      <c r="C74" s="83">
        <v>0</v>
      </c>
      <c r="D74" s="66">
        <v>0</v>
      </c>
      <c r="E74" s="67">
        <v>0</v>
      </c>
      <c r="F74" s="151"/>
      <c r="G74" s="114" t="s">
        <v>1356</v>
      </c>
      <c r="H74" s="117">
        <v>78</v>
      </c>
      <c r="I74" s="121"/>
      <c r="J74" s="113"/>
    </row>
    <row r="75" spans="2:10" ht="16.5" thickTop="1" x14ac:dyDescent="0.25">
      <c r="B75" s="65" t="s">
        <v>1271</v>
      </c>
      <c r="C75" s="83">
        <v>0</v>
      </c>
      <c r="D75" s="66">
        <v>0</v>
      </c>
      <c r="E75" s="67">
        <v>0</v>
      </c>
      <c r="F75" s="151"/>
      <c r="G75" s="65" t="s">
        <v>1094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1"/>
      <c r="G76" s="65" t="s">
        <v>1358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1085</v>
      </c>
      <c r="C77" s="94">
        <v>0</v>
      </c>
      <c r="D77" s="94"/>
      <c r="E77" s="95">
        <v>0</v>
      </c>
      <c r="F77" s="151"/>
      <c r="G77" s="65" t="s">
        <v>1364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1086</v>
      </c>
      <c r="C78" s="94">
        <v>0</v>
      </c>
      <c r="D78" s="94"/>
      <c r="E78" s="96">
        <v>0</v>
      </c>
      <c r="F78" s="152"/>
      <c r="G78" s="68" t="s">
        <v>1363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1269</v>
      </c>
      <c r="C79" s="62">
        <v>483</v>
      </c>
      <c r="D79" s="63"/>
      <c r="E79" s="64"/>
      <c r="F79" s="150">
        <v>45789</v>
      </c>
      <c r="G79" s="106" t="s">
        <v>1334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1269</v>
      </c>
      <c r="I80" s="120" t="s">
        <v>1362</v>
      </c>
      <c r="J80" s="109" t="s">
        <v>935</v>
      </c>
    </row>
    <row r="81" spans="2:10" ht="17.25" thickTop="1" thickBot="1" x14ac:dyDescent="0.3">
      <c r="B81" s="65" t="s">
        <v>1270</v>
      </c>
      <c r="C81" s="83">
        <v>0</v>
      </c>
      <c r="D81" s="66">
        <v>0</v>
      </c>
      <c r="E81" s="67">
        <v>0</v>
      </c>
      <c r="F81" s="151"/>
      <c r="G81" s="114" t="s">
        <v>1356</v>
      </c>
      <c r="H81" s="117">
        <v>78</v>
      </c>
      <c r="I81" s="121"/>
      <c r="J81" s="113"/>
    </row>
    <row r="82" spans="2:10" ht="16.5" thickTop="1" x14ac:dyDescent="0.25">
      <c r="B82" s="65" t="s">
        <v>1271</v>
      </c>
      <c r="C82" s="83">
        <v>0</v>
      </c>
      <c r="D82" s="66">
        <v>0</v>
      </c>
      <c r="E82" s="67">
        <v>0</v>
      </c>
      <c r="F82" s="151"/>
      <c r="G82" s="65" t="s">
        <v>1094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1358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1085</v>
      </c>
      <c r="C84" s="94">
        <v>0</v>
      </c>
      <c r="D84" s="94"/>
      <c r="E84" s="95">
        <v>0</v>
      </c>
      <c r="F84" s="151"/>
      <c r="G84" s="65" t="s">
        <v>1364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1086</v>
      </c>
      <c r="C85" s="94">
        <v>0</v>
      </c>
      <c r="E85" s="96">
        <v>0</v>
      </c>
      <c r="F85" s="152"/>
      <c r="G85" s="68" t="s">
        <v>1363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1269</v>
      </c>
      <c r="C86" s="62">
        <v>483</v>
      </c>
      <c r="D86" s="63"/>
      <c r="E86" s="64"/>
      <c r="F86" s="150">
        <v>45790</v>
      </c>
      <c r="G86" s="106" t="s">
        <v>1334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1269</v>
      </c>
      <c r="I87" s="120" t="s">
        <v>1362</v>
      </c>
      <c r="J87" s="109" t="s">
        <v>935</v>
      </c>
    </row>
    <row r="88" spans="2:10" ht="17.25" thickTop="1" thickBot="1" x14ac:dyDescent="0.3">
      <c r="B88" s="65" t="s">
        <v>1270</v>
      </c>
      <c r="C88" s="83">
        <v>0</v>
      </c>
      <c r="D88" s="66">
        <v>0</v>
      </c>
      <c r="E88" s="67">
        <f>D88/C86</f>
        <v>0</v>
      </c>
      <c r="F88" s="151"/>
      <c r="G88" s="114" t="s">
        <v>1356</v>
      </c>
      <c r="H88" s="117">
        <v>78</v>
      </c>
      <c r="I88" s="121"/>
      <c r="J88" s="113"/>
    </row>
    <row r="89" spans="2:10" ht="16.5" thickTop="1" x14ac:dyDescent="0.25">
      <c r="B89" s="65" t="s">
        <v>1271</v>
      </c>
      <c r="C89" s="83">
        <v>0</v>
      </c>
      <c r="D89" s="66">
        <v>0</v>
      </c>
      <c r="E89" s="67">
        <f>D89/C86</f>
        <v>0</v>
      </c>
      <c r="F89" s="151"/>
      <c r="G89" s="65" t="s">
        <v>1094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1358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1085</v>
      </c>
      <c r="C91" s="94">
        <v>0</v>
      </c>
      <c r="D91" s="94"/>
      <c r="E91" s="95">
        <v>0</v>
      </c>
      <c r="F91" s="151"/>
      <c r="G91" s="65" t="s">
        <v>1364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1086</v>
      </c>
      <c r="C92" s="94">
        <v>0</v>
      </c>
      <c r="E92" s="96">
        <v>0</v>
      </c>
      <c r="F92" s="152"/>
      <c r="G92" s="68" t="s">
        <v>1363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1269</v>
      </c>
      <c r="C93" s="62">
        <v>483</v>
      </c>
      <c r="D93" s="63"/>
      <c r="E93" s="64"/>
      <c r="F93" s="150">
        <v>45791</v>
      </c>
      <c r="G93" s="106" t="s">
        <v>1334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1269</v>
      </c>
      <c r="I94" s="120" t="s">
        <v>1362</v>
      </c>
      <c r="J94" s="109" t="s">
        <v>935</v>
      </c>
    </row>
    <row r="95" spans="2:10" ht="17.25" thickTop="1" thickBot="1" x14ac:dyDescent="0.3">
      <c r="B95" s="65" t="s">
        <v>1270</v>
      </c>
      <c r="C95" s="83">
        <v>0</v>
      </c>
      <c r="D95" s="66">
        <v>0</v>
      </c>
      <c r="E95" s="67">
        <v>0</v>
      </c>
      <c r="F95" s="151"/>
      <c r="G95" s="114" t="s">
        <v>1356</v>
      </c>
      <c r="H95" s="117">
        <v>78</v>
      </c>
      <c r="I95" s="121"/>
      <c r="J95" s="113"/>
    </row>
    <row r="96" spans="2:10" ht="16.5" thickTop="1" x14ac:dyDescent="0.25">
      <c r="B96" s="65" t="s">
        <v>1271</v>
      </c>
      <c r="C96" s="83">
        <v>0</v>
      </c>
      <c r="D96" s="66">
        <v>0</v>
      </c>
      <c r="E96" s="67">
        <v>0</v>
      </c>
      <c r="F96" s="151"/>
      <c r="G96" s="65" t="s">
        <v>1094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1358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1085</v>
      </c>
      <c r="C98" s="94">
        <v>0</v>
      </c>
      <c r="D98" s="94">
        <v>0</v>
      </c>
      <c r="E98" s="95">
        <v>0</v>
      </c>
      <c r="F98" s="151"/>
      <c r="G98" s="65" t="s">
        <v>1364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1086</v>
      </c>
      <c r="C99" s="94">
        <v>0</v>
      </c>
      <c r="E99" s="96">
        <v>0</v>
      </c>
      <c r="F99" s="152"/>
      <c r="G99" s="68" t="s">
        <v>1363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1269</v>
      </c>
      <c r="C100" s="62">
        <v>483</v>
      </c>
      <c r="D100" s="63"/>
      <c r="E100" s="64"/>
      <c r="F100" s="150">
        <v>45792</v>
      </c>
      <c r="G100" s="106" t="s">
        <v>1334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1269</v>
      </c>
      <c r="I101" s="120" t="s">
        <v>1362</v>
      </c>
      <c r="J101" s="109" t="s">
        <v>935</v>
      </c>
    </row>
    <row r="102" spans="2:10" ht="17.25" thickTop="1" thickBot="1" x14ac:dyDescent="0.3">
      <c r="B102" s="65" t="s">
        <v>1270</v>
      </c>
      <c r="C102" s="83">
        <v>0</v>
      </c>
      <c r="D102" s="66">
        <v>0</v>
      </c>
      <c r="E102" s="67">
        <v>0</v>
      </c>
      <c r="F102" s="151"/>
      <c r="G102" s="114" t="s">
        <v>1356</v>
      </c>
      <c r="H102" s="117">
        <v>78</v>
      </c>
      <c r="I102" s="121"/>
      <c r="J102" s="113"/>
    </row>
    <row r="103" spans="2:10" ht="16.5" thickTop="1" x14ac:dyDescent="0.25">
      <c r="B103" s="65" t="s">
        <v>1271</v>
      </c>
      <c r="C103" s="83">
        <v>0</v>
      </c>
      <c r="D103" s="66">
        <v>0</v>
      </c>
      <c r="E103" s="67">
        <v>0</v>
      </c>
      <c r="F103" s="151"/>
      <c r="G103" s="65" t="s">
        <v>1094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1358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1085</v>
      </c>
      <c r="C105" s="94">
        <v>0</v>
      </c>
      <c r="D105" s="94"/>
      <c r="E105" s="95">
        <v>0</v>
      </c>
      <c r="F105" s="151"/>
      <c r="G105" s="65" t="s">
        <v>1364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1086</v>
      </c>
      <c r="C106" s="94">
        <v>0</v>
      </c>
      <c r="D106" s="94"/>
      <c r="E106" s="96">
        <v>0</v>
      </c>
      <c r="F106" s="152"/>
      <c r="G106" s="68" t="s">
        <v>1363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1269</v>
      </c>
      <c r="C107" s="62">
        <v>483</v>
      </c>
      <c r="D107" s="63"/>
      <c r="E107" s="64"/>
      <c r="F107" s="150">
        <v>45793</v>
      </c>
      <c r="G107" s="106" t="s">
        <v>1334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1269</v>
      </c>
      <c r="I108" s="120" t="s">
        <v>1362</v>
      </c>
      <c r="J108" s="109" t="s">
        <v>935</v>
      </c>
    </row>
    <row r="109" spans="2:10" ht="17.25" thickTop="1" thickBot="1" x14ac:dyDescent="0.3">
      <c r="B109" s="65" t="s">
        <v>1270</v>
      </c>
      <c r="C109" s="83">
        <v>0</v>
      </c>
      <c r="D109" s="66">
        <v>0</v>
      </c>
      <c r="E109" s="67">
        <v>0</v>
      </c>
      <c r="F109" s="151"/>
      <c r="G109" s="114" t="s">
        <v>1356</v>
      </c>
      <c r="H109" s="117">
        <v>78</v>
      </c>
      <c r="I109" s="121"/>
      <c r="J109" s="113"/>
    </row>
    <row r="110" spans="2:10" ht="16.5" thickTop="1" x14ac:dyDescent="0.25">
      <c r="B110" s="65" t="s">
        <v>1271</v>
      </c>
      <c r="C110" s="83">
        <v>0</v>
      </c>
      <c r="D110" s="66">
        <v>0</v>
      </c>
      <c r="E110" s="67">
        <v>0</v>
      </c>
      <c r="F110" s="151"/>
      <c r="G110" s="65" t="s">
        <v>1094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1358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1085</v>
      </c>
      <c r="C112" s="94">
        <v>0</v>
      </c>
      <c r="D112" s="94"/>
      <c r="E112" s="95">
        <v>0</v>
      </c>
      <c r="F112" s="151"/>
      <c r="G112" s="65" t="s">
        <v>1364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1086</v>
      </c>
      <c r="C113" s="94">
        <v>0</v>
      </c>
      <c r="D113" s="94"/>
      <c r="E113" s="96">
        <v>0</v>
      </c>
      <c r="F113" s="152"/>
      <c r="G113" s="68" t="s">
        <v>1363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1269</v>
      </c>
      <c r="C114" s="62">
        <v>483</v>
      </c>
      <c r="D114" s="63"/>
      <c r="E114" s="64"/>
      <c r="F114" s="150">
        <v>45794</v>
      </c>
      <c r="G114" s="106" t="s">
        <v>1334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1269</v>
      </c>
      <c r="I115" s="120" t="s">
        <v>1362</v>
      </c>
      <c r="J115" s="109" t="s">
        <v>935</v>
      </c>
    </row>
    <row r="116" spans="2:10" ht="17.25" thickTop="1" thickBot="1" x14ac:dyDescent="0.3">
      <c r="B116" s="65" t="s">
        <v>1270</v>
      </c>
      <c r="C116" s="83">
        <v>0</v>
      </c>
      <c r="D116" s="66">
        <v>0</v>
      </c>
      <c r="E116" s="67">
        <v>0</v>
      </c>
      <c r="F116" s="151"/>
      <c r="G116" s="114" t="s">
        <v>1356</v>
      </c>
      <c r="H116" s="117">
        <v>78</v>
      </c>
      <c r="I116" s="121"/>
      <c r="J116" s="113"/>
    </row>
    <row r="117" spans="2:10" ht="16.5" thickTop="1" x14ac:dyDescent="0.25">
      <c r="B117" s="65" t="s">
        <v>1271</v>
      </c>
      <c r="C117" s="83">
        <v>0</v>
      </c>
      <c r="D117" s="66">
        <v>0</v>
      </c>
      <c r="E117" s="67">
        <v>0</v>
      </c>
      <c r="F117" s="151"/>
      <c r="G117" s="65" t="s">
        <v>1094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1358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1085</v>
      </c>
      <c r="C119" s="94">
        <v>0</v>
      </c>
      <c r="D119" s="94"/>
      <c r="E119" s="95">
        <v>0</v>
      </c>
      <c r="F119" s="151"/>
      <c r="G119" s="65" t="s">
        <v>1364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1086</v>
      </c>
      <c r="C120" s="94">
        <v>0</v>
      </c>
      <c r="D120" s="94"/>
      <c r="E120" s="96">
        <v>0</v>
      </c>
      <c r="F120" s="152"/>
      <c r="G120" s="68" t="s">
        <v>1363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1269</v>
      </c>
      <c r="C121" s="62">
        <v>483</v>
      </c>
      <c r="D121" s="63"/>
      <c r="E121" s="64"/>
      <c r="F121" s="150">
        <v>45795</v>
      </c>
      <c r="G121" s="106" t="s">
        <v>1334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1269</v>
      </c>
      <c r="I122" s="120" t="s">
        <v>1362</v>
      </c>
      <c r="J122" s="109" t="s">
        <v>935</v>
      </c>
    </row>
    <row r="123" spans="2:10" ht="17.25" thickTop="1" thickBot="1" x14ac:dyDescent="0.3">
      <c r="B123" s="65" t="s">
        <v>1270</v>
      </c>
      <c r="C123" s="83">
        <v>0</v>
      </c>
      <c r="D123" s="66">
        <v>0</v>
      </c>
      <c r="E123" s="67">
        <f>D123/C121</f>
        <v>0</v>
      </c>
      <c r="F123" s="151"/>
      <c r="G123" s="114" t="s">
        <v>1356</v>
      </c>
      <c r="H123" s="117">
        <v>78</v>
      </c>
      <c r="I123" s="121"/>
      <c r="J123" s="113"/>
    </row>
    <row r="124" spans="2:10" ht="16.5" thickTop="1" x14ac:dyDescent="0.25">
      <c r="B124" s="65" t="s">
        <v>1271</v>
      </c>
      <c r="C124" s="83">
        <v>0</v>
      </c>
      <c r="D124" s="66">
        <v>0</v>
      </c>
      <c r="E124" s="67">
        <f>D124/C121</f>
        <v>0</v>
      </c>
      <c r="F124" s="151"/>
      <c r="G124" s="65" t="s">
        <v>1094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1358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1085</v>
      </c>
      <c r="C126" s="94">
        <v>0</v>
      </c>
      <c r="D126" s="94">
        <v>0</v>
      </c>
      <c r="E126" s="95">
        <v>0</v>
      </c>
      <c r="F126" s="151"/>
      <c r="G126" s="65" t="s">
        <v>1364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1086</v>
      </c>
      <c r="C127" s="94">
        <v>0</v>
      </c>
      <c r="D127" s="94">
        <v>0</v>
      </c>
      <c r="E127" s="96">
        <v>0</v>
      </c>
      <c r="F127" s="152"/>
      <c r="G127" s="68" t="s">
        <v>1363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1269</v>
      </c>
      <c r="C128" s="62">
        <v>483</v>
      </c>
      <c r="D128" s="63"/>
      <c r="E128" s="64"/>
      <c r="F128" s="150">
        <v>45796</v>
      </c>
      <c r="G128" s="106" t="s">
        <v>1334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1269</v>
      </c>
      <c r="I129" s="120" t="s">
        <v>1362</v>
      </c>
      <c r="J129" s="109" t="s">
        <v>935</v>
      </c>
    </row>
    <row r="130" spans="2:10" ht="17.25" thickTop="1" thickBot="1" x14ac:dyDescent="0.3">
      <c r="B130" s="65" t="s">
        <v>1270</v>
      </c>
      <c r="C130" s="83">
        <v>0</v>
      </c>
      <c r="D130" s="66">
        <v>0</v>
      </c>
      <c r="E130" s="67">
        <v>0</v>
      </c>
      <c r="F130" s="151"/>
      <c r="G130" s="114" t="s">
        <v>1356</v>
      </c>
      <c r="H130" s="117">
        <v>78</v>
      </c>
      <c r="I130" s="121"/>
      <c r="J130" s="113"/>
    </row>
    <row r="131" spans="2:10" ht="16.5" thickTop="1" x14ac:dyDescent="0.25">
      <c r="B131" s="65" t="s">
        <v>1271</v>
      </c>
      <c r="C131" s="83">
        <v>0</v>
      </c>
      <c r="D131" s="66">
        <v>0</v>
      </c>
      <c r="E131" s="67">
        <v>0</v>
      </c>
      <c r="F131" s="151"/>
      <c r="G131" s="65" t="s">
        <v>1094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1358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1085</v>
      </c>
      <c r="C133" s="94">
        <f>Hoja1!X3</f>
        <v>0</v>
      </c>
      <c r="D133" s="94"/>
      <c r="E133" s="95">
        <v>0</v>
      </c>
      <c r="F133" s="151"/>
      <c r="G133" s="65" t="s">
        <v>1364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1086</v>
      </c>
      <c r="C134" s="94">
        <v>0</v>
      </c>
      <c r="D134" s="94"/>
      <c r="E134" s="96">
        <v>0</v>
      </c>
      <c r="F134" s="152"/>
      <c r="G134" s="68" t="s">
        <v>1363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1269</v>
      </c>
      <c r="C135" s="62">
        <v>483</v>
      </c>
      <c r="D135" s="63"/>
      <c r="E135" s="64"/>
      <c r="F135" s="150">
        <v>45797</v>
      </c>
      <c r="G135" s="106" t="s">
        <v>1334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1269</v>
      </c>
      <c r="I136" s="120" t="s">
        <v>1362</v>
      </c>
      <c r="J136" s="109" t="s">
        <v>935</v>
      </c>
    </row>
    <row r="137" spans="2:10" ht="17.25" thickTop="1" thickBot="1" x14ac:dyDescent="0.3">
      <c r="B137" s="65" t="s">
        <v>1270</v>
      </c>
      <c r="C137" s="83">
        <v>0</v>
      </c>
      <c r="D137" s="66">
        <v>0</v>
      </c>
      <c r="E137" s="67">
        <v>0</v>
      </c>
      <c r="F137" s="151"/>
      <c r="G137" s="114" t="s">
        <v>1356</v>
      </c>
      <c r="H137" s="117">
        <v>78</v>
      </c>
      <c r="I137" s="121"/>
      <c r="J137" s="113"/>
    </row>
    <row r="138" spans="2:10" ht="16.5" thickTop="1" x14ac:dyDescent="0.25">
      <c r="B138" s="65" t="s">
        <v>1271</v>
      </c>
      <c r="C138" s="83">
        <v>0</v>
      </c>
      <c r="D138" s="66">
        <v>0</v>
      </c>
      <c r="E138" s="67">
        <v>0</v>
      </c>
      <c r="F138" s="151"/>
      <c r="G138" s="65" t="s">
        <v>1094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1358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1085</v>
      </c>
      <c r="C140" s="94">
        <f>Hoja1!Y3</f>
        <v>0</v>
      </c>
      <c r="D140" s="94"/>
      <c r="E140" s="95">
        <v>0</v>
      </c>
      <c r="F140" s="151"/>
      <c r="G140" s="65" t="s">
        <v>1364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1086</v>
      </c>
      <c r="C141" s="94">
        <f>Hoja1!Y5</f>
        <v>0</v>
      </c>
      <c r="D141" s="94"/>
      <c r="E141" s="96">
        <v>0</v>
      </c>
      <c r="F141" s="152"/>
      <c r="G141" s="68" t="s">
        <v>1363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1269</v>
      </c>
      <c r="C142" s="62">
        <v>483</v>
      </c>
      <c r="D142" s="63"/>
      <c r="E142" s="64"/>
      <c r="F142" s="150">
        <v>45798</v>
      </c>
      <c r="G142" s="106" t="s">
        <v>1334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1269</v>
      </c>
      <c r="I143" s="120" t="s">
        <v>1362</v>
      </c>
      <c r="J143" s="109" t="s">
        <v>935</v>
      </c>
    </row>
    <row r="144" spans="2:10" ht="17.25" thickTop="1" thickBot="1" x14ac:dyDescent="0.3">
      <c r="B144" s="65" t="s">
        <v>1270</v>
      </c>
      <c r="C144" s="83">
        <v>0</v>
      </c>
      <c r="D144" s="66">
        <v>0</v>
      </c>
      <c r="E144" s="67">
        <v>0</v>
      </c>
      <c r="F144" s="151"/>
      <c r="G144" s="114" t="s">
        <v>1356</v>
      </c>
      <c r="H144" s="117">
        <v>78</v>
      </c>
      <c r="I144" s="121"/>
      <c r="J144" s="113"/>
    </row>
    <row r="145" spans="2:10" ht="16.5" thickTop="1" x14ac:dyDescent="0.25">
      <c r="B145" s="65" t="s">
        <v>1271</v>
      </c>
      <c r="C145" s="83">
        <v>0</v>
      </c>
      <c r="D145" s="66">
        <v>0</v>
      </c>
      <c r="E145" s="67">
        <v>0</v>
      </c>
      <c r="F145" s="151"/>
      <c r="G145" s="65" t="s">
        <v>1094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1358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1085</v>
      </c>
      <c r="C147" s="94">
        <v>0</v>
      </c>
      <c r="D147" s="94"/>
      <c r="E147" s="95">
        <v>0</v>
      </c>
      <c r="F147" s="151"/>
      <c r="G147" s="65" t="s">
        <v>1364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1086</v>
      </c>
      <c r="C148" s="94">
        <v>0</v>
      </c>
      <c r="D148" s="94"/>
      <c r="E148" s="96">
        <v>0</v>
      </c>
      <c r="F148" s="152"/>
      <c r="G148" s="68" t="s">
        <v>1363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1269</v>
      </c>
      <c r="C149" s="62">
        <v>483</v>
      </c>
      <c r="D149" s="63"/>
      <c r="E149" s="64"/>
      <c r="F149" s="150">
        <v>45799</v>
      </c>
      <c r="G149" s="106" t="s">
        <v>1334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1269</v>
      </c>
      <c r="I150" s="120" t="s">
        <v>1362</v>
      </c>
      <c r="J150" s="109" t="s">
        <v>935</v>
      </c>
    </row>
    <row r="151" spans="2:10" ht="17.25" thickTop="1" thickBot="1" x14ac:dyDescent="0.3">
      <c r="B151" s="65" t="s">
        <v>1270</v>
      </c>
      <c r="C151" s="83">
        <v>0</v>
      </c>
      <c r="D151" s="66">
        <v>0</v>
      </c>
      <c r="E151" s="67">
        <v>0</v>
      </c>
      <c r="F151" s="151"/>
      <c r="G151" s="114" t="s">
        <v>1356</v>
      </c>
      <c r="H151" s="117">
        <v>78</v>
      </c>
      <c r="I151" s="121"/>
      <c r="J151" s="113"/>
    </row>
    <row r="152" spans="2:10" ht="16.5" thickTop="1" x14ac:dyDescent="0.25">
      <c r="B152" s="65" t="s">
        <v>1271</v>
      </c>
      <c r="C152" s="83">
        <v>0</v>
      </c>
      <c r="D152" s="66">
        <v>0</v>
      </c>
      <c r="E152" s="67">
        <v>0</v>
      </c>
      <c r="F152" s="151"/>
      <c r="G152" s="65" t="s">
        <v>1094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1358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1085</v>
      </c>
      <c r="C154" s="94">
        <v>0</v>
      </c>
      <c r="D154" s="94"/>
      <c r="E154" s="95">
        <v>0</v>
      </c>
      <c r="F154" s="151"/>
      <c r="G154" s="65" t="s">
        <v>1364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1086</v>
      </c>
      <c r="C155" s="94">
        <v>0</v>
      </c>
      <c r="D155" s="94"/>
      <c r="E155" s="96">
        <v>0</v>
      </c>
      <c r="F155" s="152"/>
      <c r="G155" s="68" t="s">
        <v>1363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1269</v>
      </c>
      <c r="C156" s="62">
        <v>483</v>
      </c>
      <c r="D156" s="63"/>
      <c r="E156" s="64"/>
      <c r="F156" s="150">
        <v>45800</v>
      </c>
      <c r="G156" s="106" t="s">
        <v>1334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1269</v>
      </c>
      <c r="I157" s="120" t="s">
        <v>1362</v>
      </c>
      <c r="J157" s="109" t="s">
        <v>935</v>
      </c>
    </row>
    <row r="158" spans="2:10" ht="17.25" thickTop="1" thickBot="1" x14ac:dyDescent="0.3">
      <c r="B158" s="65" t="s">
        <v>1270</v>
      </c>
      <c r="C158" s="83">
        <v>0</v>
      </c>
      <c r="D158" s="66">
        <v>0</v>
      </c>
      <c r="E158" s="67">
        <f>D158/C156</f>
        <v>0</v>
      </c>
      <c r="F158" s="151"/>
      <c r="G158" s="114" t="s">
        <v>1356</v>
      </c>
      <c r="H158" s="117">
        <v>78</v>
      </c>
      <c r="I158" s="121"/>
      <c r="J158" s="113"/>
    </row>
    <row r="159" spans="2:10" ht="16.5" thickTop="1" x14ac:dyDescent="0.25">
      <c r="B159" s="65" t="s">
        <v>1271</v>
      </c>
      <c r="C159" s="83">
        <v>0</v>
      </c>
      <c r="D159" s="66">
        <v>0</v>
      </c>
      <c r="E159" s="67">
        <v>0</v>
      </c>
      <c r="F159" s="151"/>
      <c r="G159" s="65" t="s">
        <v>1094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1358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1085</v>
      </c>
      <c r="C161" s="94">
        <v>0</v>
      </c>
      <c r="D161" s="94"/>
      <c r="E161" s="95">
        <v>0</v>
      </c>
      <c r="F161" s="151"/>
      <c r="G161" s="65" t="s">
        <v>1364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1086</v>
      </c>
      <c r="C162" s="94">
        <v>0</v>
      </c>
      <c r="D162" s="94"/>
      <c r="E162" s="96">
        <v>0</v>
      </c>
      <c r="F162" s="152"/>
      <c r="G162" s="68" t="s">
        <v>1363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1269</v>
      </c>
      <c r="C163" s="62">
        <v>483</v>
      </c>
      <c r="D163" s="63"/>
      <c r="E163" s="64"/>
      <c r="F163" s="150">
        <v>45801</v>
      </c>
      <c r="G163" s="106" t="s">
        <v>1334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1269</v>
      </c>
      <c r="I164" s="120" t="s">
        <v>1362</v>
      </c>
      <c r="J164" s="109" t="s">
        <v>935</v>
      </c>
    </row>
    <row r="165" spans="2:10" ht="17.25" thickTop="1" thickBot="1" x14ac:dyDescent="0.3">
      <c r="B165" s="65" t="s">
        <v>1270</v>
      </c>
      <c r="C165" s="83">
        <v>0</v>
      </c>
      <c r="D165" s="130">
        <v>0</v>
      </c>
      <c r="E165" s="67">
        <v>0</v>
      </c>
      <c r="F165" s="151"/>
      <c r="G165" s="114" t="s">
        <v>1356</v>
      </c>
      <c r="H165" s="117">
        <v>78</v>
      </c>
      <c r="I165" s="121"/>
      <c r="J165" s="113"/>
    </row>
    <row r="166" spans="2:10" ht="16.5" thickTop="1" x14ac:dyDescent="0.25">
      <c r="B166" s="65" t="s">
        <v>1271</v>
      </c>
      <c r="C166" s="83">
        <v>0</v>
      </c>
      <c r="D166" s="66">
        <v>0</v>
      </c>
      <c r="E166" s="67">
        <v>0</v>
      </c>
      <c r="F166" s="151"/>
      <c r="G166" s="65" t="s">
        <v>1094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1358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1085</v>
      </c>
      <c r="C168" s="94">
        <v>0</v>
      </c>
      <c r="D168" s="94"/>
      <c r="E168" s="95">
        <v>0</v>
      </c>
      <c r="F168" s="151"/>
      <c r="G168" s="65" t="s">
        <v>1364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1086</v>
      </c>
      <c r="C169" s="94">
        <v>0</v>
      </c>
      <c r="D169" s="94"/>
      <c r="E169" s="96">
        <v>0</v>
      </c>
      <c r="F169" s="152"/>
      <c r="G169" s="68" t="s">
        <v>1363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45802</v>
      </c>
      <c r="G170" s="106" t="s">
        <v>1334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1269</v>
      </c>
      <c r="I171" s="120" t="s">
        <v>1362</v>
      </c>
      <c r="J171" s="109" t="s">
        <v>935</v>
      </c>
    </row>
    <row r="172" spans="2:10" ht="17.25" thickTop="1" thickBot="1" x14ac:dyDescent="0.3">
      <c r="B172" s="65" t="s">
        <v>1270</v>
      </c>
      <c r="C172" s="83">
        <v>0</v>
      </c>
      <c r="D172" s="66">
        <v>0</v>
      </c>
      <c r="E172" s="67">
        <v>0</v>
      </c>
      <c r="F172" s="151"/>
      <c r="G172" s="114" t="s">
        <v>1356</v>
      </c>
      <c r="H172" s="117">
        <v>78</v>
      </c>
      <c r="I172" s="121"/>
      <c r="J172" s="113"/>
    </row>
    <row r="173" spans="2:10" ht="16.5" thickTop="1" x14ac:dyDescent="0.25">
      <c r="B173" s="65" t="s">
        <v>1271</v>
      </c>
      <c r="C173" s="83">
        <v>0</v>
      </c>
      <c r="D173" s="66">
        <v>0</v>
      </c>
      <c r="E173" s="67">
        <v>0</v>
      </c>
      <c r="F173" s="151"/>
      <c r="G173" s="65" t="s">
        <v>1094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1358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1085</v>
      </c>
      <c r="C175" s="94">
        <v>0</v>
      </c>
      <c r="D175" s="94"/>
      <c r="E175" s="95">
        <v>0</v>
      </c>
      <c r="F175" s="151"/>
      <c r="G175" s="65" t="s">
        <v>1364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1086</v>
      </c>
      <c r="C176" s="94">
        <v>0</v>
      </c>
      <c r="D176" s="94"/>
      <c r="E176" s="96">
        <v>0</v>
      </c>
      <c r="F176" s="152"/>
      <c r="G176" s="68" t="s">
        <v>1363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1269</v>
      </c>
      <c r="C177" s="62">
        <v>483</v>
      </c>
      <c r="D177" s="63"/>
      <c r="E177" s="64"/>
      <c r="F177" s="150">
        <v>45803</v>
      </c>
      <c r="G177" s="106" t="s">
        <v>1334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1269</v>
      </c>
      <c r="I178" s="120" t="s">
        <v>1362</v>
      </c>
      <c r="J178" s="109" t="s">
        <v>935</v>
      </c>
    </row>
    <row r="179" spans="2:10" ht="17.25" thickTop="1" thickBot="1" x14ac:dyDescent="0.3">
      <c r="B179" s="65" t="s">
        <v>1270</v>
      </c>
      <c r="C179" s="83">
        <v>0</v>
      </c>
      <c r="D179" s="66">
        <v>0</v>
      </c>
      <c r="E179" s="67">
        <v>0</v>
      </c>
      <c r="F179" s="151"/>
      <c r="G179" s="114" t="s">
        <v>1356</v>
      </c>
      <c r="H179" s="117">
        <v>78</v>
      </c>
      <c r="I179" s="121"/>
      <c r="J179" s="113"/>
    </row>
    <row r="180" spans="2:10" ht="16.5" thickTop="1" x14ac:dyDescent="0.25">
      <c r="B180" s="65" t="s">
        <v>1271</v>
      </c>
      <c r="C180" s="83">
        <v>0</v>
      </c>
      <c r="D180" s="66">
        <v>0</v>
      </c>
      <c r="E180" s="67">
        <v>0</v>
      </c>
      <c r="F180" s="151"/>
      <c r="G180" s="65" t="s">
        <v>1094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1358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1085</v>
      </c>
      <c r="C182" s="94">
        <f>Hoja1!AE3</f>
        <v>0</v>
      </c>
      <c r="D182" s="94"/>
      <c r="E182" s="95">
        <v>0</v>
      </c>
      <c r="F182" s="151"/>
      <c r="G182" s="65" t="s">
        <v>1364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1086</v>
      </c>
      <c r="C183" s="94">
        <v>0</v>
      </c>
      <c r="D183" s="94"/>
      <c r="E183" s="96">
        <v>0</v>
      </c>
      <c r="F183" s="152"/>
      <c r="G183" s="68" t="s">
        <v>1363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1269</v>
      </c>
      <c r="C184" s="62">
        <v>483</v>
      </c>
      <c r="D184" s="63"/>
      <c r="E184" s="64"/>
      <c r="F184" s="150">
        <v>45804</v>
      </c>
      <c r="G184" s="106" t="s">
        <v>1334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1269</v>
      </c>
      <c r="I185" s="120" t="s">
        <v>1362</v>
      </c>
      <c r="J185" s="109" t="s">
        <v>935</v>
      </c>
    </row>
    <row r="186" spans="2:10" ht="17.25" thickTop="1" thickBot="1" x14ac:dyDescent="0.3">
      <c r="B186" s="65" t="s">
        <v>1270</v>
      </c>
      <c r="C186" s="83">
        <v>0</v>
      </c>
      <c r="D186" s="66">
        <v>0</v>
      </c>
      <c r="E186" s="67">
        <f>D186/C184</f>
        <v>0</v>
      </c>
      <c r="F186" s="151"/>
      <c r="G186" s="114" t="s">
        <v>1356</v>
      </c>
      <c r="H186" s="117">
        <v>78</v>
      </c>
      <c r="I186" s="121"/>
      <c r="J186" s="113"/>
    </row>
    <row r="187" spans="2:10" ht="16.5" thickTop="1" x14ac:dyDescent="0.25">
      <c r="B187" s="65" t="s">
        <v>1271</v>
      </c>
      <c r="C187" s="83">
        <v>0</v>
      </c>
      <c r="D187" s="66">
        <v>0</v>
      </c>
      <c r="E187" s="67">
        <f>D187/C184</f>
        <v>0</v>
      </c>
      <c r="F187" s="151"/>
      <c r="G187" s="65" t="s">
        <v>1094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1358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1085</v>
      </c>
      <c r="C189" s="94">
        <v>0</v>
      </c>
      <c r="D189" s="94"/>
      <c r="E189" s="95">
        <v>0</v>
      </c>
      <c r="F189" s="151"/>
      <c r="G189" s="65" t="s">
        <v>1364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1086</v>
      </c>
      <c r="C190" s="94">
        <v>0</v>
      </c>
      <c r="D190" s="94"/>
      <c r="E190" s="96">
        <v>0</v>
      </c>
      <c r="F190" s="152"/>
      <c r="G190" s="68" t="s">
        <v>1363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1269</v>
      </c>
      <c r="C191" s="62">
        <v>483</v>
      </c>
      <c r="D191" s="63"/>
      <c r="E191" s="64"/>
      <c r="F191" s="150">
        <v>45805</v>
      </c>
      <c r="G191" s="106" t="s">
        <v>1334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1269</v>
      </c>
      <c r="I192" s="120" t="s">
        <v>1362</v>
      </c>
      <c r="J192" s="109" t="s">
        <v>935</v>
      </c>
    </row>
    <row r="193" spans="2:10" ht="17.25" thickTop="1" thickBot="1" x14ac:dyDescent="0.3">
      <c r="B193" s="65" t="s">
        <v>1270</v>
      </c>
      <c r="C193" s="83">
        <v>0</v>
      </c>
      <c r="D193" s="66">
        <v>0</v>
      </c>
      <c r="E193" s="67">
        <v>0</v>
      </c>
      <c r="F193" s="151"/>
      <c r="G193" s="114" t="s">
        <v>1356</v>
      </c>
      <c r="H193" s="117">
        <v>78</v>
      </c>
      <c r="I193" s="121"/>
      <c r="J193" s="113"/>
    </row>
    <row r="194" spans="2:10" ht="16.5" thickTop="1" x14ac:dyDescent="0.25">
      <c r="B194" s="65" t="s">
        <v>1271</v>
      </c>
      <c r="C194" s="83">
        <v>0</v>
      </c>
      <c r="D194" s="66">
        <v>0</v>
      </c>
      <c r="E194" s="67">
        <v>0</v>
      </c>
      <c r="F194" s="151"/>
      <c r="G194" s="65" t="s">
        <v>1094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1358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1085</v>
      </c>
      <c r="C196" s="94">
        <v>0</v>
      </c>
      <c r="D196" s="94"/>
      <c r="E196" s="95">
        <v>0</v>
      </c>
      <c r="F196" s="151"/>
      <c r="G196" s="65" t="s">
        <v>1364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1086</v>
      </c>
      <c r="C197" s="94">
        <v>0</v>
      </c>
      <c r="D197" s="94"/>
      <c r="E197" s="96">
        <v>0</v>
      </c>
      <c r="F197" s="152"/>
      <c r="G197" s="68" t="s">
        <v>1363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1269</v>
      </c>
      <c r="C198" s="62">
        <v>483</v>
      </c>
      <c r="D198" s="63"/>
      <c r="E198" s="64"/>
      <c r="F198" s="150">
        <v>45806</v>
      </c>
      <c r="G198" s="106" t="s">
        <v>1334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1269</v>
      </c>
      <c r="I199" s="120" t="s">
        <v>1362</v>
      </c>
      <c r="J199" s="109" t="s">
        <v>935</v>
      </c>
    </row>
    <row r="200" spans="2:10" ht="17.25" thickTop="1" thickBot="1" x14ac:dyDescent="0.3">
      <c r="B200" s="65" t="s">
        <v>1270</v>
      </c>
      <c r="C200" s="83">
        <v>0</v>
      </c>
      <c r="D200" s="66">
        <v>0</v>
      </c>
      <c r="E200" s="67">
        <v>0</v>
      </c>
      <c r="F200" s="151"/>
      <c r="G200" s="114" t="s">
        <v>1356</v>
      </c>
      <c r="H200" s="117">
        <v>78</v>
      </c>
      <c r="I200" s="121"/>
      <c r="J200" s="113"/>
    </row>
    <row r="201" spans="2:10" ht="16.5" thickTop="1" x14ac:dyDescent="0.25">
      <c r="B201" s="65" t="s">
        <v>1271</v>
      </c>
      <c r="C201" s="83">
        <v>0</v>
      </c>
      <c r="D201" s="66">
        <v>0</v>
      </c>
      <c r="E201" s="67">
        <v>0</v>
      </c>
      <c r="F201" s="151"/>
      <c r="G201" s="65" t="s">
        <v>1094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1358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1085</v>
      </c>
      <c r="C203" s="94">
        <v>0</v>
      </c>
      <c r="D203" s="94"/>
      <c r="E203" s="95">
        <v>0</v>
      </c>
      <c r="F203" s="151"/>
      <c r="G203" s="65" t="s">
        <v>1364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1086</v>
      </c>
      <c r="C204" s="94">
        <v>0</v>
      </c>
      <c r="D204" s="94"/>
      <c r="E204" s="96">
        <v>0</v>
      </c>
      <c r="F204" s="152"/>
      <c r="G204" s="68" t="s">
        <v>1363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1269</v>
      </c>
      <c r="C205" s="62">
        <v>483</v>
      </c>
      <c r="D205" s="63"/>
      <c r="E205" s="64"/>
      <c r="F205" s="150">
        <v>45807</v>
      </c>
      <c r="G205" s="106" t="s">
        <v>1334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1269</v>
      </c>
      <c r="I206" s="120" t="s">
        <v>1362</v>
      </c>
      <c r="J206" s="109" t="s">
        <v>935</v>
      </c>
    </row>
    <row r="207" spans="2:10" ht="17.25" thickTop="1" thickBot="1" x14ac:dyDescent="0.3">
      <c r="B207" s="65" t="s">
        <v>1270</v>
      </c>
      <c r="C207" s="83">
        <v>0</v>
      </c>
      <c r="D207" s="66">
        <v>0</v>
      </c>
      <c r="E207" s="67">
        <f>D207/C205</f>
        <v>0</v>
      </c>
      <c r="F207" s="151"/>
      <c r="G207" s="114" t="s">
        <v>1356</v>
      </c>
      <c r="H207" s="117">
        <v>78</v>
      </c>
      <c r="I207" s="121"/>
      <c r="J207" s="113"/>
    </row>
    <row r="208" spans="2:10" ht="16.5" thickTop="1" x14ac:dyDescent="0.25">
      <c r="B208" s="65" t="s">
        <v>1271</v>
      </c>
      <c r="C208" s="83">
        <v>0</v>
      </c>
      <c r="D208" s="66">
        <v>0</v>
      </c>
      <c r="E208" s="67">
        <f>D208/C205</f>
        <v>0</v>
      </c>
      <c r="F208" s="151"/>
      <c r="G208" s="65" t="s">
        <v>1094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1358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1085</v>
      </c>
      <c r="C210" s="94">
        <v>0</v>
      </c>
      <c r="D210" s="94"/>
      <c r="E210" s="95">
        <v>0</v>
      </c>
      <c r="F210" s="151"/>
      <c r="G210" s="65" t="s">
        <v>1364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1086</v>
      </c>
      <c r="C211" s="94">
        <v>0</v>
      </c>
      <c r="D211" s="94"/>
      <c r="E211" s="96">
        <v>0</v>
      </c>
      <c r="F211" s="152"/>
      <c r="G211" s="68" t="s">
        <v>1363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1269</v>
      </c>
      <c r="C212" s="62">
        <v>483</v>
      </c>
      <c r="D212" s="63"/>
      <c r="E212" s="64"/>
      <c r="F212" s="150">
        <v>45808</v>
      </c>
      <c r="G212" s="106" t="s">
        <v>1334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1"/>
      <c r="G213" s="105"/>
      <c r="H213" s="116" t="s">
        <v>1269</v>
      </c>
      <c r="I213" s="120" t="s">
        <v>1362</v>
      </c>
      <c r="J213" s="109" t="s">
        <v>935</v>
      </c>
    </row>
    <row r="214" spans="2:10" ht="17.25" thickTop="1" thickBot="1" x14ac:dyDescent="0.3">
      <c r="B214" s="65" t="s">
        <v>1270</v>
      </c>
      <c r="C214" s="83">
        <v>0</v>
      </c>
      <c r="D214" s="66">
        <v>0</v>
      </c>
      <c r="E214" s="67">
        <f>D214/C212</f>
        <v>0</v>
      </c>
      <c r="F214" s="151"/>
      <c r="G214" s="114" t="s">
        <v>1356</v>
      </c>
      <c r="H214" s="117">
        <v>78</v>
      </c>
      <c r="I214" s="121"/>
      <c r="J214" s="113"/>
    </row>
    <row r="215" spans="2:10" ht="16.5" thickTop="1" x14ac:dyDescent="0.25">
      <c r="B215" s="65" t="s">
        <v>1271</v>
      </c>
      <c r="C215" s="83">
        <v>0</v>
      </c>
      <c r="D215" s="66">
        <v>0</v>
      </c>
      <c r="E215" s="67">
        <f>D215/C212</f>
        <v>0</v>
      </c>
      <c r="F215" s="151"/>
      <c r="G215" s="65" t="s">
        <v>1094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1"/>
      <c r="G216" s="65" t="s">
        <v>1358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1085</v>
      </c>
      <c r="C217" s="94">
        <v>0</v>
      </c>
      <c r="D217" s="94"/>
      <c r="E217" s="95">
        <v>0</v>
      </c>
      <c r="F217" s="151"/>
      <c r="G217" s="65" t="s">
        <v>1364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1086</v>
      </c>
      <c r="C218" s="94">
        <v>0</v>
      </c>
      <c r="D218" s="94"/>
      <c r="E218" s="96">
        <v>0</v>
      </c>
      <c r="F218" s="152"/>
      <c r="G218" s="68" t="s">
        <v>1363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abSelected="1"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916</v>
      </c>
      <c r="E1" t="s">
        <v>618</v>
      </c>
      <c r="F1" t="s">
        <v>617</v>
      </c>
      <c r="G1" s="36" t="s">
        <v>933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565</v>
      </c>
      <c r="G5" s="36">
        <f t="shared" si="5"/>
        <v>0</v>
      </c>
    </row>
    <row r="6" spans="1:7" x14ac:dyDescent="0.25">
      <c r="A6" s="17">
        <f>'APAGADOS RADIO'!J3</f>
        <v>45782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565</v>
      </c>
      <c r="G6" s="36">
        <f t="shared" si="5"/>
        <v>0</v>
      </c>
    </row>
    <row r="7" spans="1:7" x14ac:dyDescent="0.25">
      <c r="A7" s="17">
        <f>'APAGADOS RADIO'!K3</f>
        <v>45783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45784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565</v>
      </c>
      <c r="G8" s="36">
        <f t="shared" ref="G8:G18" si="7">E8/F8</f>
        <v>0</v>
      </c>
    </row>
    <row r="9" spans="1:7" x14ac:dyDescent="0.25">
      <c r="A9" s="17">
        <f>'APAGADOS RADIO'!M3</f>
        <v>45785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565</v>
      </c>
      <c r="G9" s="36">
        <f t="shared" si="7"/>
        <v>0</v>
      </c>
    </row>
    <row r="10" spans="1:7" x14ac:dyDescent="0.25">
      <c r="A10" s="17">
        <f>'APAGADOS RADIO'!N3</f>
        <v>45786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565</v>
      </c>
      <c r="G10" s="36">
        <f t="shared" si="7"/>
        <v>0</v>
      </c>
    </row>
    <row r="11" spans="1:7" x14ac:dyDescent="0.25">
      <c r="A11" s="17">
        <f>'APAGADOS RADIO'!O3</f>
        <v>45787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565</v>
      </c>
      <c r="G11" s="36">
        <f t="shared" si="7"/>
        <v>0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45790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45792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45795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45796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45797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45801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1356</v>
      </c>
      <c r="C32" t="s">
        <v>1357</v>
      </c>
      <c r="D32" t="s">
        <v>1358</v>
      </c>
      <c r="E32" t="s">
        <v>1359</v>
      </c>
      <c r="F32" t="s">
        <v>1360</v>
      </c>
      <c r="G32" s="36" t="s">
        <v>1361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0</v>
      </c>
      <c r="F34">
        <f>paradas!G3</f>
        <v>0</v>
      </c>
      <c r="G34" s="104">
        <f t="shared" si="11"/>
        <v>0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0</v>
      </c>
      <c r="F35">
        <f>paradas!H3</f>
        <v>0</v>
      </c>
      <c r="G35" s="104">
        <f t="shared" si="11"/>
        <v>0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0</v>
      </c>
      <c r="F36">
        <f>paradas!I3</f>
        <v>0</v>
      </c>
      <c r="G36" s="104">
        <f t="shared" si="11"/>
        <v>0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0</v>
      </c>
      <c r="F37">
        <f>paradas!J3</f>
        <v>0</v>
      </c>
      <c r="G37" s="104">
        <f t="shared" si="11"/>
        <v>0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0</v>
      </c>
      <c r="F39">
        <f>paradas!L3</f>
        <v>0</v>
      </c>
      <c r="G39" s="104">
        <f t="shared" si="11"/>
        <v>0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0</v>
      </c>
      <c r="F40">
        <f>paradas!M3</f>
        <v>0</v>
      </c>
      <c r="G40" s="104">
        <f t="shared" si="11"/>
        <v>0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0</v>
      </c>
      <c r="F41">
        <f>paradas!N3</f>
        <v>0</v>
      </c>
      <c r="G41" s="104">
        <f t="shared" si="11"/>
        <v>0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0</v>
      </c>
      <c r="F42">
        <f>paradas!O3</f>
        <v>0</v>
      </c>
      <c r="G42" s="104">
        <f t="shared" si="11"/>
        <v>0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0</v>
      </c>
      <c r="F43">
        <f>paradas!P3</f>
        <v>0</v>
      </c>
      <c r="G43" s="104">
        <f t="shared" si="11"/>
        <v>0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B1" zoomScale="80" zoomScaleNormal="80" workbookViewId="0">
      <selection activeCell="E9" sqref="E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1094</v>
      </c>
    </row>
    <row r="2" spans="1:36" ht="16.5" thickTop="1" thickBot="1" x14ac:dyDescent="0.3">
      <c r="A2" s="57" t="s">
        <v>1085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1085</v>
      </c>
      <c r="E3" s="51" t="s">
        <v>1095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0</v>
      </c>
      <c r="L3" s="52">
        <v>0</v>
      </c>
      <c r="M3" s="52"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1086</v>
      </c>
      <c r="B4" s="47">
        <f>COUNTIFS('RESUMEN TOTAL'!C5:C568,"=COSEIDI")</f>
        <v>217</v>
      </c>
      <c r="D4" s="45"/>
      <c r="E4" s="43" t="s">
        <v>1097</v>
      </c>
      <c r="F4" s="58">
        <v>0</v>
      </c>
      <c r="G4" s="58">
        <v>0</v>
      </c>
      <c r="H4" s="58">
        <v>0</v>
      </c>
      <c r="I4" s="58">
        <v>0</v>
      </c>
      <c r="J4" s="58">
        <f t="shared" ref="F4:AG4" si="0">J3/BONOMOcam</f>
        <v>0</v>
      </c>
      <c r="K4" s="58">
        <v>0</v>
      </c>
      <c r="L4" s="58">
        <v>0</v>
      </c>
      <c r="M4" s="58"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1086</v>
      </c>
      <c r="E5" s="54" t="s">
        <v>1096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v>0</v>
      </c>
      <c r="M5" s="55"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1098</v>
      </c>
      <c r="F6" s="58"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0.08</v>
      </c>
      <c r="AE6" s="58">
        <f t="shared" ref="F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53" t="s">
        <v>1682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AB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1350</v>
      </c>
      <c r="D1" s="31">
        <f>COUNTIFS(A5:A601,"=paradas seguras")/2</f>
        <v>39</v>
      </c>
      <c r="E1" s="98" t="s">
        <v>1351</v>
      </c>
      <c r="F1" s="98"/>
      <c r="G1" s="98"/>
      <c r="H1" s="99">
        <f>COUNTIFS(A5:A601,"=paradas seguras")</f>
        <v>78</v>
      </c>
      <c r="I1" s="100" t="s">
        <v>1352</v>
      </c>
      <c r="J1" s="100"/>
      <c r="K1" s="101">
        <f>COUNTIFS(D5:D601,"=GFIJA")</f>
        <v>39</v>
      </c>
      <c r="L1" s="102" t="s">
        <v>1353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1355</v>
      </c>
      <c r="F2" s="18">
        <f>COUNTIFS(F4:F600, "=APAGADO",D4:D600,"=GFIJA")</f>
        <v>0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1332</v>
      </c>
      <c r="F3" s="18">
        <f>COUNTIFS(F6:F602, "=APAGADO",D4:D600,"=INTERCOMUNICADOR")</f>
        <v>0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>
        <f>'RESUMEN TOTAL'!R34</f>
        <v>0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>
        <f>'RESUMEN TOTAL'!P42</f>
        <v>0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>
        <f>'RESUMEN TOTAL'!M49</f>
        <v>0</v>
      </c>
      <c r="H44" s="86">
        <f>'RESUMEN TOTAL'!N49</f>
        <v>0</v>
      </c>
      <c r="I44" s="86">
        <f>'RESUMEN TOTAL'!O49</f>
        <v>0</v>
      </c>
      <c r="J44" s="86">
        <f>'RESUMEN TOTAL'!P49</f>
        <v>0</v>
      </c>
      <c r="K44" s="86">
        <f>'RESUMEN TOTAL'!Q49</f>
        <v>0</v>
      </c>
      <c r="L44" s="86">
        <f>'RESUMEN TOTAL'!R49</f>
        <v>0</v>
      </c>
      <c r="M44" s="86">
        <f>'RESUMEN TOTAL'!S49</f>
        <v>0</v>
      </c>
      <c r="N44" s="86">
        <f>'RESUMEN TOTAL'!T49</f>
        <v>0</v>
      </c>
      <c r="O44" s="86">
        <f>'RESUMEN TOTAL'!U49</f>
        <v>0</v>
      </c>
      <c r="P44" s="86">
        <f>'RESUMEN TOTAL'!V49</f>
        <v>0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>
        <f>'RESUMEN TOTAL'!P61</f>
        <v>0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>
        <f>'RESUMEN TOTAL'!M71</f>
        <v>0</v>
      </c>
      <c r="H66" s="86">
        <f>'RESUMEN TOTAL'!N71</f>
        <v>0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>
        <f>'RESUMEN TOTAL'!R77</f>
        <v>0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>
        <f>'RESUMEN TOTAL'!R95</f>
        <v>0</v>
      </c>
      <c r="M90" s="86">
        <f>'RESUMEN TOTAL'!S95</f>
        <v>0</v>
      </c>
      <c r="N90" s="86">
        <f>'RESUMEN TOTAL'!T95</f>
        <v>0</v>
      </c>
      <c r="O90" s="86">
        <f>'RESUMEN TOTAL'!U95</f>
        <v>0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>
        <f>'RESUMEN TOTAL'!R96</f>
        <v>0</v>
      </c>
      <c r="M91" s="86">
        <f>'RESUMEN TOTAL'!S96</f>
        <v>0</v>
      </c>
      <c r="N91" s="86">
        <f>'RESUMEN TOTAL'!T96</f>
        <v>0</v>
      </c>
      <c r="O91" s="86">
        <f>'RESUMEN TOTAL'!U96</f>
        <v>0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>
        <f>'RESUMEN TOTAL'!P113</f>
        <v>0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>
        <f>'RESUMEN TOTAL'!M118</f>
        <v>0</v>
      </c>
      <c r="H111" s="86">
        <f>'RESUMEN TOTAL'!N118</f>
        <v>0</v>
      </c>
      <c r="I111" s="86">
        <f>'RESUMEN TOTAL'!O118</f>
        <v>0</v>
      </c>
      <c r="J111" s="86">
        <f>'RESUMEN TOTAL'!P118</f>
        <v>0</v>
      </c>
      <c r="K111" s="86">
        <f>'RESUMEN TOTAL'!Q118</f>
        <v>0</v>
      </c>
      <c r="L111" s="86">
        <f>'RESUMEN TOTAL'!R118</f>
        <v>0</v>
      </c>
      <c r="M111" s="86">
        <f>'RESUMEN TOTAL'!S118</f>
        <v>0</v>
      </c>
      <c r="N111" s="86">
        <f>'RESUMEN TOTAL'!T118</f>
        <v>0</v>
      </c>
      <c r="O111" s="86">
        <f>'RESUMEN TOTAL'!U118</f>
        <v>0</v>
      </c>
      <c r="P111" s="86">
        <f>'RESUMEN TOTAL'!V118</f>
        <v>0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>
        <f>'RESUMEN TOTAL'!M128</f>
        <v>0</v>
      </c>
      <c r="H121" s="86">
        <f>'RESUMEN TOTAL'!N128</f>
        <v>0</v>
      </c>
      <c r="I121" s="86">
        <f>'RESUMEN TOTAL'!O128</f>
        <v>0</v>
      </c>
      <c r="J121" s="86">
        <f>'RESUMEN TOTAL'!P128</f>
        <v>0</v>
      </c>
      <c r="K121" s="86">
        <f>'RESUMEN TOTAL'!Q128</f>
        <v>0</v>
      </c>
      <c r="L121" s="86">
        <f>'RESUMEN TOTAL'!R128</f>
        <v>0</v>
      </c>
      <c r="M121" s="86">
        <f>'RESUMEN TOTAL'!S128</f>
        <v>0</v>
      </c>
      <c r="N121" s="86">
        <f>'RESUMEN TOTAL'!T128</f>
        <v>0</v>
      </c>
      <c r="O121" s="86">
        <f>'RESUMEN TOTAL'!U128</f>
        <v>0</v>
      </c>
      <c r="P121" s="86">
        <f>'RESUMEN TOTAL'!V128</f>
        <v>0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>
        <f>'RESUMEN TOTAL'!M129</f>
        <v>0</v>
      </c>
      <c r="H122" s="86">
        <f>'RESUMEN TOTAL'!N129</f>
        <v>0</v>
      </c>
      <c r="I122" s="86">
        <f>'RESUMEN TOTAL'!O129</f>
        <v>0</v>
      </c>
      <c r="J122" s="86">
        <f>'RESUMEN TOTAL'!P129</f>
        <v>0</v>
      </c>
      <c r="K122" s="86">
        <f>'RESUMEN TOTAL'!Q129</f>
        <v>0</v>
      </c>
      <c r="L122" s="86">
        <f>'RESUMEN TOTAL'!R129</f>
        <v>0</v>
      </c>
      <c r="M122" s="86">
        <f>'RESUMEN TOTAL'!S129</f>
        <v>0</v>
      </c>
      <c r="N122" s="86">
        <f>'RESUMEN TOTAL'!T129</f>
        <v>0</v>
      </c>
      <c r="O122" s="86">
        <f>'RESUMEN TOTAL'!U129</f>
        <v>0</v>
      </c>
      <c r="P122" s="86">
        <f>'RESUMEN TOTAL'!V129</f>
        <v>0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>
        <f>'RESUMEN TOTAL'!M136</f>
        <v>0</v>
      </c>
      <c r="H127" s="86">
        <f>'RESUMEN TOTAL'!N136</f>
        <v>0</v>
      </c>
      <c r="I127" s="86">
        <f>'RESUMEN TOTAL'!O136</f>
        <v>0</v>
      </c>
      <c r="J127" s="86">
        <f>'RESUMEN TOTAL'!P136</f>
        <v>0</v>
      </c>
      <c r="K127" s="86">
        <f>'RESUMEN TOTAL'!Q136</f>
        <v>0</v>
      </c>
      <c r="L127" s="86">
        <f>'RESUMEN TOTAL'!R136</f>
        <v>0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>
        <f>'RESUMEN TOTAL'!M156</f>
        <v>0</v>
      </c>
      <c r="H147" s="86">
        <f>'RESUMEN TOTAL'!N156</f>
        <v>0</v>
      </c>
      <c r="I147" s="86">
        <f>'RESUMEN TOTAL'!O156</f>
        <v>0</v>
      </c>
      <c r="J147" s="86">
        <f>'RESUMEN TOTAL'!P156</f>
        <v>0</v>
      </c>
      <c r="K147" s="86">
        <f>'RESUMEN TOTAL'!Q156</f>
        <v>0</v>
      </c>
      <c r="L147" s="86">
        <f>'RESUMEN TOTAL'!R156</f>
        <v>0</v>
      </c>
      <c r="M147" s="86">
        <f>'RESUMEN TOTAL'!S156</f>
        <v>0</v>
      </c>
      <c r="N147" s="86">
        <f>'RESUMEN TOTAL'!T156</f>
        <v>0</v>
      </c>
      <c r="O147" s="86">
        <f>'RESUMEN TOTAL'!U156</f>
        <v>0</v>
      </c>
      <c r="P147" s="86">
        <f>'RESUMEN TOTAL'!V156</f>
        <v>0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>
        <f>'RESUMEN TOTAL'!R205</f>
        <v>0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>
        <f>'RESUMEN TOTAL'!M212</f>
        <v>0</v>
      </c>
      <c r="H201" s="86">
        <f>'RESUMEN TOTAL'!N212</f>
        <v>0</v>
      </c>
      <c r="I201" s="86">
        <f>'RESUMEN TOTAL'!O212</f>
        <v>0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>
        <f>'RESUMEN TOTAL'!P234</f>
        <v>0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>
        <f>'RESUMEN TOTAL'!M246</f>
        <v>0</v>
      </c>
      <c r="H234" s="86">
        <f>'RESUMEN TOTAL'!N246</f>
        <v>0</v>
      </c>
      <c r="I234" s="86">
        <f>'RESUMEN TOTAL'!O246</f>
        <v>0</v>
      </c>
      <c r="J234" s="86">
        <f>'RESUMEN TOTAL'!P246</f>
        <v>0</v>
      </c>
      <c r="K234" s="86">
        <f>'RESUMEN TOTAL'!Q246</f>
        <v>0</v>
      </c>
      <c r="L234" s="86">
        <f>'RESUMEN TOTAL'!R246</f>
        <v>0</v>
      </c>
      <c r="M234" s="86">
        <f>'RESUMEN TOTAL'!S246</f>
        <v>0</v>
      </c>
      <c r="N234" s="86">
        <f>'RESUMEN TOTAL'!T246</f>
        <v>0</v>
      </c>
      <c r="O234" s="86">
        <f>'RESUMEN TOTAL'!U246</f>
        <v>0</v>
      </c>
      <c r="P234" s="86">
        <f>'RESUMEN TOTAL'!V246</f>
        <v>0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>
        <f>'RESUMEN TOTAL'!R247</f>
        <v>0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>
        <f>'RESUMEN TOTAL'!N250</f>
        <v>0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>
        <f>'RESUMEN TOTAL'!M260</f>
        <v>0</v>
      </c>
      <c r="H248" s="86">
        <f>'RESUMEN TOTAL'!N260</f>
        <v>0</v>
      </c>
      <c r="I248" s="86">
        <f>'RESUMEN TOTAL'!O260</f>
        <v>0</v>
      </c>
      <c r="J248" s="86">
        <f>'RESUMEN TOTAL'!P260</f>
        <v>0</v>
      </c>
      <c r="K248" s="86">
        <f>'RESUMEN TOTAL'!Q260</f>
        <v>0</v>
      </c>
      <c r="L248" s="86">
        <f>'RESUMEN TOTAL'!R260</f>
        <v>0</v>
      </c>
      <c r="M248" s="86">
        <f>'RESUMEN TOTAL'!S260</f>
        <v>0</v>
      </c>
      <c r="N248" s="86">
        <f>'RESUMEN TOTAL'!T260</f>
        <v>0</v>
      </c>
      <c r="O248" s="86">
        <f>'RESUMEN TOTAL'!U260</f>
        <v>0</v>
      </c>
      <c r="P248" s="86">
        <f>'RESUMEN TOTAL'!V260</f>
        <v>0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>
        <f>'RESUMEN TOTAL'!R263</f>
        <v>0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>
        <f>'RESUMEN TOTAL'!R264</f>
        <v>0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>
        <f>'RESUMEN TOTAL'!M265</f>
        <v>0</v>
      </c>
      <c r="H253" s="86">
        <f>'RESUMEN TOTAL'!N265</f>
        <v>0</v>
      </c>
      <c r="I253" s="86">
        <f>'RESUMEN TOTAL'!O265</f>
        <v>0</v>
      </c>
      <c r="J253" s="86">
        <f>'RESUMEN TOTAL'!P265</f>
        <v>0</v>
      </c>
      <c r="K253" s="86">
        <f>'RESUMEN TOTAL'!Q265</f>
        <v>0</v>
      </c>
      <c r="L253" s="86">
        <f>'RESUMEN TOTAL'!R265</f>
        <v>0</v>
      </c>
      <c r="M253" s="86">
        <f>'RESUMEN TOTAL'!S265</f>
        <v>0</v>
      </c>
      <c r="N253" s="86">
        <f>'RESUMEN TOTAL'!T265</f>
        <v>0</v>
      </c>
      <c r="O253" s="86">
        <f>'RESUMEN TOTAL'!U265</f>
        <v>0</v>
      </c>
      <c r="P253" s="86">
        <f>'RESUMEN TOTAL'!V265</f>
        <v>0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>
        <f>'RESUMEN TOTAL'!P303</f>
        <v>0</v>
      </c>
      <c r="K284" s="86">
        <f>'RESUMEN TOTAL'!Q303</f>
        <v>0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>
        <f>'RESUMEN TOTAL'!M314</f>
        <v>0</v>
      </c>
      <c r="H295" s="86">
        <f>'RESUMEN TOTAL'!N314</f>
        <v>0</v>
      </c>
      <c r="I295" s="86">
        <f>'RESUMEN TOTAL'!O314</f>
        <v>0</v>
      </c>
      <c r="J295" s="86">
        <f>'RESUMEN TOTAL'!P314</f>
        <v>0</v>
      </c>
      <c r="K295" s="86">
        <f>'RESUMEN TOTAL'!Q314</f>
        <v>0</v>
      </c>
      <c r="L295" s="86">
        <f>'RESUMEN TOTAL'!R314</f>
        <v>0</v>
      </c>
      <c r="M295" s="86">
        <f>'RESUMEN TOTAL'!S314</f>
        <v>0</v>
      </c>
      <c r="N295" s="86">
        <f>'RESUMEN TOTAL'!T314</f>
        <v>0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>
        <f>'RESUMEN TOTAL'!S320</f>
        <v>0</v>
      </c>
      <c r="N301" s="86">
        <f>'RESUMEN TOTAL'!T320</f>
        <v>0</v>
      </c>
      <c r="O301" s="86">
        <f>'RESUMEN TOTAL'!U320</f>
        <v>0</v>
      </c>
      <c r="P301" s="86">
        <f>'RESUMEN TOTAL'!V320</f>
        <v>0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>
        <f>'RESUMEN TOTAL'!T386</f>
        <v>0</v>
      </c>
      <c r="O362" s="86">
        <f>'RESUMEN TOTAL'!U386</f>
        <v>0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>
        <f>'RESUMEN TOTAL'!O427</f>
        <v>0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>
        <f>'RESUMEN TOTAL'!M449</f>
        <v>0</v>
      </c>
      <c r="H423" s="86">
        <f>'RESUMEN TOTAL'!N449</f>
        <v>0</v>
      </c>
      <c r="I423" s="86">
        <f>'RESUMEN TOTAL'!O449</f>
        <v>0</v>
      </c>
      <c r="J423" s="86">
        <f>'RESUMEN TOTAL'!P449</f>
        <v>0</v>
      </c>
      <c r="K423" s="86">
        <f>'RESUMEN TOTAL'!Q449</f>
        <v>0</v>
      </c>
      <c r="L423" s="86">
        <f>'RESUMEN TOTAL'!R449</f>
        <v>0</v>
      </c>
      <c r="M423" s="86">
        <f>'RESUMEN TOTAL'!S449</f>
        <v>0</v>
      </c>
      <c r="N423" s="86">
        <f>'RESUMEN TOTAL'!T449</f>
        <v>0</v>
      </c>
      <c r="O423" s="86">
        <f>'RESUMEN TOTAL'!U449</f>
        <v>0</v>
      </c>
      <c r="P423" s="86">
        <f>'RESUMEN TOTAL'!V449</f>
        <v>0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>
        <f>'RESUMEN TOTAL'!M450</f>
        <v>0</v>
      </c>
      <c r="H424" s="86">
        <f>'RESUMEN TOTAL'!N450</f>
        <v>0</v>
      </c>
      <c r="I424" s="86">
        <f>'RESUMEN TOTAL'!O450</f>
        <v>0</v>
      </c>
      <c r="J424" s="86">
        <f>'RESUMEN TOTAL'!P450</f>
        <v>0</v>
      </c>
      <c r="K424" s="86">
        <f>'RESUMEN TOTAL'!Q450</f>
        <v>0</v>
      </c>
      <c r="L424" s="86">
        <f>'RESUMEN TOTAL'!R450</f>
        <v>0</v>
      </c>
      <c r="M424" s="86">
        <f>'RESUMEN TOTAL'!S450</f>
        <v>0</v>
      </c>
      <c r="N424" s="86">
        <f>'RESUMEN TOTAL'!T450</f>
        <v>0</v>
      </c>
      <c r="O424" s="86">
        <f>'RESUMEN TOTAL'!U450</f>
        <v>0</v>
      </c>
      <c r="P424" s="86">
        <f>'RESUMEN TOTAL'!V450</f>
        <v>0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>
        <f>'RESUMEN TOTAL'!M483</f>
        <v>0</v>
      </c>
      <c r="H456" s="86">
        <f>'RESUMEN TOTAL'!N483</f>
        <v>0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>
        <f>'RESUMEN TOTAL'!M492</f>
        <v>0</v>
      </c>
      <c r="H462" s="86">
        <f>'RESUMEN TOTAL'!N492</f>
        <v>0</v>
      </c>
      <c r="I462" s="86">
        <f>'RESUMEN TOTAL'!O492</f>
        <v>0</v>
      </c>
      <c r="J462" s="86">
        <f>'RESUMEN TOTAL'!P492</f>
        <v>0</v>
      </c>
      <c r="K462" s="86">
        <f>'RESUMEN TOTAL'!Q492</f>
        <v>0</v>
      </c>
      <c r="L462" s="86">
        <f>'RESUMEN TOTAL'!R492</f>
        <v>0</v>
      </c>
      <c r="M462" s="86">
        <f>'RESUMEN TOTAL'!S492</f>
        <v>0</v>
      </c>
      <c r="N462" s="86">
        <f>'RESUMEN TOTAL'!T492</f>
        <v>0</v>
      </c>
      <c r="O462" s="86">
        <f>'RESUMEN TOTAL'!U492</f>
        <v>0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>
        <f>'RESUMEN TOTAL'!M493</f>
        <v>0</v>
      </c>
      <c r="H463" s="86">
        <f>'RESUMEN TOTAL'!N493</f>
        <v>0</v>
      </c>
      <c r="I463" s="86">
        <f>'RESUMEN TOTAL'!O493</f>
        <v>0</v>
      </c>
      <c r="J463" s="86">
        <f>'RESUMEN TOTAL'!P493</f>
        <v>0</v>
      </c>
      <c r="K463" s="86">
        <f>'RESUMEN TOTAL'!Q493</f>
        <v>0</v>
      </c>
      <c r="L463" s="86">
        <f>'RESUMEN TOTAL'!R493</f>
        <v>0</v>
      </c>
      <c r="M463" s="86">
        <f>'RESUMEN TOTAL'!S493</f>
        <v>0</v>
      </c>
      <c r="N463" s="86">
        <f>'RESUMEN TOTAL'!T493</f>
        <v>0</v>
      </c>
      <c r="O463" s="86">
        <f>'RESUMEN TOTAL'!U493</f>
        <v>0</v>
      </c>
      <c r="P463" s="86">
        <f>'RESUMEN TOTAL'!V493</f>
        <v>0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>
        <f>'RESUMEN TOTAL'!M494</f>
        <v>0</v>
      </c>
      <c r="H464" s="86">
        <f>'RESUMEN TOTAL'!N494</f>
        <v>0</v>
      </c>
      <c r="I464" s="86">
        <f>'RESUMEN TOTAL'!O494</f>
        <v>0</v>
      </c>
      <c r="J464" s="86">
        <f>'RESUMEN TOTAL'!P494</f>
        <v>0</v>
      </c>
      <c r="K464" s="86">
        <f>'RESUMEN TOTAL'!Q494</f>
        <v>0</v>
      </c>
      <c r="L464" s="86">
        <f>'RESUMEN TOTAL'!R494</f>
        <v>0</v>
      </c>
      <c r="M464" s="86">
        <f>'RESUMEN TOTAL'!S494</f>
        <v>0</v>
      </c>
      <c r="N464" s="86">
        <f>'RESUMEN TOTAL'!T494</f>
        <v>0</v>
      </c>
      <c r="O464" s="86">
        <f>'RESUMEN TOTAL'!U494</f>
        <v>0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>
        <f>'RESUMEN TOTAL'!M496</f>
        <v>0</v>
      </c>
      <c r="H466" s="86">
        <f>'RESUMEN TOTAL'!N496</f>
        <v>0</v>
      </c>
      <c r="I466" s="86">
        <f>'RESUMEN TOTAL'!O496</f>
        <v>0</v>
      </c>
      <c r="J466" s="86">
        <f>'RESUMEN TOTAL'!P496</f>
        <v>0</v>
      </c>
      <c r="K466" s="86">
        <f>'RESUMEN TOTAL'!Q496</f>
        <v>0</v>
      </c>
      <c r="L466" s="86">
        <f>'RESUMEN TOTAL'!R496</f>
        <v>0</v>
      </c>
      <c r="M466" s="86">
        <f>'RESUMEN TOTAL'!S496</f>
        <v>0</v>
      </c>
      <c r="N466" s="86">
        <f>'RESUMEN TOTAL'!T496</f>
        <v>0</v>
      </c>
      <c r="O466" s="86">
        <f>'RESUMEN TOTAL'!U496</f>
        <v>0</v>
      </c>
      <c r="P466" s="86">
        <f>'RESUMEN TOTAL'!V496</f>
        <v>0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>
        <f>'RESUMEN TOTAL'!M497</f>
        <v>0</v>
      </c>
      <c r="H467" s="86">
        <f>'RESUMEN TOTAL'!N497</f>
        <v>0</v>
      </c>
      <c r="I467" s="86">
        <f>'RESUMEN TOTAL'!O497</f>
        <v>0</v>
      </c>
      <c r="J467" s="86">
        <f>'RESUMEN TOTAL'!P497</f>
        <v>0</v>
      </c>
      <c r="K467" s="86">
        <f>'RESUMEN TOTAL'!Q497</f>
        <v>0</v>
      </c>
      <c r="L467" s="86">
        <f>'RESUMEN TOTAL'!R497</f>
        <v>0</v>
      </c>
      <c r="M467" s="86">
        <f>'RESUMEN TOTAL'!S497</f>
        <v>0</v>
      </c>
      <c r="N467" s="86">
        <f>'RESUMEN TOTAL'!T497</f>
        <v>0</v>
      </c>
      <c r="O467" s="86">
        <f>'RESUMEN TOTAL'!U497</f>
        <v>0</v>
      </c>
      <c r="P467" s="86">
        <f>'RESUMEN TOTAL'!V497</f>
        <v>0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>
        <f>'RESUMEN TOTAL'!M500</f>
        <v>0</v>
      </c>
      <c r="H470" s="86">
        <f>'RESUMEN TOTAL'!N500</f>
        <v>0</v>
      </c>
      <c r="I470" s="86">
        <f>'RESUMEN TOTAL'!O500</f>
        <v>0</v>
      </c>
      <c r="J470" s="86">
        <f>'RESUMEN TOTAL'!P500</f>
        <v>0</v>
      </c>
      <c r="K470" s="86">
        <f>'RESUMEN TOTAL'!Q500</f>
        <v>0</v>
      </c>
      <c r="L470" s="86">
        <f>'RESUMEN TOTAL'!R500</f>
        <v>0</v>
      </c>
      <c r="M470" s="86">
        <f>'RESUMEN TOTAL'!S500</f>
        <v>0</v>
      </c>
      <c r="N470" s="86">
        <f>'RESUMEN TOTAL'!T500</f>
        <v>0</v>
      </c>
      <c r="O470" s="86">
        <f>'RESUMEN TOTAL'!U500</f>
        <v>0</v>
      </c>
      <c r="P470" s="86">
        <f>'RESUMEN TOTAL'!V500</f>
        <v>0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>
        <f>'RESUMEN TOTAL'!M501</f>
        <v>0</v>
      </c>
      <c r="H471" s="86">
        <f>'RESUMEN TOTAL'!N501</f>
        <v>0</v>
      </c>
      <c r="I471" s="86">
        <f>'RESUMEN TOTAL'!O501</f>
        <v>0</v>
      </c>
      <c r="J471" s="86">
        <f>'RESUMEN TOTAL'!P501</f>
        <v>0</v>
      </c>
      <c r="K471" s="86">
        <f>'RESUMEN TOTAL'!Q501</f>
        <v>0</v>
      </c>
      <c r="L471" s="86">
        <f>'RESUMEN TOTAL'!R501</f>
        <v>0</v>
      </c>
      <c r="M471" s="86">
        <f>'RESUMEN TOTAL'!S501</f>
        <v>0</v>
      </c>
      <c r="N471" s="86">
        <f>'RESUMEN TOTAL'!T501</f>
        <v>0</v>
      </c>
      <c r="O471" s="86">
        <f>'RESUMEN TOTAL'!U501</f>
        <v>0</v>
      </c>
      <c r="P471" s="86">
        <f>'RESUMEN TOTAL'!V501</f>
        <v>0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>
        <f>'RESUMEN TOTAL'!M502</f>
        <v>0</v>
      </c>
      <c r="H472" s="86">
        <f>'RESUMEN TOTAL'!N502</f>
        <v>0</v>
      </c>
      <c r="I472" s="86">
        <f>'RESUMEN TOTAL'!O502</f>
        <v>0</v>
      </c>
      <c r="J472" s="86">
        <f>'RESUMEN TOTAL'!P502</f>
        <v>0</v>
      </c>
      <c r="K472" s="86">
        <f>'RESUMEN TOTAL'!Q502</f>
        <v>0</v>
      </c>
      <c r="L472" s="86">
        <f>'RESUMEN TOTAL'!R502</f>
        <v>0</v>
      </c>
      <c r="M472" s="86">
        <f>'RESUMEN TOTAL'!S502</f>
        <v>0</v>
      </c>
      <c r="N472" s="86">
        <f>'RESUMEN TOTAL'!T502</f>
        <v>0</v>
      </c>
      <c r="O472" s="86">
        <f>'RESUMEN TOTAL'!U502</f>
        <v>0</v>
      </c>
      <c r="P472" s="86">
        <f>'RESUMEN TOTAL'!V502</f>
        <v>0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>
        <f>'RESUMEN TOTAL'!M503</f>
        <v>0</v>
      </c>
      <c r="H473" s="86">
        <f>'RESUMEN TOTAL'!N503</f>
        <v>0</v>
      </c>
      <c r="I473" s="86">
        <f>'RESUMEN TOTAL'!O503</f>
        <v>0</v>
      </c>
      <c r="J473" s="86">
        <f>'RESUMEN TOTAL'!P503</f>
        <v>0</v>
      </c>
      <c r="K473" s="86">
        <f>'RESUMEN TOTAL'!Q503</f>
        <v>0</v>
      </c>
      <c r="L473" s="86">
        <f>'RESUMEN TOTAL'!R503</f>
        <v>0</v>
      </c>
      <c r="M473" s="86">
        <f>'RESUMEN TOTAL'!S503</f>
        <v>0</v>
      </c>
      <c r="N473" s="86">
        <f>'RESUMEN TOTAL'!T503</f>
        <v>0</v>
      </c>
      <c r="O473" s="86">
        <f>'RESUMEN TOTAL'!U503</f>
        <v>0</v>
      </c>
      <c r="P473" s="86">
        <f>'RESUMEN TOTAL'!V503</f>
        <v>0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>
        <f>'RESUMEN TOTAL'!M504</f>
        <v>0</v>
      </c>
      <c r="H474" s="86">
        <f>'RESUMEN TOTAL'!N504</f>
        <v>0</v>
      </c>
      <c r="I474" s="86">
        <f>'RESUMEN TOTAL'!O504</f>
        <v>0</v>
      </c>
      <c r="J474" s="86">
        <f>'RESUMEN TOTAL'!P504</f>
        <v>0</v>
      </c>
      <c r="K474" s="86">
        <f>'RESUMEN TOTAL'!Q504</f>
        <v>0</v>
      </c>
      <c r="L474" s="86">
        <f>'RESUMEN TOTAL'!R504</f>
        <v>0</v>
      </c>
      <c r="M474" s="86">
        <f>'RESUMEN TOTAL'!S504</f>
        <v>0</v>
      </c>
      <c r="N474" s="86">
        <f>'RESUMEN TOTAL'!T504</f>
        <v>0</v>
      </c>
      <c r="O474" s="86">
        <f>'RESUMEN TOTAL'!U504</f>
        <v>0</v>
      </c>
      <c r="P474" s="86">
        <f>'RESUMEN TOTAL'!V504</f>
        <v>0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>
        <f>'RESUMEN TOTAL'!M505</f>
        <v>0</v>
      </c>
      <c r="H475" s="86">
        <f>'RESUMEN TOTAL'!N505</f>
        <v>0</v>
      </c>
      <c r="I475" s="86">
        <f>'RESUMEN TOTAL'!O505</f>
        <v>0</v>
      </c>
      <c r="J475" s="86">
        <f>'RESUMEN TOTAL'!P505</f>
        <v>0</v>
      </c>
      <c r="K475" s="86">
        <f>'RESUMEN TOTAL'!Q505</f>
        <v>0</v>
      </c>
      <c r="L475" s="86">
        <f>'RESUMEN TOTAL'!R505</f>
        <v>0</v>
      </c>
      <c r="M475" s="86">
        <f>'RESUMEN TOTAL'!S505</f>
        <v>0</v>
      </c>
      <c r="N475" s="86">
        <f>'RESUMEN TOTAL'!T505</f>
        <v>0</v>
      </c>
      <c r="O475" s="86">
        <f>'RESUMEN TOTAL'!U505</f>
        <v>0</v>
      </c>
      <c r="P475" s="86">
        <f>'RESUMEN TOTAL'!V505</f>
        <v>0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>
        <f>'RESUMEN TOTAL'!M506</f>
        <v>0</v>
      </c>
      <c r="H476" s="86">
        <f>'RESUMEN TOTAL'!N506</f>
        <v>0</v>
      </c>
      <c r="I476" s="86">
        <f>'RESUMEN TOTAL'!O506</f>
        <v>0</v>
      </c>
      <c r="J476" s="86">
        <f>'RESUMEN TOTAL'!P506</f>
        <v>0</v>
      </c>
      <c r="K476" s="86">
        <f>'RESUMEN TOTAL'!Q506</f>
        <v>0</v>
      </c>
      <c r="L476" s="86">
        <f>'RESUMEN TOTAL'!R506</f>
        <v>0</v>
      </c>
      <c r="M476" s="86">
        <f>'RESUMEN TOTAL'!S506</f>
        <v>0</v>
      </c>
      <c r="N476" s="86">
        <f>'RESUMEN TOTAL'!T506</f>
        <v>0</v>
      </c>
      <c r="O476" s="86">
        <f>'RESUMEN TOTAL'!U506</f>
        <v>0</v>
      </c>
      <c r="P476" s="86">
        <f>'RESUMEN TOTAL'!V506</f>
        <v>0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>
        <f>'RESUMEN TOTAL'!M507</f>
        <v>0</v>
      </c>
      <c r="H477" s="86">
        <f>'RESUMEN TOTAL'!N507</f>
        <v>0</v>
      </c>
      <c r="I477" s="86">
        <f>'RESUMEN TOTAL'!O507</f>
        <v>0</v>
      </c>
      <c r="J477" s="86">
        <f>'RESUMEN TOTAL'!P507</f>
        <v>0</v>
      </c>
      <c r="K477" s="86">
        <f>'RESUMEN TOTAL'!Q507</f>
        <v>0</v>
      </c>
      <c r="L477" s="86">
        <f>'RESUMEN TOTAL'!R507</f>
        <v>0</v>
      </c>
      <c r="M477" s="86">
        <f>'RESUMEN TOTAL'!S507</f>
        <v>0</v>
      </c>
      <c r="N477" s="86">
        <f>'RESUMEN TOTAL'!T507</f>
        <v>0</v>
      </c>
      <c r="O477" s="86">
        <f>'RESUMEN TOTAL'!U507</f>
        <v>0</v>
      </c>
      <c r="P477" s="86">
        <f>'RESUMEN TOTAL'!V507</f>
        <v>0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>
        <f>'RESUMEN TOTAL'!M508</f>
        <v>0</v>
      </c>
      <c r="H478" s="86">
        <f>'RESUMEN TOTAL'!N508</f>
        <v>0</v>
      </c>
      <c r="I478" s="86">
        <f>'RESUMEN TOTAL'!O508</f>
        <v>0</v>
      </c>
      <c r="J478" s="86">
        <f>'RESUMEN TOTAL'!P508</f>
        <v>0</v>
      </c>
      <c r="K478" s="86">
        <f>'RESUMEN TOTAL'!Q508</f>
        <v>0</v>
      </c>
      <c r="L478" s="86">
        <f>'RESUMEN TOTAL'!R508</f>
        <v>0</v>
      </c>
      <c r="M478" s="86">
        <f>'RESUMEN TOTAL'!S508</f>
        <v>0</v>
      </c>
      <c r="N478" s="86">
        <f>'RESUMEN TOTAL'!T508</f>
        <v>0</v>
      </c>
      <c r="O478" s="86">
        <f>'RESUMEN TOTAL'!U508</f>
        <v>0</v>
      </c>
      <c r="P478" s="86">
        <f>'RESUMEN TOTAL'!V508</f>
        <v>0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>
        <f>'RESUMEN TOTAL'!M509</f>
        <v>0</v>
      </c>
      <c r="H479" s="86">
        <f>'RESUMEN TOTAL'!N509</f>
        <v>0</v>
      </c>
      <c r="I479" s="86">
        <f>'RESUMEN TOTAL'!O509</f>
        <v>0</v>
      </c>
      <c r="J479" s="86">
        <f>'RESUMEN TOTAL'!P509</f>
        <v>0</v>
      </c>
      <c r="K479" s="86">
        <f>'RESUMEN TOTAL'!Q509</f>
        <v>0</v>
      </c>
      <c r="L479" s="86">
        <f>'RESUMEN TOTAL'!R509</f>
        <v>0</v>
      </c>
      <c r="M479" s="86">
        <f>'RESUMEN TOTAL'!S509</f>
        <v>0</v>
      </c>
      <c r="N479" s="86">
        <f>'RESUMEN TOTAL'!T509</f>
        <v>0</v>
      </c>
      <c r="O479" s="86">
        <f>'RESUMEN TOTAL'!U509</f>
        <v>0</v>
      </c>
      <c r="P479" s="86">
        <f>'RESUMEN TOTAL'!V509</f>
        <v>0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>
        <f>'RESUMEN TOTAL'!M510</f>
        <v>0</v>
      </c>
      <c r="H480" s="86">
        <f>'RESUMEN TOTAL'!N510</f>
        <v>0</v>
      </c>
      <c r="I480" s="86">
        <f>'RESUMEN TOTAL'!O510</f>
        <v>0</v>
      </c>
      <c r="J480" s="86">
        <f>'RESUMEN TOTAL'!P510</f>
        <v>0</v>
      </c>
      <c r="K480" s="86">
        <f>'RESUMEN TOTAL'!Q510</f>
        <v>0</v>
      </c>
      <c r="L480" s="86">
        <f>'RESUMEN TOTAL'!R510</f>
        <v>0</v>
      </c>
      <c r="M480" s="86">
        <f>'RESUMEN TOTAL'!S510</f>
        <v>0</v>
      </c>
      <c r="N480" s="86">
        <f>'RESUMEN TOTAL'!T510</f>
        <v>0</v>
      </c>
      <c r="O480" s="86">
        <f>'RESUMEN TOTAL'!U510</f>
        <v>0</v>
      </c>
      <c r="P480" s="86">
        <f>'RESUMEN TOTAL'!V510</f>
        <v>0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>
        <f>'RESUMEN TOTAL'!M511</f>
        <v>0</v>
      </c>
      <c r="H481" s="86">
        <f>'RESUMEN TOTAL'!N511</f>
        <v>0</v>
      </c>
      <c r="I481" s="86">
        <f>'RESUMEN TOTAL'!O511</f>
        <v>0</v>
      </c>
      <c r="J481" s="86">
        <f>'RESUMEN TOTAL'!P511</f>
        <v>0</v>
      </c>
      <c r="K481" s="86">
        <f>'RESUMEN TOTAL'!Q511</f>
        <v>0</v>
      </c>
      <c r="L481" s="86">
        <f>'RESUMEN TOTAL'!R511</f>
        <v>0</v>
      </c>
      <c r="M481" s="86">
        <f>'RESUMEN TOTAL'!S511</f>
        <v>0</v>
      </c>
      <c r="N481" s="86">
        <f>'RESUMEN TOTAL'!T511</f>
        <v>0</v>
      </c>
      <c r="O481" s="86">
        <f>'RESUMEN TOTAL'!U511</f>
        <v>0</v>
      </c>
      <c r="P481" s="86">
        <f>'RESUMEN TOTAL'!V511</f>
        <v>0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>
        <f>'RESUMEN TOTAL'!M514</f>
        <v>0</v>
      </c>
      <c r="H484" s="86">
        <f>'RESUMEN TOTAL'!N514</f>
        <v>0</v>
      </c>
      <c r="I484" s="86">
        <f>'RESUMEN TOTAL'!O514</f>
        <v>0</v>
      </c>
      <c r="J484" s="86">
        <f>'RESUMEN TOTAL'!P514</f>
        <v>0</v>
      </c>
      <c r="K484" s="86">
        <f>'RESUMEN TOTAL'!Q514</f>
        <v>0</v>
      </c>
      <c r="L484" s="86">
        <f>'RESUMEN TOTAL'!R514</f>
        <v>0</v>
      </c>
      <c r="M484" s="86">
        <f>'RESUMEN TOTAL'!S514</f>
        <v>0</v>
      </c>
      <c r="N484" s="86">
        <f>'RESUMEN TOTAL'!T514</f>
        <v>0</v>
      </c>
      <c r="O484" s="86">
        <f>'RESUMEN TOTAL'!U514</f>
        <v>0</v>
      </c>
      <c r="P484" s="86">
        <f>'RESUMEN TOTAL'!V514</f>
        <v>0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>
        <f>'RESUMEN TOTAL'!M515</f>
        <v>0</v>
      </c>
      <c r="H485" s="86">
        <f>'RESUMEN TOTAL'!N515</f>
        <v>0</v>
      </c>
      <c r="I485" s="86">
        <f>'RESUMEN TOTAL'!O515</f>
        <v>0</v>
      </c>
      <c r="J485" s="86">
        <f>'RESUMEN TOTAL'!P515</f>
        <v>0</v>
      </c>
      <c r="K485" s="86">
        <f>'RESUMEN TOTAL'!Q515</f>
        <v>0</v>
      </c>
      <c r="L485" s="86">
        <f>'RESUMEN TOTAL'!R515</f>
        <v>0</v>
      </c>
      <c r="M485" s="86">
        <f>'RESUMEN TOTAL'!S515</f>
        <v>0</v>
      </c>
      <c r="N485" s="86">
        <f>'RESUMEN TOTAL'!T515</f>
        <v>0</v>
      </c>
      <c r="O485" s="86">
        <f>'RESUMEN TOTAL'!U515</f>
        <v>0</v>
      </c>
      <c r="P485" s="86">
        <f>'RESUMEN TOTAL'!V515</f>
        <v>0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>
        <f>'RESUMEN TOTAL'!M516</f>
        <v>0</v>
      </c>
      <c r="H486" s="86">
        <f>'RESUMEN TOTAL'!N516</f>
        <v>0</v>
      </c>
      <c r="I486" s="86">
        <f>'RESUMEN TOTAL'!O516</f>
        <v>0</v>
      </c>
      <c r="J486" s="86">
        <f>'RESUMEN TOTAL'!P516</f>
        <v>0</v>
      </c>
      <c r="K486" s="86">
        <f>'RESUMEN TOTAL'!Q516</f>
        <v>0</v>
      </c>
      <c r="L486" s="86">
        <f>'RESUMEN TOTAL'!R516</f>
        <v>0</v>
      </c>
      <c r="M486" s="86">
        <f>'RESUMEN TOTAL'!S516</f>
        <v>0</v>
      </c>
      <c r="N486" s="86">
        <f>'RESUMEN TOTAL'!T516</f>
        <v>0</v>
      </c>
      <c r="O486" s="86">
        <f>'RESUMEN TOTAL'!U516</f>
        <v>0</v>
      </c>
      <c r="P486" s="86">
        <f>'RESUMEN TOTAL'!V516</f>
        <v>0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>
        <f>'RESUMEN TOTAL'!M517</f>
        <v>0</v>
      </c>
      <c r="H487" s="86">
        <f>'RESUMEN TOTAL'!N517</f>
        <v>0</v>
      </c>
      <c r="I487" s="86">
        <f>'RESUMEN TOTAL'!O517</f>
        <v>0</v>
      </c>
      <c r="J487" s="86">
        <f>'RESUMEN TOTAL'!P517</f>
        <v>0</v>
      </c>
      <c r="K487" s="86">
        <f>'RESUMEN TOTAL'!Q517</f>
        <v>0</v>
      </c>
      <c r="L487" s="86">
        <f>'RESUMEN TOTAL'!R517</f>
        <v>0</v>
      </c>
      <c r="M487" s="86">
        <f>'RESUMEN TOTAL'!S517</f>
        <v>0</v>
      </c>
      <c r="N487" s="86">
        <f>'RESUMEN TOTAL'!T517</f>
        <v>0</v>
      </c>
      <c r="O487" s="86">
        <f>'RESUMEN TOTAL'!U517</f>
        <v>0</v>
      </c>
      <c r="P487" s="86">
        <f>'RESUMEN TOTAL'!V517</f>
        <v>0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>
        <f>'RESUMEN TOTAL'!M518</f>
        <v>0</v>
      </c>
      <c r="H488" s="86">
        <f>'RESUMEN TOTAL'!N518</f>
        <v>0</v>
      </c>
      <c r="I488" s="86">
        <f>'RESUMEN TOTAL'!O518</f>
        <v>0</v>
      </c>
      <c r="J488" s="86">
        <f>'RESUMEN TOTAL'!P518</f>
        <v>0</v>
      </c>
      <c r="K488" s="86">
        <f>'RESUMEN TOTAL'!Q518</f>
        <v>0</v>
      </c>
      <c r="L488" s="86">
        <f>'RESUMEN TOTAL'!R518</f>
        <v>0</v>
      </c>
      <c r="M488" s="86">
        <f>'RESUMEN TOTAL'!S518</f>
        <v>0</v>
      </c>
      <c r="N488" s="86">
        <f>'RESUMEN TOTAL'!T518</f>
        <v>0</v>
      </c>
      <c r="O488" s="86">
        <f>'RESUMEN TOTAL'!U518</f>
        <v>0</v>
      </c>
      <c r="P488" s="86">
        <f>'RESUMEN TOTAL'!V518</f>
        <v>0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>
        <f>'RESUMEN TOTAL'!M519</f>
        <v>0</v>
      </c>
      <c r="H489" s="86">
        <f>'RESUMEN TOTAL'!N519</f>
        <v>0</v>
      </c>
      <c r="I489" s="86">
        <f>'RESUMEN TOTAL'!O519</f>
        <v>0</v>
      </c>
      <c r="J489" s="86">
        <f>'RESUMEN TOTAL'!P519</f>
        <v>0</v>
      </c>
      <c r="K489" s="86">
        <f>'RESUMEN TOTAL'!Q519</f>
        <v>0</v>
      </c>
      <c r="L489" s="86">
        <f>'RESUMEN TOTAL'!R519</f>
        <v>0</v>
      </c>
      <c r="M489" s="86">
        <f>'RESUMEN TOTAL'!S519</f>
        <v>0</v>
      </c>
      <c r="N489" s="86">
        <f>'RESUMEN TOTAL'!T519</f>
        <v>0</v>
      </c>
      <c r="O489" s="86">
        <f>'RESUMEN TOTAL'!U519</f>
        <v>0</v>
      </c>
      <c r="P489" s="86">
        <f>'RESUMEN TOTAL'!V519</f>
        <v>0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>
        <f>'RESUMEN TOTAL'!M520</f>
        <v>0</v>
      </c>
      <c r="H490" s="86">
        <f>'RESUMEN TOTAL'!N520</f>
        <v>0</v>
      </c>
      <c r="I490" s="86">
        <f>'RESUMEN TOTAL'!O520</f>
        <v>0</v>
      </c>
      <c r="J490" s="86">
        <f>'RESUMEN TOTAL'!P520</f>
        <v>0</v>
      </c>
      <c r="K490" s="86">
        <f>'RESUMEN TOTAL'!Q520</f>
        <v>0</v>
      </c>
      <c r="L490" s="86">
        <f>'RESUMEN TOTAL'!R520</f>
        <v>0</v>
      </c>
      <c r="M490" s="86">
        <f>'RESUMEN TOTAL'!S520</f>
        <v>0</v>
      </c>
      <c r="N490" s="86">
        <f>'RESUMEN TOTAL'!T520</f>
        <v>0</v>
      </c>
      <c r="O490" s="86">
        <f>'RESUMEN TOTAL'!U520</f>
        <v>0</v>
      </c>
      <c r="P490" s="86">
        <f>'RESUMEN TOTAL'!V520</f>
        <v>0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>
        <f>'RESUMEN TOTAL'!M521</f>
        <v>0</v>
      </c>
      <c r="H491" s="86">
        <f>'RESUMEN TOTAL'!N521</f>
        <v>0</v>
      </c>
      <c r="I491" s="86">
        <f>'RESUMEN TOTAL'!O521</f>
        <v>0</v>
      </c>
      <c r="J491" s="86">
        <f>'RESUMEN TOTAL'!P521</f>
        <v>0</v>
      </c>
      <c r="K491" s="86">
        <f>'RESUMEN TOTAL'!Q521</f>
        <v>0</v>
      </c>
      <c r="L491" s="86">
        <f>'RESUMEN TOTAL'!R521</f>
        <v>0</v>
      </c>
      <c r="M491" s="86">
        <f>'RESUMEN TOTAL'!S521</f>
        <v>0</v>
      </c>
      <c r="N491" s="86">
        <f>'RESUMEN TOTAL'!T521</f>
        <v>0</v>
      </c>
      <c r="O491" s="86">
        <f>'RESUMEN TOTAL'!U521</f>
        <v>0</v>
      </c>
      <c r="P491" s="86">
        <f>'RESUMEN TOTAL'!V521</f>
        <v>0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>
        <f>'RESUMEN TOTAL'!M522</f>
        <v>0</v>
      </c>
      <c r="H492" s="86">
        <f>'RESUMEN TOTAL'!N522</f>
        <v>0</v>
      </c>
      <c r="I492" s="86">
        <f>'RESUMEN TOTAL'!O522</f>
        <v>0</v>
      </c>
      <c r="J492" s="86">
        <f>'RESUMEN TOTAL'!P522</f>
        <v>0</v>
      </c>
      <c r="K492" s="86">
        <f>'RESUMEN TOTAL'!Q522</f>
        <v>0</v>
      </c>
      <c r="L492" s="86">
        <f>'RESUMEN TOTAL'!R522</f>
        <v>0</v>
      </c>
      <c r="M492" s="86">
        <f>'RESUMEN TOTAL'!S522</f>
        <v>0</v>
      </c>
      <c r="N492" s="86">
        <f>'RESUMEN TOTAL'!T522</f>
        <v>0</v>
      </c>
      <c r="O492" s="86">
        <f>'RESUMEN TOTAL'!U522</f>
        <v>0</v>
      </c>
      <c r="P492" s="86">
        <f>'RESUMEN TOTAL'!V522</f>
        <v>0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>
        <f>'RESUMEN TOTAL'!M523</f>
        <v>0</v>
      </c>
      <c r="H493" s="86">
        <f>'RESUMEN TOTAL'!N523</f>
        <v>0</v>
      </c>
      <c r="I493" s="86">
        <f>'RESUMEN TOTAL'!O523</f>
        <v>0</v>
      </c>
      <c r="J493" s="86">
        <f>'RESUMEN TOTAL'!P523</f>
        <v>0</v>
      </c>
      <c r="K493" s="86">
        <f>'RESUMEN TOTAL'!Q523</f>
        <v>0</v>
      </c>
      <c r="L493" s="86">
        <f>'RESUMEN TOTAL'!R523</f>
        <v>0</v>
      </c>
      <c r="M493" s="86">
        <f>'RESUMEN TOTAL'!S523</f>
        <v>0</v>
      </c>
      <c r="N493" s="86">
        <f>'RESUMEN TOTAL'!T523</f>
        <v>0</v>
      </c>
      <c r="O493" s="86">
        <f>'RESUMEN TOTAL'!U523</f>
        <v>0</v>
      </c>
      <c r="P493" s="86">
        <f>'RESUMEN TOTAL'!V523</f>
        <v>0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>
        <f>'RESUMEN TOTAL'!M524</f>
        <v>0</v>
      </c>
      <c r="H494" s="86">
        <f>'RESUMEN TOTAL'!N524</f>
        <v>0</v>
      </c>
      <c r="I494" s="86">
        <f>'RESUMEN TOTAL'!O524</f>
        <v>0</v>
      </c>
      <c r="J494" s="86">
        <f>'RESUMEN TOTAL'!P524</f>
        <v>0</v>
      </c>
      <c r="K494" s="86">
        <f>'RESUMEN TOTAL'!Q524</f>
        <v>0</v>
      </c>
      <c r="L494" s="86">
        <f>'RESUMEN TOTAL'!R524</f>
        <v>0</v>
      </c>
      <c r="M494" s="86">
        <f>'RESUMEN TOTAL'!S524</f>
        <v>0</v>
      </c>
      <c r="N494" s="86">
        <f>'RESUMEN TOTAL'!T524</f>
        <v>0</v>
      </c>
      <c r="O494" s="86">
        <f>'RESUMEN TOTAL'!U524</f>
        <v>0</v>
      </c>
      <c r="P494" s="86">
        <f>'RESUMEN TOTAL'!V524</f>
        <v>0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>
        <f>'RESUMEN TOTAL'!M525</f>
        <v>0</v>
      </c>
      <c r="H495" s="86">
        <f>'RESUMEN TOTAL'!N525</f>
        <v>0</v>
      </c>
      <c r="I495" s="86">
        <f>'RESUMEN TOTAL'!O525</f>
        <v>0</v>
      </c>
      <c r="J495" s="86">
        <f>'RESUMEN TOTAL'!P525</f>
        <v>0</v>
      </c>
      <c r="K495" s="86">
        <f>'RESUMEN TOTAL'!Q525</f>
        <v>0</v>
      </c>
      <c r="L495" s="86">
        <f>'RESUMEN TOTAL'!R525</f>
        <v>0</v>
      </c>
      <c r="M495" s="86">
        <f>'RESUMEN TOTAL'!S525</f>
        <v>0</v>
      </c>
      <c r="N495" s="86">
        <f>'RESUMEN TOTAL'!T525</f>
        <v>0</v>
      </c>
      <c r="O495" s="86">
        <f>'RESUMEN TOTAL'!U525</f>
        <v>0</v>
      </c>
      <c r="P495" s="86">
        <f>'RESUMEN TOTAL'!V525</f>
        <v>0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>
        <f>'RESUMEN TOTAL'!M526</f>
        <v>0</v>
      </c>
      <c r="H496" s="86">
        <f>'RESUMEN TOTAL'!N526</f>
        <v>0</v>
      </c>
      <c r="I496" s="86">
        <f>'RESUMEN TOTAL'!O526</f>
        <v>0</v>
      </c>
      <c r="J496" s="86">
        <f>'RESUMEN TOTAL'!P526</f>
        <v>0</v>
      </c>
      <c r="K496" s="86">
        <f>'RESUMEN TOTAL'!Q526</f>
        <v>0</v>
      </c>
      <c r="L496" s="86">
        <f>'RESUMEN TOTAL'!R526</f>
        <v>0</v>
      </c>
      <c r="M496" s="86">
        <f>'RESUMEN TOTAL'!S526</f>
        <v>0</v>
      </c>
      <c r="N496" s="86">
        <f>'RESUMEN TOTAL'!T526</f>
        <v>0</v>
      </c>
      <c r="O496" s="86">
        <f>'RESUMEN TOTAL'!U526</f>
        <v>0</v>
      </c>
      <c r="P496" s="86">
        <f>'RESUMEN TOTAL'!V526</f>
        <v>0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>
        <f>'RESUMEN TOTAL'!M527</f>
        <v>0</v>
      </c>
      <c r="H497" s="86">
        <f>'RESUMEN TOTAL'!N527</f>
        <v>0</v>
      </c>
      <c r="I497" s="86">
        <f>'RESUMEN TOTAL'!O527</f>
        <v>0</v>
      </c>
      <c r="J497" s="86">
        <f>'RESUMEN TOTAL'!P527</f>
        <v>0</v>
      </c>
      <c r="K497" s="86">
        <f>'RESUMEN TOTAL'!Q527</f>
        <v>0</v>
      </c>
      <c r="L497" s="86">
        <f>'RESUMEN TOTAL'!R527</f>
        <v>0</v>
      </c>
      <c r="M497" s="86">
        <f>'RESUMEN TOTAL'!S527</f>
        <v>0</v>
      </c>
      <c r="N497" s="86">
        <f>'RESUMEN TOTAL'!T527</f>
        <v>0</v>
      </c>
      <c r="O497" s="86">
        <f>'RESUMEN TOTAL'!U527</f>
        <v>0</v>
      </c>
      <c r="P497" s="86">
        <f>'RESUMEN TOTAL'!V527</f>
        <v>0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>
        <f>'RESUMEN TOTAL'!M528</f>
        <v>0</v>
      </c>
      <c r="H498" s="86">
        <f>'RESUMEN TOTAL'!N528</f>
        <v>0</v>
      </c>
      <c r="I498" s="86">
        <f>'RESUMEN TOTAL'!O528</f>
        <v>0</v>
      </c>
      <c r="J498" s="86">
        <f>'RESUMEN TOTAL'!P528</f>
        <v>0</v>
      </c>
      <c r="K498" s="86">
        <f>'RESUMEN TOTAL'!Q528</f>
        <v>0</v>
      </c>
      <c r="L498" s="86">
        <f>'RESUMEN TOTAL'!R528</f>
        <v>0</v>
      </c>
      <c r="M498" s="86">
        <f>'RESUMEN TOTAL'!S528</f>
        <v>0</v>
      </c>
      <c r="N498" s="86">
        <f>'RESUMEN TOTAL'!T528</f>
        <v>0</v>
      </c>
      <c r="O498" s="86">
        <f>'RESUMEN TOTAL'!U528</f>
        <v>0</v>
      </c>
      <c r="P498" s="86">
        <f>'RESUMEN TOTAL'!V528</f>
        <v>0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>
        <f>'RESUMEN TOTAL'!M529</f>
        <v>0</v>
      </c>
      <c r="H499" s="86">
        <f>'RESUMEN TOTAL'!N529</f>
        <v>0</v>
      </c>
      <c r="I499" s="86">
        <f>'RESUMEN TOTAL'!O529</f>
        <v>0</v>
      </c>
      <c r="J499" s="86">
        <f>'RESUMEN TOTAL'!P529</f>
        <v>0</v>
      </c>
      <c r="K499" s="86">
        <f>'RESUMEN TOTAL'!Q529</f>
        <v>0</v>
      </c>
      <c r="L499" s="86">
        <f>'RESUMEN TOTAL'!R529</f>
        <v>0</v>
      </c>
      <c r="M499" s="86">
        <f>'RESUMEN TOTAL'!S529</f>
        <v>0</v>
      </c>
      <c r="N499" s="86">
        <f>'RESUMEN TOTAL'!T529</f>
        <v>0</v>
      </c>
      <c r="O499" s="86">
        <f>'RESUMEN TOTAL'!U529</f>
        <v>0</v>
      </c>
      <c r="P499" s="86">
        <f>'RESUMEN TOTAL'!V529</f>
        <v>0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>
        <f>'RESUMEN TOTAL'!M530</f>
        <v>0</v>
      </c>
      <c r="H500" s="86">
        <f>'RESUMEN TOTAL'!N530</f>
        <v>0</v>
      </c>
      <c r="I500" s="86">
        <f>'RESUMEN TOTAL'!O530</f>
        <v>0</v>
      </c>
      <c r="J500" s="86">
        <f>'RESUMEN TOTAL'!P530</f>
        <v>0</v>
      </c>
      <c r="K500" s="86">
        <f>'RESUMEN TOTAL'!Q530</f>
        <v>0</v>
      </c>
      <c r="L500" s="86">
        <f>'RESUMEN TOTAL'!R530</f>
        <v>0</v>
      </c>
      <c r="M500" s="86">
        <f>'RESUMEN TOTAL'!S530</f>
        <v>0</v>
      </c>
      <c r="N500" s="86">
        <f>'RESUMEN TOTAL'!T530</f>
        <v>0</v>
      </c>
      <c r="O500" s="86">
        <f>'RESUMEN TOTAL'!U530</f>
        <v>0</v>
      </c>
      <c r="P500" s="86">
        <f>'RESUMEN TOTAL'!V530</f>
        <v>0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>
        <f>'RESUMEN TOTAL'!M531</f>
        <v>0</v>
      </c>
      <c r="H501" s="86">
        <f>'RESUMEN TOTAL'!N531</f>
        <v>0</v>
      </c>
      <c r="I501" s="86">
        <f>'RESUMEN TOTAL'!O531</f>
        <v>0</v>
      </c>
      <c r="J501" s="86">
        <f>'RESUMEN TOTAL'!P531</f>
        <v>0</v>
      </c>
      <c r="K501" s="86">
        <f>'RESUMEN TOTAL'!Q531</f>
        <v>0</v>
      </c>
      <c r="L501" s="86">
        <f>'RESUMEN TOTAL'!R531</f>
        <v>0</v>
      </c>
      <c r="M501" s="86">
        <f>'RESUMEN TOTAL'!S531</f>
        <v>0</v>
      </c>
      <c r="N501" s="86">
        <f>'RESUMEN TOTAL'!T531</f>
        <v>0</v>
      </c>
      <c r="O501" s="86">
        <f>'RESUMEN TOTAL'!U531</f>
        <v>0</v>
      </c>
      <c r="P501" s="86">
        <f>'RESUMEN TOTAL'!V531</f>
        <v>0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>
        <f>'RESUMEN TOTAL'!M532</f>
        <v>0</v>
      </c>
      <c r="H502" s="86">
        <f>'RESUMEN TOTAL'!N532</f>
        <v>0</v>
      </c>
      <c r="I502" s="86">
        <f>'RESUMEN TOTAL'!O532</f>
        <v>0</v>
      </c>
      <c r="J502" s="86">
        <f>'RESUMEN TOTAL'!P532</f>
        <v>0</v>
      </c>
      <c r="K502" s="86">
        <f>'RESUMEN TOTAL'!Q532</f>
        <v>0</v>
      </c>
      <c r="L502" s="86">
        <f>'RESUMEN TOTAL'!R532</f>
        <v>0</v>
      </c>
      <c r="M502" s="86">
        <f>'RESUMEN TOTAL'!S532</f>
        <v>0</v>
      </c>
      <c r="N502" s="86">
        <f>'RESUMEN TOTAL'!T532</f>
        <v>0</v>
      </c>
      <c r="O502" s="86">
        <f>'RESUMEN TOTAL'!U532</f>
        <v>0</v>
      </c>
      <c r="P502" s="86">
        <f>'RESUMEN TOTAL'!V532</f>
        <v>0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>
        <f>'RESUMEN TOTAL'!M534</f>
        <v>0</v>
      </c>
      <c r="H504" s="86">
        <f>'RESUMEN TOTAL'!N534</f>
        <v>0</v>
      </c>
      <c r="I504" s="86">
        <f>'RESUMEN TOTAL'!O534</f>
        <v>0</v>
      </c>
      <c r="J504" s="86">
        <f>'RESUMEN TOTAL'!P534</f>
        <v>0</v>
      </c>
      <c r="K504" s="86">
        <f>'RESUMEN TOTAL'!Q534</f>
        <v>0</v>
      </c>
      <c r="L504" s="86">
        <f>'RESUMEN TOTAL'!R534</f>
        <v>0</v>
      </c>
      <c r="M504" s="86">
        <f>'RESUMEN TOTAL'!S534</f>
        <v>0</v>
      </c>
      <c r="N504" s="86">
        <f>'RESUMEN TOTAL'!T534</f>
        <v>0</v>
      </c>
      <c r="O504" s="86">
        <f>'RESUMEN TOTAL'!U534</f>
        <v>0</v>
      </c>
      <c r="P504" s="86">
        <f>'RESUMEN TOTAL'!V534</f>
        <v>0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>
        <f>'RESUMEN TOTAL'!M537</f>
        <v>0</v>
      </c>
      <c r="H507" s="86">
        <f>'RESUMEN TOTAL'!N537</f>
        <v>0</v>
      </c>
      <c r="I507" s="86">
        <f>'RESUMEN TOTAL'!O537</f>
        <v>0</v>
      </c>
      <c r="J507" s="86">
        <f>'RESUMEN TOTAL'!P537</f>
        <v>0</v>
      </c>
      <c r="K507" s="86">
        <f>'RESUMEN TOTAL'!Q537</f>
        <v>0</v>
      </c>
      <c r="L507" s="86">
        <f>'RESUMEN TOTAL'!R537</f>
        <v>0</v>
      </c>
      <c r="M507" s="86">
        <f>'RESUMEN TOTAL'!S537</f>
        <v>0</v>
      </c>
      <c r="N507" s="86">
        <f>'RESUMEN TOTAL'!T537</f>
        <v>0</v>
      </c>
      <c r="O507" s="86">
        <f>'RESUMEN TOTAL'!U537</f>
        <v>0</v>
      </c>
      <c r="P507" s="86">
        <f>'RESUMEN TOTAL'!V537</f>
        <v>0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>
        <f>'RESUMEN TOTAL'!M538</f>
        <v>0</v>
      </c>
      <c r="H508" s="86">
        <f>'RESUMEN TOTAL'!N538</f>
        <v>0</v>
      </c>
      <c r="I508" s="86">
        <f>'RESUMEN TOTAL'!O538</f>
        <v>0</v>
      </c>
      <c r="J508" s="86">
        <f>'RESUMEN TOTAL'!P538</f>
        <v>0</v>
      </c>
      <c r="K508" s="86">
        <f>'RESUMEN TOTAL'!Q538</f>
        <v>0</v>
      </c>
      <c r="L508" s="86">
        <f>'RESUMEN TOTAL'!R538</f>
        <v>0</v>
      </c>
      <c r="M508" s="86">
        <f>'RESUMEN TOTAL'!S538</f>
        <v>0</v>
      </c>
      <c r="N508" s="86">
        <f>'RESUMEN TOTAL'!T538</f>
        <v>0</v>
      </c>
      <c r="O508" s="86">
        <f>'RESUMEN TOTAL'!U538</f>
        <v>0</v>
      </c>
      <c r="P508" s="86">
        <f>'RESUMEN TOTAL'!V538</f>
        <v>0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>
        <f>'RESUMEN TOTAL'!M539</f>
        <v>0</v>
      </c>
      <c r="H509" s="86">
        <f>'RESUMEN TOTAL'!N539</f>
        <v>0</v>
      </c>
      <c r="I509" s="86">
        <f>'RESUMEN TOTAL'!O539</f>
        <v>0</v>
      </c>
      <c r="J509" s="86">
        <f>'RESUMEN TOTAL'!P539</f>
        <v>0</v>
      </c>
      <c r="K509" s="86">
        <f>'RESUMEN TOTAL'!Q539</f>
        <v>0</v>
      </c>
      <c r="L509" s="86">
        <f>'RESUMEN TOTAL'!R539</f>
        <v>0</v>
      </c>
      <c r="M509" s="86">
        <f>'RESUMEN TOTAL'!S539</f>
        <v>0</v>
      </c>
      <c r="N509" s="86">
        <f>'RESUMEN TOTAL'!T539</f>
        <v>0</v>
      </c>
      <c r="O509" s="86">
        <f>'RESUMEN TOTAL'!U539</f>
        <v>0</v>
      </c>
      <c r="P509" s="86">
        <f>'RESUMEN TOTAL'!V539</f>
        <v>0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>
        <f>'RESUMEN TOTAL'!M546</f>
        <v>0</v>
      </c>
      <c r="H514" s="86">
        <f>'RESUMEN TOTAL'!N546</f>
        <v>0</v>
      </c>
      <c r="I514" s="86">
        <f>'RESUMEN TOTAL'!O546</f>
        <v>0</v>
      </c>
      <c r="J514" s="86">
        <f>'RESUMEN TOTAL'!P546</f>
        <v>0</v>
      </c>
      <c r="K514" s="86">
        <f>'RESUMEN TOTAL'!Q546</f>
        <v>0</v>
      </c>
      <c r="L514" s="86">
        <f>'RESUMEN TOTAL'!R546</f>
        <v>0</v>
      </c>
      <c r="M514" s="86">
        <f>'RESUMEN TOTAL'!S546</f>
        <v>0</v>
      </c>
      <c r="N514" s="86">
        <f>'RESUMEN TOTAL'!T546</f>
        <v>0</v>
      </c>
      <c r="O514" s="86">
        <f>'RESUMEN TOTAL'!U546</f>
        <v>0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>
        <f>'RESUMEN TOTAL'!R547</f>
        <v>0</v>
      </c>
      <c r="M515" s="86">
        <f>'RESUMEN TOTAL'!S547</f>
        <v>0</v>
      </c>
      <c r="N515" s="86">
        <f>'RESUMEN TOTAL'!T547</f>
        <v>0</v>
      </c>
      <c r="O515" s="86">
        <f>'RESUMEN TOTAL'!U547</f>
        <v>0</v>
      </c>
      <c r="P515" s="86">
        <f>'RESUMEN TOTAL'!V547</f>
        <v>0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>
        <f>'RESUMEN TOTAL'!M550</f>
        <v>0</v>
      </c>
      <c r="H518" s="86">
        <f>'RESUMEN TOTAL'!N550</f>
        <v>0</v>
      </c>
      <c r="I518" s="86">
        <f>'RESUMEN TOTAL'!O550</f>
        <v>0</v>
      </c>
      <c r="J518" s="86">
        <f>'RESUMEN TOTAL'!P550</f>
        <v>0</v>
      </c>
      <c r="K518" s="86">
        <f>'RESUMEN TOTAL'!Q550</f>
        <v>0</v>
      </c>
      <c r="L518" s="86">
        <f>'RESUMEN TOTAL'!R550</f>
        <v>0</v>
      </c>
      <c r="M518" s="86">
        <f>'RESUMEN TOTAL'!S550</f>
        <v>0</v>
      </c>
      <c r="N518" s="86">
        <f>'RESUMEN TOTAL'!T550</f>
        <v>0</v>
      </c>
      <c r="O518" s="86">
        <f>'RESUMEN TOTAL'!U550</f>
        <v>0</v>
      </c>
      <c r="P518" s="86">
        <f>'RESUMEN TOTAL'!V550</f>
        <v>0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>
        <f>'RESUMEN TOTAL'!M551</f>
        <v>0</v>
      </c>
      <c r="H519" s="86">
        <f>'RESUMEN TOTAL'!N551</f>
        <v>0</v>
      </c>
      <c r="I519" s="86">
        <f>'RESUMEN TOTAL'!O551</f>
        <v>0</v>
      </c>
      <c r="J519" s="86">
        <f>'RESUMEN TOTAL'!P551</f>
        <v>0</v>
      </c>
      <c r="K519" s="86">
        <f>'RESUMEN TOTAL'!Q551</f>
        <v>0</v>
      </c>
      <c r="L519" s="86">
        <f>'RESUMEN TOTAL'!R551</f>
        <v>0</v>
      </c>
      <c r="M519" s="86">
        <f>'RESUMEN TOTAL'!S551</f>
        <v>0</v>
      </c>
      <c r="N519" s="86">
        <f>'RESUMEN TOTAL'!T551</f>
        <v>0</v>
      </c>
      <c r="O519" s="86">
        <f>'RESUMEN TOTAL'!U551</f>
        <v>0</v>
      </c>
      <c r="P519" s="86">
        <f>'RESUMEN TOTAL'!V551</f>
        <v>0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>
        <f>'RESUMEN TOTAL'!M554</f>
        <v>0</v>
      </c>
      <c r="H522" s="86">
        <f>'RESUMEN TOTAL'!N554</f>
        <v>0</v>
      </c>
      <c r="I522" s="86">
        <f>'RESUMEN TOTAL'!O554</f>
        <v>0</v>
      </c>
      <c r="J522" s="86">
        <f>'RESUMEN TOTAL'!P554</f>
        <v>0</v>
      </c>
      <c r="K522" s="86">
        <f>'RESUMEN TOTAL'!Q554</f>
        <v>0</v>
      </c>
      <c r="L522" s="86">
        <f>'RESUMEN TOTAL'!R554</f>
        <v>0</v>
      </c>
      <c r="M522" s="86">
        <f>'RESUMEN TOTAL'!S554</f>
        <v>0</v>
      </c>
      <c r="N522" s="86">
        <f>'RESUMEN TOTAL'!T554</f>
        <v>0</v>
      </c>
      <c r="O522" s="86">
        <f>'RESUMEN TOTAL'!U554</f>
        <v>0</v>
      </c>
      <c r="P522" s="86">
        <f>'RESUMEN TOTAL'!V554</f>
        <v>0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>
        <f>'RESUMEN TOTAL'!M555</f>
        <v>0</v>
      </c>
      <c r="H523" s="86">
        <f>'RESUMEN TOTAL'!N555</f>
        <v>0</v>
      </c>
      <c r="I523" s="86">
        <f>'RESUMEN TOTAL'!O555</f>
        <v>0</v>
      </c>
      <c r="J523" s="86">
        <f>'RESUMEN TOTAL'!P555</f>
        <v>0</v>
      </c>
      <c r="K523" s="86">
        <f>'RESUMEN TOTAL'!Q555</f>
        <v>0</v>
      </c>
      <c r="L523" s="86">
        <f>'RESUMEN TOTAL'!R555</f>
        <v>0</v>
      </c>
      <c r="M523" s="86">
        <f>'RESUMEN TOTAL'!S555</f>
        <v>0</v>
      </c>
      <c r="N523" s="86">
        <f>'RESUMEN TOTAL'!T555</f>
        <v>0</v>
      </c>
      <c r="O523" s="86">
        <f>'RESUMEN TOTAL'!U555</f>
        <v>0</v>
      </c>
      <c r="P523" s="86">
        <f>'RESUMEN TOTAL'!V555</f>
        <v>0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>
        <f>'RESUMEN TOTAL'!M558</f>
        <v>0</v>
      </c>
      <c r="H526" s="86">
        <f>'RESUMEN TOTAL'!N558</f>
        <v>0</v>
      </c>
      <c r="I526" s="86">
        <f>'RESUMEN TOTAL'!O558</f>
        <v>0</v>
      </c>
      <c r="J526" s="86">
        <f>'RESUMEN TOTAL'!P558</f>
        <v>0</v>
      </c>
      <c r="K526" s="86">
        <f>'RESUMEN TOTAL'!Q558</f>
        <v>0</v>
      </c>
      <c r="L526" s="86">
        <f>'RESUMEN TOTAL'!R558</f>
        <v>0</v>
      </c>
      <c r="M526" s="86">
        <f>'RESUMEN TOTAL'!S558</f>
        <v>0</v>
      </c>
      <c r="N526" s="86">
        <f>'RESUMEN TOTAL'!T558</f>
        <v>0</v>
      </c>
      <c r="O526" s="86">
        <f>'RESUMEN TOTAL'!U558</f>
        <v>0</v>
      </c>
      <c r="P526" s="86">
        <f>'RESUMEN TOTAL'!V558</f>
        <v>0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>
        <f>'RESUMEN TOTAL'!M559</f>
        <v>0</v>
      </c>
      <c r="H527" s="86">
        <f>'RESUMEN TOTAL'!N559</f>
        <v>0</v>
      </c>
      <c r="I527" s="86">
        <f>'RESUMEN TOTAL'!O559</f>
        <v>0</v>
      </c>
      <c r="J527" s="86">
        <f>'RESUMEN TOTAL'!P559</f>
        <v>0</v>
      </c>
      <c r="K527" s="86">
        <f>'RESUMEN TOTAL'!Q559</f>
        <v>0</v>
      </c>
      <c r="L527" s="86">
        <f>'RESUMEN TOTAL'!R559</f>
        <v>0</v>
      </c>
      <c r="M527" s="86">
        <f>'RESUMEN TOTAL'!S559</f>
        <v>0</v>
      </c>
      <c r="N527" s="86">
        <f>'RESUMEN TOTAL'!T559</f>
        <v>0</v>
      </c>
      <c r="O527" s="86">
        <f>'RESUMEN TOTAL'!U559</f>
        <v>0</v>
      </c>
      <c r="P527" s="86">
        <f>'RESUMEN TOTAL'!V559</f>
        <v>0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>
        <f>'RESUMEN TOTAL'!M562</f>
        <v>0</v>
      </c>
      <c r="H530" s="86">
        <f>'RESUMEN TOTAL'!N562</f>
        <v>0</v>
      </c>
      <c r="I530" s="86">
        <f>'RESUMEN TOTAL'!O562</f>
        <v>0</v>
      </c>
      <c r="J530" s="86">
        <f>'RESUMEN TOTAL'!P562</f>
        <v>0</v>
      </c>
      <c r="K530" s="86">
        <f>'RESUMEN TOTAL'!Q562</f>
        <v>0</v>
      </c>
      <c r="L530" s="86">
        <f>'RESUMEN TOTAL'!R562</f>
        <v>0</v>
      </c>
      <c r="M530" s="86">
        <f>'RESUMEN TOTAL'!S562</f>
        <v>0</v>
      </c>
      <c r="N530" s="86">
        <f>'RESUMEN TOTAL'!T562</f>
        <v>0</v>
      </c>
      <c r="O530" s="86">
        <f>'RESUMEN TOTAL'!U562</f>
        <v>0</v>
      </c>
      <c r="P530" s="86">
        <f>'RESUMEN TOTAL'!V562</f>
        <v>0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>
        <f>'RESUMEN TOTAL'!M563</f>
        <v>0</v>
      </c>
      <c r="H531" s="86">
        <f>'RESUMEN TOTAL'!N563</f>
        <v>0</v>
      </c>
      <c r="I531" s="86">
        <f>'RESUMEN TOTAL'!O563</f>
        <v>0</v>
      </c>
      <c r="J531" s="86">
        <f>'RESUMEN TOTAL'!P563</f>
        <v>0</v>
      </c>
      <c r="K531" s="86">
        <f>'RESUMEN TOTAL'!Q563</f>
        <v>0</v>
      </c>
      <c r="L531" s="86">
        <f>'RESUMEN TOTAL'!R563</f>
        <v>0</v>
      </c>
      <c r="M531" s="86">
        <f>'RESUMEN TOTAL'!S563</f>
        <v>0</v>
      </c>
      <c r="N531" s="86">
        <f>'RESUMEN TOTAL'!T563</f>
        <v>0</v>
      </c>
      <c r="O531" s="86">
        <f>'RESUMEN TOTAL'!U563</f>
        <v>0</v>
      </c>
      <c r="P531" s="86">
        <f>'RESUMEN TOTAL'!V563</f>
        <v>0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>
        <f>'RESUMEN TOTAL'!M564</f>
        <v>0</v>
      </c>
      <c r="H532" s="86">
        <f>'RESUMEN TOTAL'!N564</f>
        <v>0</v>
      </c>
      <c r="I532" s="86">
        <f>'RESUMEN TOTAL'!O564</f>
        <v>0</v>
      </c>
      <c r="J532" s="86">
        <f>'RESUMEN TOTAL'!P564</f>
        <v>0</v>
      </c>
      <c r="K532" s="86">
        <f>'RESUMEN TOTAL'!Q564</f>
        <v>0</v>
      </c>
      <c r="L532" s="86">
        <f>'RESUMEN TOTAL'!R564</f>
        <v>0</v>
      </c>
      <c r="M532" s="86">
        <f>'RESUMEN TOTAL'!S564</f>
        <v>0</v>
      </c>
      <c r="N532" s="86">
        <f>'RESUMEN TOTAL'!T564</f>
        <v>0</v>
      </c>
      <c r="O532" s="86">
        <f>'RESUMEN TOTAL'!U564</f>
        <v>0</v>
      </c>
      <c r="P532" s="86">
        <f>'RESUMEN TOTAL'!V564</f>
        <v>0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>
        <f>'RESUMEN TOTAL'!M565</f>
        <v>0</v>
      </c>
      <c r="H533" s="86">
        <f>'RESUMEN TOTAL'!N565</f>
        <v>0</v>
      </c>
      <c r="I533" s="86">
        <f>'RESUMEN TOTAL'!O565</f>
        <v>0</v>
      </c>
      <c r="J533" s="86">
        <f>'RESUMEN TOTAL'!P565</f>
        <v>0</v>
      </c>
      <c r="K533" s="86">
        <f>'RESUMEN TOTAL'!Q565</f>
        <v>0</v>
      </c>
      <c r="L533" s="86">
        <f>'RESUMEN TOTAL'!R565</f>
        <v>0</v>
      </c>
      <c r="M533" s="86">
        <f>'RESUMEN TOTAL'!S565</f>
        <v>0</v>
      </c>
      <c r="N533" s="86">
        <f>'RESUMEN TOTAL'!T565</f>
        <v>0</v>
      </c>
      <c r="O533" s="86">
        <f>'RESUMEN TOTAL'!U565</f>
        <v>0</v>
      </c>
      <c r="P533" s="86">
        <f>'RESUMEN TOTAL'!V565</f>
        <v>0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>
        <f>'RESUMEN TOTAL'!M566</f>
        <v>0</v>
      </c>
      <c r="H534" s="86">
        <f>'RESUMEN TOTAL'!N566</f>
        <v>0</v>
      </c>
      <c r="I534" s="86">
        <f>'RESUMEN TOTAL'!O566</f>
        <v>0</v>
      </c>
      <c r="J534" s="86">
        <f>'RESUMEN TOTAL'!P566</f>
        <v>0</v>
      </c>
      <c r="K534" s="86">
        <f>'RESUMEN TOTAL'!Q566</f>
        <v>0</v>
      </c>
      <c r="L534" s="86">
        <f>'RESUMEN TOTAL'!R566</f>
        <v>0</v>
      </c>
      <c r="M534" s="86">
        <f>'RESUMEN TOTAL'!S566</f>
        <v>0</v>
      </c>
      <c r="N534" s="86">
        <f>'RESUMEN TOTAL'!T566</f>
        <v>0</v>
      </c>
      <c r="O534" s="86">
        <f>'RESUMEN TOTAL'!U566</f>
        <v>0</v>
      </c>
      <c r="P534" s="86">
        <f>'RESUMEN TOTAL'!V566</f>
        <v>0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>
        <f>'RESUMEN TOTAL'!M567</f>
        <v>0</v>
      </c>
      <c r="H535" s="86">
        <f>'RESUMEN TOTAL'!N567</f>
        <v>0</v>
      </c>
      <c r="I535" s="86">
        <f>'RESUMEN TOTAL'!O567</f>
        <v>0</v>
      </c>
      <c r="J535" s="86">
        <f>'RESUMEN TOTAL'!P567</f>
        <v>0</v>
      </c>
      <c r="K535" s="86">
        <f>'RESUMEN TOTAL'!Q567</f>
        <v>0</v>
      </c>
      <c r="L535" s="86">
        <f>'RESUMEN TOTAL'!R567</f>
        <v>0</v>
      </c>
      <c r="M535" s="86">
        <f>'RESUMEN TOTAL'!S567</f>
        <v>0</v>
      </c>
      <c r="N535" s="86">
        <f>'RESUMEN TOTAL'!T567</f>
        <v>0</v>
      </c>
      <c r="O535" s="86">
        <f>'RESUMEN TOTAL'!U567</f>
        <v>0</v>
      </c>
      <c r="P535" s="86">
        <f>'RESUMEN TOTAL'!V567</f>
        <v>0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>
        <f>'RESUMEN TOTAL'!M568</f>
        <v>0</v>
      </c>
      <c r="H536" s="86">
        <f>'RESUMEN TOTAL'!N568</f>
        <v>0</v>
      </c>
      <c r="I536" s="86">
        <f>'RESUMEN TOTAL'!O568</f>
        <v>0</v>
      </c>
      <c r="J536" s="86">
        <f>'RESUMEN TOTAL'!P568</f>
        <v>0</v>
      </c>
      <c r="K536" s="86">
        <f>'RESUMEN TOTAL'!Q568</f>
        <v>0</v>
      </c>
      <c r="L536" s="86">
        <f>'RESUMEN TOTAL'!R568</f>
        <v>0</v>
      </c>
      <c r="M536" s="86">
        <f>'RESUMEN TOTAL'!S568</f>
        <v>0</v>
      </c>
      <c r="N536" s="86">
        <f>'RESUMEN TOTAL'!T568</f>
        <v>0</v>
      </c>
      <c r="O536" s="86">
        <f>'RESUMEN TOTAL'!U568</f>
        <v>0</v>
      </c>
      <c r="P536" s="86">
        <f>'RESUMEN TOTAL'!V568</f>
        <v>0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>
        <f>'RESUMEN TOTAL'!M569</f>
        <v>0</v>
      </c>
      <c r="H537" s="86">
        <f>'RESUMEN TOTAL'!N569</f>
        <v>0</v>
      </c>
      <c r="I537" s="86">
        <f>'RESUMEN TOTAL'!O569</f>
        <v>0</v>
      </c>
      <c r="J537" s="86">
        <f>'RESUMEN TOTAL'!P569</f>
        <v>0</v>
      </c>
      <c r="K537" s="86">
        <f>'RESUMEN TOTAL'!Q569</f>
        <v>0</v>
      </c>
      <c r="L537" s="86">
        <f>'RESUMEN TOTAL'!R569</f>
        <v>0</v>
      </c>
      <c r="M537" s="86">
        <f>'RESUMEN TOTAL'!S569</f>
        <v>0</v>
      </c>
      <c r="N537" s="86">
        <f>'RESUMEN TOTAL'!T569</f>
        <v>0</v>
      </c>
      <c r="O537" s="86">
        <f>'RESUMEN TOTAL'!U569</f>
        <v>0</v>
      </c>
      <c r="P537" s="86">
        <f>'RESUMEN TOTAL'!V569</f>
        <v>0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1334</v>
      </c>
      <c r="B641" t="s">
        <v>1542</v>
      </c>
      <c r="C641" t="s">
        <v>1541</v>
      </c>
      <c r="D641" s="33" t="s">
        <v>1354</v>
      </c>
      <c r="E641" s="33" t="s">
        <v>1333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1334</v>
      </c>
      <c r="B642" t="s">
        <v>1543</v>
      </c>
      <c r="C642" t="s">
        <v>1541</v>
      </c>
      <c r="D642" t="s">
        <v>1332</v>
      </c>
      <c r="E642" s="33" t="s">
        <v>1333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2025-04-30T12:13:12Z</dcterms:modified>
</cp:coreProperties>
</file>