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8_{D24A7F76-5C9C-491B-BA3C-CD95C9985262}" xr6:coauthVersionLast="47" xr6:coauthVersionMax="47" xr10:uidLastSave="{00000000-0000-0000-0000-000000000000}"/>
  <bookViews>
    <workbookView xWindow="-120" yWindow="-120" windowWidth="20730" windowHeight="117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4" i="25" s="1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<sst xmlns="http://schemas.openxmlformats.org/spreadsheetml/2006/main" count="4967" uniqueCount="1684">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</sst>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3" zoomScaleNormal="53" workbookViewId="0">
      <pane xSplit="11" ySplit="4" topLeftCell="N539" activePane="bottomRight" state="frozen"/>
      <selection pane="topRight" activeCell="M1" sqref="M1"/>
      <selection pane="bottomLeft" activeCell="A5" sqref="A5"/>
      <selection pane="bottomRight" activeCell="O570" sqref="O5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/>
      <c r="M7" s="86"/>
      <c r="N7" s="86"/>
      <c r="O7" s="86" t="s">
        <v>1683</v>
      </c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25</v>
      </c>
      <c r="J8" s="34">
        <f t="shared" si="6"/>
        <v>3</v>
      </c>
      <c r="K8" s="35">
        <f t="shared" si="7"/>
        <v>0.8928571428571429</v>
      </c>
      <c r="L8" s="86"/>
      <c r="M8" s="86" t="s">
        <v>1683</v>
      </c>
      <c r="N8" s="86" t="s">
        <v>1683</v>
      </c>
      <c r="O8" s="86" t="s">
        <v>1683</v>
      </c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 t="s">
        <v>1683</v>
      </c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28</v>
      </c>
      <c r="J34" s="34">
        <f t="shared" si="14"/>
        <v>0</v>
      </c>
      <c r="K34" s="35">
        <f t="shared" si="15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28</v>
      </c>
      <c r="J42" s="34">
        <f t="shared" si="14"/>
        <v>0</v>
      </c>
      <c r="K42" s="35">
        <f t="shared" si="15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25</v>
      </c>
      <c r="J49" s="34">
        <f t="shared" si="14"/>
        <v>3</v>
      </c>
      <c r="K49" s="35">
        <f t="shared" si="15"/>
        <v>0.8928571428571429</v>
      </c>
      <c r="L49" s="86"/>
      <c r="M49" s="86" t="s">
        <v>1683</v>
      </c>
      <c r="N49" s="86" t="s">
        <v>1683</v>
      </c>
      <c r="O49" s="86" t="s">
        <v>1683</v>
      </c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28</v>
      </c>
      <c r="J61" s="34">
        <f t="shared" ref="J61:J82" si="16">COUNTIF(L61:AM61,"APAGADO")</f>
        <v>0</v>
      </c>
      <c r="K61" s="35">
        <f t="shared" ref="K61:K82" si="17"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1683</v>
      </c>
      <c r="N71" s="86" t="s">
        <v>1683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1681</v>
      </c>
      <c r="I77" s="34">
        <f t="shared" si="18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27</v>
      </c>
      <c r="J95" s="34">
        <f t="shared" si="19"/>
        <v>1</v>
      </c>
      <c r="K95" s="35">
        <f t="shared" si="20"/>
        <v>0.9642857142857143</v>
      </c>
      <c r="L95" s="86"/>
      <c r="M95" s="86"/>
      <c r="N95" s="86"/>
      <c r="O95" s="86" t="s">
        <v>1683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27</v>
      </c>
      <c r="J96" s="34">
        <f t="shared" si="19"/>
        <v>1</v>
      </c>
      <c r="K96" s="35">
        <f t="shared" si="20"/>
        <v>0.9642857142857143</v>
      </c>
      <c r="L96" s="86"/>
      <c r="M96" s="86"/>
      <c r="N96" s="86"/>
      <c r="O96" s="86" t="s">
        <v>1683</v>
      </c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25</v>
      </c>
      <c r="J110" s="34">
        <f t="shared" ref="J110" si="21">COUNTIF(L110:AM110,"APAGADO")</f>
        <v>3</v>
      </c>
      <c r="K110" s="35">
        <f t="shared" ref="K110" si="22">(I110)/(J110+I110)</f>
        <v>0.8928571428571429</v>
      </c>
      <c r="L110" s="86"/>
      <c r="M110" s="86" t="s">
        <v>1683</v>
      </c>
      <c r="N110" s="86" t="s">
        <v>1683</v>
      </c>
      <c r="O110" s="86" t="s">
        <v>1683</v>
      </c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28</v>
      </c>
      <c r="J113" s="34">
        <f t="shared" si="23"/>
        <v>0</v>
      </c>
      <c r="K113" s="35">
        <f t="shared" si="2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25</v>
      </c>
      <c r="J118" s="34">
        <f t="shared" si="26"/>
        <v>3</v>
      </c>
      <c r="K118" s="35">
        <f t="shared" si="27"/>
        <v>0.8928571428571429</v>
      </c>
      <c r="L118" s="86"/>
      <c r="M118" s="86" t="s">
        <v>1683</v>
      </c>
      <c r="N118" s="86" t="s">
        <v>1683</v>
      </c>
      <c r="O118" s="86" t="s">
        <v>1683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25</v>
      </c>
      <c r="J125" s="34">
        <f t="shared" si="26"/>
        <v>3</v>
      </c>
      <c r="K125" s="35">
        <f t="shared" si="27"/>
        <v>0.8928571428571429</v>
      </c>
      <c r="L125" s="86"/>
      <c r="M125" s="86" t="s">
        <v>1683</v>
      </c>
      <c r="N125" s="86" t="s">
        <v>1683</v>
      </c>
      <c r="O125" s="86" t="s">
        <v>1683</v>
      </c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25</v>
      </c>
      <c r="J128" s="34">
        <f t="shared" si="26"/>
        <v>3</v>
      </c>
      <c r="K128" s="35">
        <f t="shared" si="27"/>
        <v>0.8928571428571429</v>
      </c>
      <c r="L128" s="86"/>
      <c r="M128" s="86" t="s">
        <v>1683</v>
      </c>
      <c r="N128" s="86" t="s">
        <v>1683</v>
      </c>
      <c r="O128" s="86" t="s">
        <v>1683</v>
      </c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25</v>
      </c>
      <c r="J129" s="34">
        <f t="shared" si="26"/>
        <v>3</v>
      </c>
      <c r="K129" s="35">
        <f t="shared" si="27"/>
        <v>0.8928571428571429</v>
      </c>
      <c r="L129" s="86"/>
      <c r="M129" s="86" t="s">
        <v>1683</v>
      </c>
      <c r="N129" s="86" t="s">
        <v>1683</v>
      </c>
      <c r="O129" s="86" t="s">
        <v>1683</v>
      </c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25</v>
      </c>
      <c r="J134" s="34">
        <f t="shared" si="26"/>
        <v>3</v>
      </c>
      <c r="K134" s="35">
        <f t="shared" si="27"/>
        <v>0.8928571428571429</v>
      </c>
      <c r="L134" s="86"/>
      <c r="M134" s="86" t="s">
        <v>1683</v>
      </c>
      <c r="N134" s="86" t="s">
        <v>1683</v>
      </c>
      <c r="O134" s="86" t="s">
        <v>1683</v>
      </c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25</v>
      </c>
      <c r="J135" s="34">
        <f t="shared" si="26"/>
        <v>3</v>
      </c>
      <c r="K135" s="35">
        <f t="shared" si="27"/>
        <v>0.8928571428571429</v>
      </c>
      <c r="L135" s="86"/>
      <c r="M135" s="86" t="s">
        <v>1683</v>
      </c>
      <c r="N135" s="86" t="s">
        <v>1683</v>
      </c>
      <c r="O135" s="86" t="s">
        <v>1683</v>
      </c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25</v>
      </c>
      <c r="J136" s="34">
        <f t="shared" si="26"/>
        <v>3</v>
      </c>
      <c r="K136" s="35">
        <f t="shared" si="27"/>
        <v>0.8928571428571429</v>
      </c>
      <c r="L136" s="86"/>
      <c r="M136" s="86" t="s">
        <v>1683</v>
      </c>
      <c r="N136" s="86" t="s">
        <v>1683</v>
      </c>
      <c r="O136" s="86" t="s">
        <v>1683</v>
      </c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25</v>
      </c>
      <c r="J137" s="34">
        <f t="shared" si="26"/>
        <v>3</v>
      </c>
      <c r="K137" s="35">
        <f t="shared" si="27"/>
        <v>0.8928571428571429</v>
      </c>
      <c r="L137" s="86"/>
      <c r="M137" s="86" t="s">
        <v>1683</v>
      </c>
      <c r="N137" s="86" t="s">
        <v>1683</v>
      </c>
      <c r="O137" s="86" t="s">
        <v>1683</v>
      </c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26</v>
      </c>
      <c r="J139" s="34">
        <f t="shared" si="26"/>
        <v>2</v>
      </c>
      <c r="K139" s="35">
        <f t="shared" si="27"/>
        <v>0.9285714285714286</v>
      </c>
      <c r="L139" s="86"/>
      <c r="M139" s="86" t="s">
        <v>1683</v>
      </c>
      <c r="N139" s="86" t="s">
        <v>1683</v>
      </c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26</v>
      </c>
      <c r="J140" s="34">
        <f t="shared" si="26"/>
        <v>2</v>
      </c>
      <c r="K140" s="35">
        <f t="shared" si="27"/>
        <v>0.9285714285714286</v>
      </c>
      <c r="L140" s="86"/>
      <c r="M140" s="86" t="s">
        <v>1683</v>
      </c>
      <c r="N140" s="86" t="s">
        <v>1683</v>
      </c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26</v>
      </c>
      <c r="J144" s="34">
        <f t="shared" si="26"/>
        <v>2</v>
      </c>
      <c r="K144" s="35">
        <f t="shared" si="27"/>
        <v>0.9285714285714286</v>
      </c>
      <c r="L144" s="86"/>
      <c r="M144" s="86" t="s">
        <v>1683</v>
      </c>
      <c r="N144" s="86" t="s">
        <v>1683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26</v>
      </c>
      <c r="J148" s="34">
        <f t="shared" si="26"/>
        <v>2</v>
      </c>
      <c r="K148" s="35">
        <f t="shared" si="27"/>
        <v>0.9285714285714286</v>
      </c>
      <c r="L148" s="86"/>
      <c r="M148" s="86" t="s">
        <v>1683</v>
      </c>
      <c r="N148" s="86" t="s">
        <v>1683</v>
      </c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26</v>
      </c>
      <c r="J149" s="34">
        <f t="shared" si="26"/>
        <v>2</v>
      </c>
      <c r="K149" s="35">
        <f t="shared" si="27"/>
        <v>0.9285714285714286</v>
      </c>
      <c r="L149" s="86"/>
      <c r="M149" s="86" t="s">
        <v>1683</v>
      </c>
      <c r="N149" s="86" t="s">
        <v>1683</v>
      </c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26</v>
      </c>
      <c r="J150" s="34">
        <f t="shared" si="26"/>
        <v>2</v>
      </c>
      <c r="K150" s="35">
        <f t="shared" si="27"/>
        <v>0.9285714285714286</v>
      </c>
      <c r="L150" s="86"/>
      <c r="M150" s="86" t="s">
        <v>1683</v>
      </c>
      <c r="N150" s="86" t="s">
        <v>1683</v>
      </c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26</v>
      </c>
      <c r="J151" s="34">
        <f t="shared" si="26"/>
        <v>2</v>
      </c>
      <c r="K151" s="35">
        <f t="shared" si="27"/>
        <v>0.9285714285714286</v>
      </c>
      <c r="L151" s="86"/>
      <c r="M151" s="86" t="s">
        <v>1683</v>
      </c>
      <c r="N151" s="86" t="s">
        <v>1683</v>
      </c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25</v>
      </c>
      <c r="J154" s="34">
        <f t="shared" si="26"/>
        <v>3</v>
      </c>
      <c r="K154" s="35">
        <f t="shared" si="27"/>
        <v>0.8928571428571429</v>
      </c>
      <c r="L154" s="86"/>
      <c r="M154" s="86" t="s">
        <v>1683</v>
      </c>
      <c r="N154" s="86" t="s">
        <v>1683</v>
      </c>
      <c r="O154" s="86" t="s">
        <v>1683</v>
      </c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25</v>
      </c>
      <c r="J155" s="34">
        <f t="shared" si="26"/>
        <v>3</v>
      </c>
      <c r="K155" s="35">
        <f t="shared" si="27"/>
        <v>0.8928571428571429</v>
      </c>
      <c r="L155" s="86"/>
      <c r="M155" s="86" t="s">
        <v>1683</v>
      </c>
      <c r="N155" s="86" t="s">
        <v>1683</v>
      </c>
      <c r="O155" s="86" t="s">
        <v>1683</v>
      </c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25</v>
      </c>
      <c r="J156" s="34">
        <f t="shared" si="26"/>
        <v>3</v>
      </c>
      <c r="K156" s="35">
        <f t="shared" si="27"/>
        <v>0.8928571428571429</v>
      </c>
      <c r="L156" s="86"/>
      <c r="M156" s="86" t="s">
        <v>1683</v>
      </c>
      <c r="N156" s="86" t="s">
        <v>1683</v>
      </c>
      <c r="O156" s="86" t="s">
        <v>1683</v>
      </c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27</v>
      </c>
      <c r="J161" s="34">
        <f t="shared" si="29"/>
        <v>1</v>
      </c>
      <c r="K161" s="35">
        <f t="shared" si="30"/>
        <v>0.9642857142857143</v>
      </c>
      <c r="L161" s="86"/>
      <c r="M161" s="86" t="s">
        <v>1683</v>
      </c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25</v>
      </c>
      <c r="J162" s="34">
        <f t="shared" si="29"/>
        <v>3</v>
      </c>
      <c r="K162" s="35">
        <f t="shared" si="30"/>
        <v>0.8928571428571429</v>
      </c>
      <c r="L162" s="86"/>
      <c r="M162" s="86" t="s">
        <v>1683</v>
      </c>
      <c r="N162" s="86" t="s">
        <v>1683</v>
      </c>
      <c r="O162" s="86" t="s">
        <v>1683</v>
      </c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28</v>
      </c>
      <c r="J186" s="34">
        <f t="shared" ref="J186:J202" si="37">COUNTIF(L186:AM186,"APAGADO")</f>
        <v>0</v>
      </c>
      <c r="K186" s="35">
        <f t="shared" ref="K186:K202" si="38"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28</v>
      </c>
      <c r="J187" s="34">
        <f t="shared" si="37"/>
        <v>0</v>
      </c>
      <c r="K187" s="35">
        <f t="shared" si="38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28</v>
      </c>
      <c r="J188" s="34">
        <f t="shared" si="37"/>
        <v>0</v>
      </c>
      <c r="K188" s="35">
        <f t="shared" si="38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28</v>
      </c>
      <c r="J189" s="34">
        <f t="shared" si="37"/>
        <v>0</v>
      </c>
      <c r="K189" s="35">
        <f t="shared" si="38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25</v>
      </c>
      <c r="J204" s="34">
        <f t="shared" ref="J204:J221" si="41">COUNTIF(L204:AM204,"APAGADO")</f>
        <v>3</v>
      </c>
      <c r="K204" s="35">
        <f t="shared" ref="K204:K221" si="42">(I204)/(J204+I204)</f>
        <v>0.8928571428571429</v>
      </c>
      <c r="L204" s="86"/>
      <c r="M204" s="86" t="s">
        <v>1683</v>
      </c>
      <c r="N204" s="86" t="s">
        <v>1683</v>
      </c>
      <c r="O204" s="86" t="s">
        <v>1683</v>
      </c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26</v>
      </c>
      <c r="J205" s="34">
        <f t="shared" si="41"/>
        <v>2</v>
      </c>
      <c r="K205" s="35">
        <f t="shared" si="42"/>
        <v>0.9285714285714286</v>
      </c>
      <c r="L205" s="86"/>
      <c r="M205" s="86" t="s">
        <v>1683</v>
      </c>
      <c r="N205" s="86" t="s">
        <v>1683</v>
      </c>
      <c r="O205" s="86"/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25</v>
      </c>
      <c r="J207" s="34">
        <f t="shared" si="41"/>
        <v>3</v>
      </c>
      <c r="K207" s="35">
        <f t="shared" si="42"/>
        <v>0.8928571428571429</v>
      </c>
      <c r="L207" s="86"/>
      <c r="M207" s="86" t="s">
        <v>1683</v>
      </c>
      <c r="N207" s="86" t="s">
        <v>1683</v>
      </c>
      <c r="O207" s="86" t="s">
        <v>1683</v>
      </c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25</v>
      </c>
      <c r="J212" s="34">
        <f t="shared" si="41"/>
        <v>3</v>
      </c>
      <c r="K212" s="35">
        <f t="shared" si="42"/>
        <v>0.8928571428571429</v>
      </c>
      <c r="L212" s="86"/>
      <c r="M212" s="86" t="s">
        <v>1683</v>
      </c>
      <c r="N212" s="86" t="s">
        <v>1683</v>
      </c>
      <c r="O212" s="86" t="s">
        <v>1683</v>
      </c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28</v>
      </c>
      <c r="J234" s="34">
        <f t="shared" si="50"/>
        <v>0</v>
      </c>
      <c r="K234" s="35">
        <f t="shared" si="51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25</v>
      </c>
      <c r="J246" s="34">
        <f t="shared" si="50"/>
        <v>3</v>
      </c>
      <c r="K246" s="35">
        <f t="shared" si="51"/>
        <v>0.8928571428571429</v>
      </c>
      <c r="L246" s="86"/>
      <c r="M246" s="86" t="s">
        <v>1683</v>
      </c>
      <c r="N246" s="86" t="s">
        <v>1683</v>
      </c>
      <c r="O246" s="86" t="s">
        <v>1683</v>
      </c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25</v>
      </c>
      <c r="J247" s="34">
        <f t="shared" si="50"/>
        <v>3</v>
      </c>
      <c r="K247" s="35">
        <f t="shared" si="51"/>
        <v>0.8928571428571429</v>
      </c>
      <c r="L247" s="86"/>
      <c r="M247" s="86" t="s">
        <v>1683</v>
      </c>
      <c r="N247" s="86" t="s">
        <v>1683</v>
      </c>
      <c r="O247" s="86" t="s">
        <v>1683</v>
      </c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25</v>
      </c>
      <c r="J248" s="34">
        <f t="shared" si="50"/>
        <v>3</v>
      </c>
      <c r="K248" s="35">
        <f t="shared" si="51"/>
        <v>0.8928571428571429</v>
      </c>
      <c r="L248" s="86"/>
      <c r="M248" s="86" t="s">
        <v>1683</v>
      </c>
      <c r="N248" s="86" t="s">
        <v>1683</v>
      </c>
      <c r="O248" s="86" t="s">
        <v>1683</v>
      </c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25</v>
      </c>
      <c r="J249" s="34">
        <f t="shared" si="50"/>
        <v>3</v>
      </c>
      <c r="K249" s="35">
        <f t="shared" si="51"/>
        <v>0.8928571428571429</v>
      </c>
      <c r="L249" s="86"/>
      <c r="M249" s="86" t="s">
        <v>1683</v>
      </c>
      <c r="N249" s="86" t="s">
        <v>1683</v>
      </c>
      <c r="O249" s="86" t="s">
        <v>1683</v>
      </c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25</v>
      </c>
      <c r="J250" s="34">
        <f t="shared" si="50"/>
        <v>3</v>
      </c>
      <c r="K250" s="35">
        <f t="shared" si="51"/>
        <v>0.8928571428571429</v>
      </c>
      <c r="L250" s="86"/>
      <c r="M250" s="86" t="s">
        <v>1683</v>
      </c>
      <c r="N250" s="86" t="s">
        <v>1683</v>
      </c>
      <c r="O250" s="86" t="s">
        <v>1683</v>
      </c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25</v>
      </c>
      <c r="J251" s="34">
        <f t="shared" si="50"/>
        <v>3</v>
      </c>
      <c r="K251" s="35">
        <f t="shared" si="51"/>
        <v>0.8928571428571429</v>
      </c>
      <c r="L251" s="86"/>
      <c r="M251" s="86" t="s">
        <v>1683</v>
      </c>
      <c r="N251" s="86" t="s">
        <v>1683</v>
      </c>
      <c r="O251" s="86" t="s">
        <v>1683</v>
      </c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25</v>
      </c>
      <c r="J253" s="34">
        <f t="shared" si="50"/>
        <v>3</v>
      </c>
      <c r="K253" s="35">
        <f t="shared" si="51"/>
        <v>0.8928571428571429</v>
      </c>
      <c r="L253" s="86"/>
      <c r="M253" s="86" t="s">
        <v>1683</v>
      </c>
      <c r="N253" s="86" t="s">
        <v>1683</v>
      </c>
      <c r="O253" s="86" t="s">
        <v>1683</v>
      </c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25</v>
      </c>
      <c r="J260" s="34">
        <f t="shared" si="50"/>
        <v>3</v>
      </c>
      <c r="K260" s="35">
        <f t="shared" si="51"/>
        <v>0.8928571428571429</v>
      </c>
      <c r="L260" s="86"/>
      <c r="M260" s="86" t="s">
        <v>1683</v>
      </c>
      <c r="N260" s="86" t="s">
        <v>1683</v>
      </c>
      <c r="O260" s="86" t="s">
        <v>1683</v>
      </c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28</v>
      </c>
      <c r="J263" s="34">
        <f t="shared" si="50"/>
        <v>0</v>
      </c>
      <c r="K263" s="35">
        <f t="shared" si="51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28</v>
      </c>
      <c r="J264" s="34">
        <f t="shared" si="50"/>
        <v>0</v>
      </c>
      <c r="K264" s="35">
        <f t="shared" si="51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25</v>
      </c>
      <c r="J265" s="34">
        <f t="shared" si="50"/>
        <v>3</v>
      </c>
      <c r="K265" s="35">
        <f t="shared" si="51"/>
        <v>0.8928571428571429</v>
      </c>
      <c r="L265" s="86"/>
      <c r="M265" s="86" t="s">
        <v>1683</v>
      </c>
      <c r="N265" s="86" t="s">
        <v>1683</v>
      </c>
      <c r="O265" s="86" t="s">
        <v>1683</v>
      </c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26</v>
      </c>
      <c r="J303" s="34">
        <f t="shared" si="52"/>
        <v>2</v>
      </c>
      <c r="K303" s="35">
        <f t="shared" si="53"/>
        <v>0.9285714285714286</v>
      </c>
      <c r="L303" s="86"/>
      <c r="M303" s="86"/>
      <c r="N303" s="86" t="s">
        <v>1683</v>
      </c>
      <c r="O303" s="86" t="s">
        <v>1683</v>
      </c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25</v>
      </c>
      <c r="J312" s="34">
        <f t="shared" si="52"/>
        <v>3</v>
      </c>
      <c r="K312" s="35">
        <f t="shared" si="53"/>
        <v>0.8928571428571429</v>
      </c>
      <c r="L312" s="86"/>
      <c r="M312" s="86" t="s">
        <v>1683</v>
      </c>
      <c r="N312" s="86" t="s">
        <v>1683</v>
      </c>
      <c r="O312" s="86" t="s">
        <v>1683</v>
      </c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25</v>
      </c>
      <c r="J314" s="34">
        <f>COUNTIF(L314:AM314,"APAGADO")</f>
        <v>3</v>
      </c>
      <c r="K314" s="35">
        <f>(I314)/(J314+I314)</f>
        <v>0.8928571428571429</v>
      </c>
      <c r="L314" s="86"/>
      <c r="M314" s="86" t="s">
        <v>1683</v>
      </c>
      <c r="N314" s="86" t="s">
        <v>1683</v>
      </c>
      <c r="O314" s="86" t="s">
        <v>1683</v>
      </c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25</v>
      </c>
      <c r="J319" s="34">
        <f t="shared" si="52"/>
        <v>3</v>
      </c>
      <c r="K319" s="35">
        <f t="shared" si="53"/>
        <v>0.8928571428571429</v>
      </c>
      <c r="L319" s="86"/>
      <c r="M319" s="86" t="s">
        <v>1683</v>
      </c>
      <c r="N319" s="86" t="s">
        <v>1683</v>
      </c>
      <c r="O319" s="86" t="s">
        <v>1683</v>
      </c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25</v>
      </c>
      <c r="J320" s="34">
        <f>COUNTIF(L320:AM320,"APAGADO")</f>
        <v>3</v>
      </c>
      <c r="K320" s="35">
        <f>(I320)/(J320+I320)</f>
        <v>0.8928571428571429</v>
      </c>
      <c r="L320" s="86"/>
      <c r="M320" s="86" t="s">
        <v>1683</v>
      </c>
      <c r="N320" s="86" t="s">
        <v>1683</v>
      </c>
      <c r="O320" s="86" t="s">
        <v>1683</v>
      </c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25</v>
      </c>
      <c r="J321" s="34">
        <f>COUNTIF(L321:AM321,"APAGADO")</f>
        <v>3</v>
      </c>
      <c r="K321" s="35">
        <f>(I321)/(J321+I321)</f>
        <v>0.8928571428571429</v>
      </c>
      <c r="L321" s="86"/>
      <c r="M321" s="86" t="s">
        <v>1683</v>
      </c>
      <c r="N321" s="86" t="s">
        <v>1683</v>
      </c>
      <c r="O321" s="86" t="s">
        <v>1683</v>
      </c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25</v>
      </c>
      <c r="J347" s="34">
        <f>COUNTIF(L347:AM347,"APAGADO")</f>
        <v>3</v>
      </c>
      <c r="K347" s="35">
        <f>(I347)/(J347+I347)</f>
        <v>0.8928571428571429</v>
      </c>
      <c r="L347" s="86"/>
      <c r="M347" s="86" t="s">
        <v>1683</v>
      </c>
      <c r="N347" s="86" t="s">
        <v>1683</v>
      </c>
      <c r="O347" s="86" t="s">
        <v>1683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25</v>
      </c>
      <c r="J352" s="34">
        <f t="shared" si="72"/>
        <v>3</v>
      </c>
      <c r="K352" s="35">
        <f t="shared" si="73"/>
        <v>0.8928571428571429</v>
      </c>
      <c r="L352" s="86"/>
      <c r="M352" s="86" t="s">
        <v>1683</v>
      </c>
      <c r="N352" s="86" t="s">
        <v>1683</v>
      </c>
      <c r="O352" s="86" t="s">
        <v>1683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25</v>
      </c>
      <c r="J368" s="34">
        <f t="shared" si="72"/>
        <v>3</v>
      </c>
      <c r="K368" s="35">
        <f t="shared" si="73"/>
        <v>0.8928571428571429</v>
      </c>
      <c r="L368" s="86"/>
      <c r="M368" s="86" t="s">
        <v>1683</v>
      </c>
      <c r="N368" s="86" t="s">
        <v>1683</v>
      </c>
      <c r="O368" s="86" t="s">
        <v>1683</v>
      </c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26</v>
      </c>
      <c r="J369" s="34">
        <f t="shared" si="72"/>
        <v>2</v>
      </c>
      <c r="K369" s="35">
        <f t="shared" si="73"/>
        <v>0.9285714285714286</v>
      </c>
      <c r="L369" s="86"/>
      <c r="M369" s="86" t="s">
        <v>1683</v>
      </c>
      <c r="N369" s="86" t="s">
        <v>1683</v>
      </c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25</v>
      </c>
      <c r="J370" s="34">
        <f t="shared" si="72"/>
        <v>3</v>
      </c>
      <c r="K370" s="35">
        <f t="shared" si="73"/>
        <v>0.8928571428571429</v>
      </c>
      <c r="L370" s="86"/>
      <c r="M370" s="86" t="s">
        <v>1683</v>
      </c>
      <c r="N370" s="86" t="s">
        <v>1683</v>
      </c>
      <c r="O370" s="86" t="s">
        <v>1683</v>
      </c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25</v>
      </c>
      <c r="J382" s="34">
        <f t="shared" si="72"/>
        <v>3</v>
      </c>
      <c r="K382" s="35">
        <f t="shared" si="73"/>
        <v>0.8928571428571429</v>
      </c>
      <c r="L382" s="86"/>
      <c r="M382" s="86" t="s">
        <v>1683</v>
      </c>
      <c r="N382" s="86" t="s">
        <v>1683</v>
      </c>
      <c r="O382" s="86" t="s">
        <v>1683</v>
      </c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25</v>
      </c>
      <c r="J383" s="34">
        <f t="shared" ref="J383" si="76">COUNTIF(L383:AM383,"APAGADO")</f>
        <v>3</v>
      </c>
      <c r="K383" s="35">
        <f t="shared" ref="K383" si="77">(I383)/(J383+I383)</f>
        <v>0.8928571428571429</v>
      </c>
      <c r="L383" s="86"/>
      <c r="M383" s="86" t="s">
        <v>1683</v>
      </c>
      <c r="N383" s="86" t="s">
        <v>1683</v>
      </c>
      <c r="O383" s="86" t="s">
        <v>1683</v>
      </c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28</v>
      </c>
      <c r="J386" s="34">
        <f t="shared" si="78"/>
        <v>0</v>
      </c>
      <c r="K386" s="35">
        <f t="shared" si="7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26</v>
      </c>
      <c r="J408" s="34">
        <f t="shared" si="78"/>
        <v>2</v>
      </c>
      <c r="K408" s="35">
        <f t="shared" si="79"/>
        <v>0.9285714285714286</v>
      </c>
      <c r="L408" s="86"/>
      <c r="M408" s="86" t="s">
        <v>1683</v>
      </c>
      <c r="N408" s="86" t="s">
        <v>1683</v>
      </c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1683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25</v>
      </c>
      <c r="J449" s="34">
        <f>COUNTIF(L449:AM449,"APAGADO")</f>
        <v>3</v>
      </c>
      <c r="K449" s="35">
        <f>(I449)/(J449+I449)</f>
        <v>0.8928571428571429</v>
      </c>
      <c r="L449" s="86"/>
      <c r="M449" s="86" t="s">
        <v>1683</v>
      </c>
      <c r="N449" s="86" t="s">
        <v>1683</v>
      </c>
      <c r="O449" s="86" t="s">
        <v>1683</v>
      </c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25</v>
      </c>
      <c r="J450" s="34">
        <f t="shared" si="84"/>
        <v>3</v>
      </c>
      <c r="K450" s="35">
        <f t="shared" si="85"/>
        <v>0.8928571428571429</v>
      </c>
      <c r="L450" s="86"/>
      <c r="M450" s="86" t="s">
        <v>1683</v>
      </c>
      <c r="N450" s="86" t="s">
        <v>1683</v>
      </c>
      <c r="O450" s="86" t="s">
        <v>1683</v>
      </c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25</v>
      </c>
      <c r="J453" s="146">
        <f t="shared" si="84"/>
        <v>3</v>
      </c>
      <c r="K453" s="147">
        <f t="shared" si="85"/>
        <v>0.8928571428571429</v>
      </c>
      <c r="L453" s="148"/>
      <c r="M453" s="148" t="s">
        <v>1683</v>
      </c>
      <c r="N453" s="148" t="s">
        <v>1683</v>
      </c>
      <c r="O453" s="148" t="s">
        <v>1683</v>
      </c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1566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1680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26</v>
      </c>
      <c r="J483" s="34">
        <f t="shared" si="84"/>
        <v>2</v>
      </c>
      <c r="K483" s="35">
        <f t="shared" si="85"/>
        <v>0.9285714285714286</v>
      </c>
      <c r="L483" s="86"/>
      <c r="M483" s="86" t="s">
        <v>1683</v>
      </c>
      <c r="N483" s="86" t="s">
        <v>1683</v>
      </c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25</v>
      </c>
      <c r="J492" s="34">
        <f t="shared" si="94"/>
        <v>3</v>
      </c>
      <c r="K492" s="35">
        <f t="shared" si="95"/>
        <v>0.8928571428571429</v>
      </c>
      <c r="L492" s="86"/>
      <c r="M492" s="86" t="s">
        <v>1683</v>
      </c>
      <c r="N492" s="86" t="s">
        <v>1683</v>
      </c>
      <c r="O492" s="86" t="s">
        <v>1683</v>
      </c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25</v>
      </c>
      <c r="J493" s="34">
        <f t="shared" si="94"/>
        <v>3</v>
      </c>
      <c r="K493" s="35">
        <f t="shared" si="95"/>
        <v>0.8928571428571429</v>
      </c>
      <c r="L493" s="86"/>
      <c r="M493" s="86" t="s">
        <v>1683</v>
      </c>
      <c r="N493" s="86" t="s">
        <v>1683</v>
      </c>
      <c r="O493" s="86" t="s">
        <v>1683</v>
      </c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25</v>
      </c>
      <c r="J494" s="34">
        <f t="shared" si="94"/>
        <v>3</v>
      </c>
      <c r="K494" s="35">
        <f t="shared" si="95"/>
        <v>0.8928571428571429</v>
      </c>
      <c r="L494" s="86"/>
      <c r="M494" s="86" t="s">
        <v>1683</v>
      </c>
      <c r="N494" s="86" t="s">
        <v>1683</v>
      </c>
      <c r="O494" s="86" t="s">
        <v>1683</v>
      </c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25</v>
      </c>
      <c r="J496" s="34">
        <f>COUNTIF(L496:AM496,"APAGADO")</f>
        <v>3</v>
      </c>
      <c r="K496" s="35">
        <f>(I496)/(J496+I496)</f>
        <v>0.8928571428571429</v>
      </c>
      <c r="L496" s="86"/>
      <c r="M496" s="86" t="s">
        <v>1683</v>
      </c>
      <c r="N496" s="86" t="s">
        <v>1683</v>
      </c>
      <c r="O496" s="86" t="s">
        <v>1683</v>
      </c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25</v>
      </c>
      <c r="J497" s="34">
        <f t="shared" ref="J497:J509" si="96">COUNTIF(L497:AM497,"APAGADO")</f>
        <v>3</v>
      </c>
      <c r="K497" s="35">
        <f>(I497)/(J497+I497)</f>
        <v>0.8928571428571429</v>
      </c>
      <c r="L497" s="86"/>
      <c r="M497" s="86" t="s">
        <v>1683</v>
      </c>
      <c r="N497" s="86" t="s">
        <v>1683</v>
      </c>
      <c r="O497" s="86" t="s">
        <v>1683</v>
      </c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25</v>
      </c>
      <c r="J500" s="34">
        <f t="shared" si="96"/>
        <v>3</v>
      </c>
      <c r="K500" s="35">
        <f t="shared" si="97"/>
        <v>0.8928571428571429</v>
      </c>
      <c r="L500" s="86"/>
      <c r="M500" s="86" t="s">
        <v>1683</v>
      </c>
      <c r="N500" s="86" t="s">
        <v>1683</v>
      </c>
      <c r="O500" s="86" t="s">
        <v>1683</v>
      </c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25</v>
      </c>
      <c r="J501" s="34">
        <f t="shared" si="96"/>
        <v>3</v>
      </c>
      <c r="K501" s="35">
        <f t="shared" si="97"/>
        <v>0.8928571428571429</v>
      </c>
      <c r="L501" s="86"/>
      <c r="M501" s="86" t="s">
        <v>1683</v>
      </c>
      <c r="N501" s="86" t="s">
        <v>1683</v>
      </c>
      <c r="O501" s="86" t="s">
        <v>1683</v>
      </c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25</v>
      </c>
      <c r="J502" s="34">
        <f t="shared" si="96"/>
        <v>3</v>
      </c>
      <c r="K502" s="35">
        <f t="shared" si="97"/>
        <v>0.8928571428571429</v>
      </c>
      <c r="L502" s="86"/>
      <c r="M502" s="86" t="s">
        <v>1683</v>
      </c>
      <c r="N502" s="86" t="s">
        <v>1683</v>
      </c>
      <c r="O502" s="86" t="s">
        <v>1683</v>
      </c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25</v>
      </c>
      <c r="J503" s="34">
        <f t="shared" si="96"/>
        <v>3</v>
      </c>
      <c r="K503" s="35">
        <f t="shared" si="97"/>
        <v>0.8928571428571429</v>
      </c>
      <c r="L503" s="86"/>
      <c r="M503" s="86" t="s">
        <v>1683</v>
      </c>
      <c r="N503" s="86" t="s">
        <v>1683</v>
      </c>
      <c r="O503" s="86" t="s">
        <v>1683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25</v>
      </c>
      <c r="J504" s="34">
        <f t="shared" si="96"/>
        <v>3</v>
      </c>
      <c r="K504" s="35">
        <f t="shared" si="97"/>
        <v>0.8928571428571429</v>
      </c>
      <c r="L504" s="86"/>
      <c r="M504" s="86" t="s">
        <v>1683</v>
      </c>
      <c r="N504" s="86" t="s">
        <v>1683</v>
      </c>
      <c r="O504" s="86" t="s">
        <v>1683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25</v>
      </c>
      <c r="J505" s="34">
        <f t="shared" si="96"/>
        <v>3</v>
      </c>
      <c r="K505" s="35">
        <f t="shared" si="97"/>
        <v>0.8928571428571429</v>
      </c>
      <c r="L505" s="86"/>
      <c r="M505" s="86" t="s">
        <v>1683</v>
      </c>
      <c r="N505" s="86" t="s">
        <v>1683</v>
      </c>
      <c r="O505" s="86" t="s">
        <v>1683</v>
      </c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25</v>
      </c>
      <c r="J506" s="34">
        <f t="shared" si="96"/>
        <v>3</v>
      </c>
      <c r="K506" s="35">
        <f t="shared" si="97"/>
        <v>0.8928571428571429</v>
      </c>
      <c r="L506" s="86"/>
      <c r="M506" s="86" t="s">
        <v>1683</v>
      </c>
      <c r="N506" s="86" t="s">
        <v>1683</v>
      </c>
      <c r="O506" s="86" t="s">
        <v>1683</v>
      </c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25</v>
      </c>
      <c r="J507" s="34">
        <f t="shared" si="96"/>
        <v>3</v>
      </c>
      <c r="K507" s="35">
        <f t="shared" si="97"/>
        <v>0.8928571428571429</v>
      </c>
      <c r="L507" s="86"/>
      <c r="M507" s="86" t="s">
        <v>1683</v>
      </c>
      <c r="N507" s="86" t="s">
        <v>1683</v>
      </c>
      <c r="O507" s="86" t="s">
        <v>1683</v>
      </c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25</v>
      </c>
      <c r="J508" s="34">
        <f t="shared" si="96"/>
        <v>3</v>
      </c>
      <c r="K508" s="35">
        <f t="shared" si="97"/>
        <v>0.8928571428571429</v>
      </c>
      <c r="L508" s="86"/>
      <c r="M508" s="86" t="s">
        <v>1683</v>
      </c>
      <c r="N508" s="86" t="s">
        <v>1683</v>
      </c>
      <c r="O508" s="86" t="s">
        <v>1683</v>
      </c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25</v>
      </c>
      <c r="J509" s="34">
        <f t="shared" si="96"/>
        <v>3</v>
      </c>
      <c r="K509" s="35">
        <f t="shared" si="97"/>
        <v>0.8928571428571429</v>
      </c>
      <c r="L509" s="86"/>
      <c r="M509" s="86" t="s">
        <v>1683</v>
      </c>
      <c r="N509" s="86" t="s">
        <v>1683</v>
      </c>
      <c r="O509" s="86" t="s">
        <v>1683</v>
      </c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25</v>
      </c>
      <c r="J510" s="34">
        <f t="shared" ref="J510:J519" si="99">COUNTIF(L510:AM510,"APAGADO")</f>
        <v>3</v>
      </c>
      <c r="K510" s="35">
        <f t="shared" ref="K510:K519" si="100">(I510)/(J510+I510)</f>
        <v>0.8928571428571429</v>
      </c>
      <c r="L510" s="86"/>
      <c r="M510" s="86" t="s">
        <v>1683</v>
      </c>
      <c r="N510" s="86" t="s">
        <v>1683</v>
      </c>
      <c r="O510" s="86" t="s">
        <v>1683</v>
      </c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25</v>
      </c>
      <c r="J511" s="34">
        <f t="shared" si="99"/>
        <v>3</v>
      </c>
      <c r="K511" s="35">
        <f t="shared" si="100"/>
        <v>0.8928571428571429</v>
      </c>
      <c r="L511" s="86"/>
      <c r="M511" s="86" t="s">
        <v>1683</v>
      </c>
      <c r="N511" s="86" t="s">
        <v>1683</v>
      </c>
      <c r="O511" s="86" t="s">
        <v>1683</v>
      </c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25</v>
      </c>
      <c r="J514" s="34">
        <f t="shared" si="99"/>
        <v>3</v>
      </c>
      <c r="K514" s="35">
        <f t="shared" si="100"/>
        <v>0.8928571428571429</v>
      </c>
      <c r="L514" s="86"/>
      <c r="M514" s="86" t="s">
        <v>1683</v>
      </c>
      <c r="N514" s="86" t="s">
        <v>1683</v>
      </c>
      <c r="O514" s="86" t="s">
        <v>1683</v>
      </c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25</v>
      </c>
      <c r="J515" s="34">
        <f t="shared" si="99"/>
        <v>3</v>
      </c>
      <c r="K515" s="35">
        <f t="shared" si="100"/>
        <v>0.8928571428571429</v>
      </c>
      <c r="L515" s="86"/>
      <c r="M515" s="86" t="s">
        <v>1683</v>
      </c>
      <c r="N515" s="86" t="s">
        <v>1683</v>
      </c>
      <c r="O515" s="86" t="s">
        <v>1683</v>
      </c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25</v>
      </c>
      <c r="J516" s="34">
        <f t="shared" si="99"/>
        <v>3</v>
      </c>
      <c r="K516" s="35">
        <f t="shared" si="100"/>
        <v>0.8928571428571429</v>
      </c>
      <c r="L516" s="86"/>
      <c r="M516" s="86" t="s">
        <v>1683</v>
      </c>
      <c r="N516" s="86" t="s">
        <v>1683</v>
      </c>
      <c r="O516" s="86" t="s">
        <v>1683</v>
      </c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25</v>
      </c>
      <c r="J517" s="34">
        <f t="shared" si="99"/>
        <v>3</v>
      </c>
      <c r="K517" s="35">
        <f t="shared" si="100"/>
        <v>0.8928571428571429</v>
      </c>
      <c r="L517" s="86"/>
      <c r="M517" s="86" t="s">
        <v>1683</v>
      </c>
      <c r="N517" s="86" t="s">
        <v>1683</v>
      </c>
      <c r="O517" s="86" t="s">
        <v>1683</v>
      </c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25</v>
      </c>
      <c r="J518" s="34">
        <f t="shared" si="99"/>
        <v>3</v>
      </c>
      <c r="K518" s="35">
        <f t="shared" si="100"/>
        <v>0.8928571428571429</v>
      </c>
      <c r="L518" s="86"/>
      <c r="M518" s="86" t="s">
        <v>1683</v>
      </c>
      <c r="N518" s="86" t="s">
        <v>1683</v>
      </c>
      <c r="O518" s="86" t="s">
        <v>1683</v>
      </c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25</v>
      </c>
      <c r="J519" s="34">
        <f t="shared" si="99"/>
        <v>3</v>
      </c>
      <c r="K519" s="35">
        <f t="shared" si="100"/>
        <v>0.8928571428571429</v>
      </c>
      <c r="L519" s="86"/>
      <c r="M519" s="86" t="s">
        <v>1683</v>
      </c>
      <c r="N519" s="86" t="s">
        <v>1683</v>
      </c>
      <c r="O519" s="86" t="s">
        <v>1683</v>
      </c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25</v>
      </c>
      <c r="J520" s="34">
        <f t="shared" ref="J520:J541" si="102">COUNTIF(L520:AM520,"APAGADO")</f>
        <v>3</v>
      </c>
      <c r="K520" s="35">
        <f t="shared" ref="K520:K541" si="103">(I520)/(J520+I520)</f>
        <v>0.8928571428571429</v>
      </c>
      <c r="L520" s="86"/>
      <c r="M520" s="86" t="s">
        <v>1683</v>
      </c>
      <c r="N520" s="86" t="s">
        <v>1683</v>
      </c>
      <c r="O520" s="86" t="s">
        <v>1683</v>
      </c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25</v>
      </c>
      <c r="J521" s="34">
        <f t="shared" si="102"/>
        <v>3</v>
      </c>
      <c r="K521" s="35">
        <f t="shared" si="103"/>
        <v>0.8928571428571429</v>
      </c>
      <c r="L521" s="86"/>
      <c r="M521" s="86" t="s">
        <v>1683</v>
      </c>
      <c r="N521" s="86" t="s">
        <v>1683</v>
      </c>
      <c r="O521" s="86" t="s">
        <v>1683</v>
      </c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25</v>
      </c>
      <c r="J522" s="34">
        <f t="shared" si="102"/>
        <v>3</v>
      </c>
      <c r="K522" s="35">
        <f t="shared" si="103"/>
        <v>0.8928571428571429</v>
      </c>
      <c r="L522" s="86"/>
      <c r="M522" s="86" t="s">
        <v>1683</v>
      </c>
      <c r="N522" s="86" t="s">
        <v>1683</v>
      </c>
      <c r="O522" s="86" t="s">
        <v>1683</v>
      </c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25</v>
      </c>
      <c r="J523" s="34">
        <f t="shared" si="102"/>
        <v>3</v>
      </c>
      <c r="K523" s="35">
        <f t="shared" si="103"/>
        <v>0.8928571428571429</v>
      </c>
      <c r="L523" s="86"/>
      <c r="M523" s="86" t="s">
        <v>1683</v>
      </c>
      <c r="N523" s="86" t="s">
        <v>1683</v>
      </c>
      <c r="O523" s="86" t="s">
        <v>1683</v>
      </c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25</v>
      </c>
      <c r="J524" s="34">
        <f t="shared" si="102"/>
        <v>3</v>
      </c>
      <c r="K524" s="35">
        <f t="shared" si="103"/>
        <v>0.8928571428571429</v>
      </c>
      <c r="L524" s="86"/>
      <c r="M524" s="86" t="s">
        <v>1683</v>
      </c>
      <c r="N524" s="86" t="s">
        <v>1683</v>
      </c>
      <c r="O524" s="86" t="s">
        <v>1683</v>
      </c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25</v>
      </c>
      <c r="J525" s="34">
        <f t="shared" si="102"/>
        <v>3</v>
      </c>
      <c r="K525" s="35">
        <f t="shared" si="103"/>
        <v>0.8928571428571429</v>
      </c>
      <c r="L525" s="86"/>
      <c r="M525" s="86" t="s">
        <v>1683</v>
      </c>
      <c r="N525" s="86" t="s">
        <v>1683</v>
      </c>
      <c r="O525" s="86" t="s">
        <v>1683</v>
      </c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25</v>
      </c>
      <c r="J526" s="34">
        <f t="shared" si="102"/>
        <v>3</v>
      </c>
      <c r="K526" s="35">
        <f t="shared" si="103"/>
        <v>0.8928571428571429</v>
      </c>
      <c r="L526" s="86"/>
      <c r="M526" s="86" t="s">
        <v>1683</v>
      </c>
      <c r="N526" s="86" t="s">
        <v>1683</v>
      </c>
      <c r="O526" s="86" t="s">
        <v>1683</v>
      </c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25</v>
      </c>
      <c r="J527" s="34">
        <f t="shared" si="102"/>
        <v>3</v>
      </c>
      <c r="K527" s="35">
        <f t="shared" si="103"/>
        <v>0.8928571428571429</v>
      </c>
      <c r="L527" s="86"/>
      <c r="M527" s="86" t="s">
        <v>1683</v>
      </c>
      <c r="N527" s="86" t="s">
        <v>1683</v>
      </c>
      <c r="O527" s="86" t="s">
        <v>1683</v>
      </c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25</v>
      </c>
      <c r="J528" s="34">
        <f t="shared" si="102"/>
        <v>3</v>
      </c>
      <c r="K528" s="35">
        <f t="shared" si="103"/>
        <v>0.8928571428571429</v>
      </c>
      <c r="L528" s="86"/>
      <c r="M528" s="86" t="s">
        <v>1683</v>
      </c>
      <c r="N528" s="86" t="s">
        <v>1683</v>
      </c>
      <c r="O528" s="86" t="s">
        <v>1683</v>
      </c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25</v>
      </c>
      <c r="J529" s="34">
        <f t="shared" si="102"/>
        <v>3</v>
      </c>
      <c r="K529" s="35">
        <f t="shared" si="103"/>
        <v>0.8928571428571429</v>
      </c>
      <c r="L529" s="86"/>
      <c r="M529" s="86" t="s">
        <v>1683</v>
      </c>
      <c r="N529" s="86" t="s">
        <v>1683</v>
      </c>
      <c r="O529" s="86" t="s">
        <v>1683</v>
      </c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25</v>
      </c>
      <c r="J530" s="34">
        <f t="shared" si="102"/>
        <v>3</v>
      </c>
      <c r="K530" s="35">
        <f t="shared" si="103"/>
        <v>0.8928571428571429</v>
      </c>
      <c r="L530" s="86"/>
      <c r="M530" s="86" t="s">
        <v>1683</v>
      </c>
      <c r="N530" s="86" t="s">
        <v>1683</v>
      </c>
      <c r="O530" s="86" t="s">
        <v>1683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25</v>
      </c>
      <c r="J531" s="34">
        <f t="shared" si="102"/>
        <v>3</v>
      </c>
      <c r="K531" s="35">
        <f t="shared" si="103"/>
        <v>0.8928571428571429</v>
      </c>
      <c r="L531" s="86"/>
      <c r="M531" s="86" t="s">
        <v>1683</v>
      </c>
      <c r="N531" s="86" t="s">
        <v>1683</v>
      </c>
      <c r="O531" s="86" t="s">
        <v>1683</v>
      </c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25</v>
      </c>
      <c r="J532" s="34">
        <f t="shared" si="102"/>
        <v>3</v>
      </c>
      <c r="K532" s="35">
        <f t="shared" si="103"/>
        <v>0.8928571428571429</v>
      </c>
      <c r="L532" s="86"/>
      <c r="M532" s="86" t="s">
        <v>1683</v>
      </c>
      <c r="N532" s="86" t="s">
        <v>1683</v>
      </c>
      <c r="O532" s="86" t="s">
        <v>1683</v>
      </c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25</v>
      </c>
      <c r="J534" s="34">
        <f t="shared" si="102"/>
        <v>3</v>
      </c>
      <c r="K534" s="35">
        <f t="shared" si="103"/>
        <v>0.8928571428571429</v>
      </c>
      <c r="L534" s="86"/>
      <c r="M534" s="86" t="s">
        <v>1683</v>
      </c>
      <c r="N534" s="86" t="s">
        <v>1683</v>
      </c>
      <c r="O534" s="86" t="s">
        <v>1683</v>
      </c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25</v>
      </c>
      <c r="J535" s="34">
        <f t="shared" si="102"/>
        <v>3</v>
      </c>
      <c r="K535" s="35">
        <f t="shared" si="103"/>
        <v>0.8928571428571429</v>
      </c>
      <c r="L535" s="86"/>
      <c r="M535" s="86" t="s">
        <v>1683</v>
      </c>
      <c r="N535" s="86" t="s">
        <v>1683</v>
      </c>
      <c r="O535" s="86" t="s">
        <v>1683</v>
      </c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25</v>
      </c>
      <c r="J536" s="34">
        <f t="shared" si="102"/>
        <v>3</v>
      </c>
      <c r="K536" s="35">
        <f t="shared" si="103"/>
        <v>0.8928571428571429</v>
      </c>
      <c r="L536" s="86"/>
      <c r="M536" s="86" t="s">
        <v>1683</v>
      </c>
      <c r="N536" s="86" t="s">
        <v>1683</v>
      </c>
      <c r="O536" s="86" t="s">
        <v>1683</v>
      </c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25</v>
      </c>
      <c r="J537" s="34">
        <f t="shared" si="102"/>
        <v>3</v>
      </c>
      <c r="K537" s="35">
        <f t="shared" si="103"/>
        <v>0.8928571428571429</v>
      </c>
      <c r="L537" s="86"/>
      <c r="M537" s="86" t="s">
        <v>1683</v>
      </c>
      <c r="N537" s="86" t="s">
        <v>1683</v>
      </c>
      <c r="O537" s="86" t="s">
        <v>1683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25</v>
      </c>
      <c r="J538" s="34">
        <f t="shared" si="102"/>
        <v>3</v>
      </c>
      <c r="K538" s="35">
        <f t="shared" si="103"/>
        <v>0.8928571428571429</v>
      </c>
      <c r="L538" s="86"/>
      <c r="M538" s="86" t="s">
        <v>1683</v>
      </c>
      <c r="N538" s="86" t="s">
        <v>1683</v>
      </c>
      <c r="O538" s="86" t="s">
        <v>1683</v>
      </c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25</v>
      </c>
      <c r="J539" s="34">
        <f t="shared" si="102"/>
        <v>3</v>
      </c>
      <c r="K539" s="35">
        <f t="shared" si="103"/>
        <v>0.8928571428571429</v>
      </c>
      <c r="L539" s="86"/>
      <c r="M539" s="86" t="s">
        <v>1683</v>
      </c>
      <c r="N539" s="86" t="s">
        <v>1683</v>
      </c>
      <c r="O539" s="86" t="s">
        <v>1683</v>
      </c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25</v>
      </c>
      <c r="J540" s="34">
        <f t="shared" si="102"/>
        <v>3</v>
      </c>
      <c r="K540" s="35">
        <f t="shared" si="103"/>
        <v>0.8928571428571429</v>
      </c>
      <c r="L540" s="86"/>
      <c r="M540" s="88" t="s">
        <v>1683</v>
      </c>
      <c r="N540" s="86" t="s">
        <v>1683</v>
      </c>
      <c r="O540" s="86" t="s">
        <v>1683</v>
      </c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25</v>
      </c>
      <c r="J541" s="34">
        <f t="shared" si="102"/>
        <v>3</v>
      </c>
      <c r="K541" s="35">
        <f t="shared" si="103"/>
        <v>0.8928571428571429</v>
      </c>
      <c r="L541" s="86"/>
      <c r="M541" s="88" t="s">
        <v>1683</v>
      </c>
      <c r="N541" s="86" t="s">
        <v>1683</v>
      </c>
      <c r="O541" s="86" t="s">
        <v>1683</v>
      </c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25</v>
      </c>
      <c r="J546" s="34">
        <f t="shared" si="105"/>
        <v>3</v>
      </c>
      <c r="K546" s="35">
        <f t="shared" si="106"/>
        <v>0.8928571428571429</v>
      </c>
      <c r="L546" s="86"/>
      <c r="M546" s="88" t="s">
        <v>1683</v>
      </c>
      <c r="N546" s="86" t="s">
        <v>1683</v>
      </c>
      <c r="O546" s="86" t="s">
        <v>1683</v>
      </c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28</v>
      </c>
      <c r="J547" s="34">
        <f t="shared" si="105"/>
        <v>0</v>
      </c>
      <c r="K547" s="35">
        <f t="shared" si="106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25</v>
      </c>
      <c r="J550" s="34">
        <f t="shared" si="105"/>
        <v>3</v>
      </c>
      <c r="K550" s="35">
        <f t="shared" si="106"/>
        <v>0.8928571428571429</v>
      </c>
      <c r="L550" s="86"/>
      <c r="M550" s="88" t="s">
        <v>1683</v>
      </c>
      <c r="N550" s="86" t="s">
        <v>1683</v>
      </c>
      <c r="O550" s="86" t="s">
        <v>1683</v>
      </c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25</v>
      </c>
      <c r="J551" s="34">
        <f t="shared" si="105"/>
        <v>3</v>
      </c>
      <c r="K551" s="35">
        <f t="shared" si="106"/>
        <v>0.8928571428571429</v>
      </c>
      <c r="L551" s="86"/>
      <c r="M551" s="88" t="s">
        <v>1683</v>
      </c>
      <c r="N551" s="86" t="s">
        <v>1683</v>
      </c>
      <c r="O551" s="86" t="s">
        <v>1683</v>
      </c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25</v>
      </c>
      <c r="J554" s="34">
        <f t="shared" si="105"/>
        <v>3</v>
      </c>
      <c r="K554" s="35">
        <f t="shared" si="106"/>
        <v>0.8928571428571429</v>
      </c>
      <c r="L554" s="86"/>
      <c r="M554" s="88" t="s">
        <v>1683</v>
      </c>
      <c r="N554" s="86" t="s">
        <v>1683</v>
      </c>
      <c r="O554" s="86" t="s">
        <v>1683</v>
      </c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25</v>
      </c>
      <c r="J555" s="34">
        <f t="shared" ref="J555:J561" si="108">COUNTIF(L555:AM555,"APAGADO")</f>
        <v>3</v>
      </c>
      <c r="K555" s="35">
        <f t="shared" ref="K555:K561" si="109">(I555)/(J555+I555)</f>
        <v>0.8928571428571429</v>
      </c>
      <c r="L555" s="86"/>
      <c r="M555" s="88" t="s">
        <v>1683</v>
      </c>
      <c r="N555" s="86" t="s">
        <v>1683</v>
      </c>
      <c r="O555" s="86" t="s">
        <v>1683</v>
      </c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25</v>
      </c>
      <c r="J558" s="34">
        <f t="shared" si="108"/>
        <v>3</v>
      </c>
      <c r="K558" s="35">
        <f t="shared" si="109"/>
        <v>0.8928571428571429</v>
      </c>
      <c r="L558" s="86"/>
      <c r="M558" s="88" t="s">
        <v>1683</v>
      </c>
      <c r="N558" s="86" t="s">
        <v>1683</v>
      </c>
      <c r="O558" s="86" t="s">
        <v>1683</v>
      </c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25</v>
      </c>
      <c r="J559" s="34">
        <f t="shared" si="108"/>
        <v>3</v>
      </c>
      <c r="K559" s="35">
        <f t="shared" si="109"/>
        <v>0.8928571428571429</v>
      </c>
      <c r="L559" s="86"/>
      <c r="M559" s="88" t="s">
        <v>1683</v>
      </c>
      <c r="N559" s="86" t="s">
        <v>1683</v>
      </c>
      <c r="O559" s="86" t="s">
        <v>1683</v>
      </c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25</v>
      </c>
      <c r="J562" s="34">
        <f t="shared" ref="J562:J569" si="111">COUNTIF(L562:AM562,"APAGADO")</f>
        <v>3</v>
      </c>
      <c r="K562" s="35">
        <f t="shared" ref="K562:K569" si="112">(I562)/(J562+I562)</f>
        <v>0.8928571428571429</v>
      </c>
      <c r="L562" s="86"/>
      <c r="M562" s="88" t="s">
        <v>1683</v>
      </c>
      <c r="N562" s="86" t="s">
        <v>1683</v>
      </c>
      <c r="O562" s="86" t="s">
        <v>1683</v>
      </c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25</v>
      </c>
      <c r="J563" s="34">
        <f t="shared" si="111"/>
        <v>3</v>
      </c>
      <c r="K563" s="35">
        <f t="shared" si="112"/>
        <v>0.8928571428571429</v>
      </c>
      <c r="L563" s="86"/>
      <c r="M563" s="88" t="s">
        <v>1683</v>
      </c>
      <c r="N563" s="86" t="s">
        <v>1683</v>
      </c>
      <c r="O563" s="86" t="s">
        <v>1683</v>
      </c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25</v>
      </c>
      <c r="J564" s="34">
        <f t="shared" si="111"/>
        <v>3</v>
      </c>
      <c r="K564" s="35">
        <f t="shared" si="112"/>
        <v>0.8928571428571429</v>
      </c>
      <c r="L564" s="86"/>
      <c r="M564" s="88" t="s">
        <v>1683</v>
      </c>
      <c r="N564" s="86" t="s">
        <v>1683</v>
      </c>
      <c r="O564" s="86" t="s">
        <v>1683</v>
      </c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25</v>
      </c>
      <c r="J565" s="34">
        <f t="shared" si="111"/>
        <v>3</v>
      </c>
      <c r="K565" s="35">
        <f t="shared" si="112"/>
        <v>0.8928571428571429</v>
      </c>
      <c r="L565" s="86"/>
      <c r="M565" s="88" t="s">
        <v>1683</v>
      </c>
      <c r="N565" s="86" t="s">
        <v>1683</v>
      </c>
      <c r="O565" s="86" t="s">
        <v>1683</v>
      </c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25</v>
      </c>
      <c r="J566" s="34">
        <f t="shared" si="111"/>
        <v>3</v>
      </c>
      <c r="K566" s="35">
        <f t="shared" si="112"/>
        <v>0.8928571428571429</v>
      </c>
      <c r="L566" s="86"/>
      <c r="M566" s="88" t="s">
        <v>1683</v>
      </c>
      <c r="N566" s="86" t="s">
        <v>1683</v>
      </c>
      <c r="O566" s="86" t="s">
        <v>1683</v>
      </c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25</v>
      </c>
      <c r="J567" s="34">
        <f t="shared" si="111"/>
        <v>3</v>
      </c>
      <c r="K567" s="35">
        <f t="shared" si="112"/>
        <v>0.8928571428571429</v>
      </c>
      <c r="L567" s="88"/>
      <c r="M567" s="88" t="s">
        <v>1683</v>
      </c>
      <c r="N567" s="86" t="s">
        <v>1683</v>
      </c>
      <c r="O567" s="86" t="s">
        <v>1683</v>
      </c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25</v>
      </c>
      <c r="J568" s="34">
        <f t="shared" si="111"/>
        <v>3</v>
      </c>
      <c r="K568" s="35">
        <f t="shared" si="112"/>
        <v>0.8928571428571429</v>
      </c>
      <c r="L568" s="88"/>
      <c r="M568" s="88" t="s">
        <v>1683</v>
      </c>
      <c r="N568" s="86" t="s">
        <v>1683</v>
      </c>
      <c r="O568" s="86" t="s">
        <v>1683</v>
      </c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25</v>
      </c>
      <c r="J569" s="34">
        <f t="shared" si="111"/>
        <v>3</v>
      </c>
      <c r="K569" s="35">
        <f t="shared" si="112"/>
        <v>0.8928571428571429</v>
      </c>
      <c r="L569" s="88"/>
      <c r="M569" s="88" t="s">
        <v>1683</v>
      </c>
      <c r="N569" s="86" t="s">
        <v>1683</v>
      </c>
      <c r="O569" s="86" t="s">
        <v>1683</v>
      </c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>
        <f>'RESUMEN TOTAL'!P449</f>
        <v>0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>
        <f>'RESUMEN TOTAL'!P450</f>
        <v>0</v>
      </c>
      <c r="K428">
        <f>'RESUMEN TOTAL'!Q450</f>
        <v>0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>
        <f>'RESUMEN TOTAL'!P511</f>
        <v>0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>
        <f>'RESUMEN TOTAL'!P527</f>
        <v>0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>
        <f>'RESUMEN TOTAL'!P528</f>
        <v>0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921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1087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>
        <f>'RESUMEN TOTAL'!P42</f>
        <v>0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>
        <f>'RESUMEN TOTAL'!P49</f>
        <v>0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>
        <f>'RESUMEN TOTAL'!P61</f>
        <v>0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>
        <f>'RESUMEN TOTAL'!Q95</f>
        <v>0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>
        <f>'RESUMEN TOTAL'!Q96</f>
        <v>0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>
        <f>'RESUMEN TOTAL'!P113</f>
        <v>0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>
        <f>'RESUMEN TOTAL'!P156</f>
        <v>0</v>
      </c>
      <c r="K145">
        <f>'RESUMEN TOTAL'!Q156</f>
        <v>0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>
        <f>'RESUMEN TOTAL'!P234</f>
        <v>0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>
        <f>'RESUMEN TOTAL'!P260</f>
        <v>0</v>
      </c>
      <c r="K245">
        <f>'RESUMEN TOTAL'!Q260</f>
        <v>0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>
        <f>'RESUMEN TOTAL'!P265</f>
        <v>0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>
        <f>'RESUMEN TOTAL'!P303</f>
        <v>0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>
        <f>'RESUMEN TOTAL'!P314</f>
        <v>0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>
        <f>'RESUMEN TOTAL'!P449</f>
        <v>0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>
        <f>'RESUMEN TOTAL'!P510</f>
        <v>0</v>
      </c>
      <c r="K455">
        <f>'RESUMEN TOTAL'!Q510</f>
        <v>0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>
        <f>'RESUMEN TOTAL'!P511</f>
        <v>0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>
        <f>'RESUMEN TOTAL'!P514</f>
        <v>0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>
        <f>'RESUMEN TOTAL'!P515</f>
        <v>0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>
        <f>'RESUMEN TOTAL'!P516</f>
        <v>0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>
        <f>'RESUMEN TOTAL'!P517</f>
        <v>0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>
        <f>'RESUMEN TOTAL'!P518</f>
        <v>0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>
        <f>'RESUMEN TOTAL'!P519</f>
        <v>0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>
        <f>'RESUMEN TOTAL'!P520</f>
        <v>0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>
        <f>'RESUMEN TOTAL'!P521</f>
        <v>0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>
        <f>'RESUMEN TOTAL'!P522</f>
        <v>0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>
        <f>'RESUMEN TOTAL'!P523</f>
        <v>0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>
        <f>'RESUMEN TOTAL'!P524</f>
        <v>0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>
        <f>'RESUMEN TOTAL'!P525</f>
        <v>0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>
        <f>'RESUMEN TOTAL'!P526</f>
        <v>0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>
        <f>'RESUMEN TOTAL'!P527</f>
        <v>0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>
        <f>'RESUMEN TOTAL'!P528</f>
        <v>0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>
        <f>'RESUMEN TOTAL'!P529</f>
        <v>0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>
        <f>'RESUMEN TOTAL'!P530</f>
        <v>0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>
        <f>'RESUMEN TOTAL'!P531</f>
        <v>0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>
        <f>'RESUMEN TOTAL'!P532</f>
        <v>0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>
        <f>'RESUMEN TOTAL'!P534</f>
        <v>0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>
        <f>'RESUMEN TOTAL'!P537</f>
        <v>0</v>
      </c>
      <c r="K482">
        <f>'RESUMEN TOTAL'!Q537</f>
        <v>0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>
        <f>'RESUMEN TOTAL'!P538</f>
        <v>0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>
        <f>'RESUMEN TOTAL'!P539</f>
        <v>0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>
        <f>'RESUMEN TOTAL'!P546</f>
        <v>0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>
        <f>'RESUMEN TOTAL'!P550</f>
        <v>0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>
        <f>'RESUMEN TOTAL'!P551</f>
        <v>0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>
        <f>'RESUMEN TOTAL'!P554</f>
        <v>0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>
        <f>'RESUMEN TOTAL'!P555</f>
        <v>0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>
        <f>'RESUMEN TOTAL'!P558</f>
        <v>0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>
        <f>'RESUMEN TOTAL'!P559</f>
        <v>0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>
        <f>'RESUMEN TOTAL'!P562</f>
        <v>0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>
        <f>'RESUMEN TOTAL'!P563</f>
        <v>0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>
        <f>'RESUMEN TOTAL'!P564</f>
        <v>0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>
        <f>'RESUMEN TOTAL'!P565</f>
        <v>0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>
        <f>'RESUMEN TOTAL'!P566</f>
        <v>0</v>
      </c>
      <c r="K513">
        <f>'RESUMEN TOTAL'!Q566</f>
        <v>0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>
        <f>'RESUMEN TOTAL'!P567</f>
        <v>0</v>
      </c>
      <c r="K514">
        <f>'RESUMEN TOTAL'!Q567</f>
        <v>0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>
        <f>'RESUMEN TOTAL'!P568</f>
        <v>0</v>
      </c>
      <c r="K515">
        <f>'RESUMEN TOTAL'!Q568</f>
        <v>0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>
        <f>'RESUMEN TOTAL'!P569</f>
        <v>0</v>
      </c>
      <c r="K516">
        <f>'RESUMEN TOTAL'!Q569</f>
        <v>0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922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="80" zoomScaleNormal="80" workbookViewId="0">
      <selection activeCell="D211" sqref="D21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1">
        <v>45778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2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0</v>
      </c>
      <c r="D4" s="66">
        <v>0</v>
      </c>
      <c r="E4" s="67">
        <f>D4/C2</f>
        <v>0</v>
      </c>
      <c r="F4" s="152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0</v>
      </c>
      <c r="D5" s="66">
        <v>0</v>
      </c>
      <c r="E5" s="67">
        <f>D5/C2</f>
        <v>0</v>
      </c>
      <c r="F5" s="152"/>
      <c r="G5" s="65" t="s">
        <v>1094</v>
      </c>
      <c r="H5" s="118">
        <f>paradas!K1</f>
        <v>39</v>
      </c>
      <c r="I5" s="122">
        <v>0</v>
      </c>
      <c r="J5" s="112"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2"/>
      <c r="G6" s="65" t="s">
        <v>1358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1085</v>
      </c>
      <c r="C7" s="94">
        <v>0</v>
      </c>
      <c r="D7" s="94">
        <v>0</v>
      </c>
      <c r="E7" s="95">
        <v>0</v>
      </c>
      <c r="F7" s="152"/>
      <c r="G7" s="65" t="s">
        <v>1364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1086</v>
      </c>
      <c r="C8" s="94">
        <v>0</v>
      </c>
      <c r="D8" s="9">
        <v>0</v>
      </c>
      <c r="E8" s="96">
        <v>0</v>
      </c>
      <c r="F8" s="153"/>
      <c r="G8" s="68" t="s">
        <v>1363</v>
      </c>
      <c r="H8" s="119">
        <v>0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1">
        <v>45779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2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2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2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2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2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3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1">
        <v>45780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2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0</v>
      </c>
      <c r="D18" s="66">
        <v>0</v>
      </c>
      <c r="E18" s="67">
        <v>0</v>
      </c>
      <c r="F18" s="152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0</v>
      </c>
      <c r="D19" s="66">
        <v>0</v>
      </c>
      <c r="E19" s="67">
        <v>0</v>
      </c>
      <c r="F19" s="152"/>
      <c r="G19" s="65" t="s">
        <v>1094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2"/>
      <c r="G20" s="65" t="s">
        <v>1358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1085</v>
      </c>
      <c r="C21" s="94">
        <v>0</v>
      </c>
      <c r="D21" s="94"/>
      <c r="E21" s="95">
        <v>0</v>
      </c>
      <c r="F21" s="152"/>
      <c r="G21" s="65" t="s">
        <v>1364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1086</v>
      </c>
      <c r="C22" s="94">
        <v>0</v>
      </c>
      <c r="D22" s="94">
        <v>0</v>
      </c>
      <c r="E22" s="96">
        <v>0</v>
      </c>
      <c r="F22" s="153"/>
      <c r="G22" s="68" t="s">
        <v>1363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1">
        <v>45781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2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0</v>
      </c>
      <c r="D25" s="66">
        <v>0</v>
      </c>
      <c r="E25" s="67">
        <v>0</v>
      </c>
      <c r="F25" s="152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0</v>
      </c>
      <c r="D26" s="66">
        <v>0</v>
      </c>
      <c r="E26" s="67">
        <v>0</v>
      </c>
      <c r="F26" s="152"/>
      <c r="G26" s="65" t="s">
        <v>1094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2"/>
      <c r="G27" s="65" t="s">
        <v>1358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1085</v>
      </c>
      <c r="C28" s="94">
        <v>0</v>
      </c>
      <c r="D28" s="139">
        <v>0</v>
      </c>
      <c r="E28" s="140">
        <v>0</v>
      </c>
      <c r="F28" s="152"/>
      <c r="G28" s="65" t="s">
        <v>1364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1086</v>
      </c>
      <c r="C29" s="94">
        <v>0</v>
      </c>
      <c r="D29" s="94">
        <v>0</v>
      </c>
      <c r="E29" s="95">
        <v>0</v>
      </c>
      <c r="F29" s="153"/>
      <c r="G29" s="68" t="s">
        <v>1363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1">
        <v>45782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1">D31/C30</f>
        <v>0</v>
      </c>
      <c r="F31" s="152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0</v>
      </c>
      <c r="D32" s="66">
        <v>0</v>
      </c>
      <c r="E32" s="67">
        <f t="shared" ref="E32" si="2">D32/C30</f>
        <v>0</v>
      </c>
      <c r="F32" s="152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0</v>
      </c>
      <c r="D33" s="66">
        <v>0</v>
      </c>
      <c r="E33" s="67">
        <f t="shared" ref="E33" si="3">D33/C30</f>
        <v>0</v>
      </c>
      <c r="F33" s="152"/>
      <c r="G33" s="65" t="s">
        <v>1094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4">D34/C30</f>
        <v>0</v>
      </c>
      <c r="F34" s="152"/>
      <c r="G34" s="65" t="s">
        <v>1358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1501</v>
      </c>
      <c r="B35" s="93" t="s">
        <v>1085</v>
      </c>
      <c r="C35" s="94">
        <v>0</v>
      </c>
      <c r="D35" s="139"/>
      <c r="E35" s="140">
        <v>0.06</v>
      </c>
      <c r="F35" s="152"/>
      <c r="G35" s="65" t="s">
        <v>1364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1086</v>
      </c>
      <c r="C36" s="94">
        <v>0</v>
      </c>
      <c r="D36" s="94"/>
      <c r="E36" s="95">
        <v>0.1</v>
      </c>
      <c r="F36" s="153"/>
      <c r="G36" s="68" t="s">
        <v>1363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1">
        <v>45783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5">D38/C37</f>
        <v>0</v>
      </c>
      <c r="F38" s="152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0</v>
      </c>
      <c r="D39" s="66">
        <v>0</v>
      </c>
      <c r="E39" s="67">
        <f t="shared" ref="E39" si="6">D39/C37</f>
        <v>0</v>
      </c>
      <c r="F39" s="152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0</v>
      </c>
      <c r="D40" s="66">
        <v>0</v>
      </c>
      <c r="E40" s="67">
        <f t="shared" ref="E40" si="7">D40/C37</f>
        <v>0</v>
      </c>
      <c r="F40" s="152"/>
      <c r="G40" s="65" t="s">
        <v>1094</v>
      </c>
      <c r="H40" s="118">
        <f>paradas!K1</f>
        <v>39</v>
      </c>
      <c r="I40" s="122">
        <v>0</v>
      </c>
      <c r="J40" s="112">
        <f t="shared" ref="J40:J42" si="8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9">D41/C37</f>
        <v>0</v>
      </c>
      <c r="F41" s="152"/>
      <c r="G41" s="65" t="s">
        <v>1358</v>
      </c>
      <c r="H41" s="118">
        <f>paradas!O1</f>
        <v>39</v>
      </c>
      <c r="I41" s="123">
        <v>0</v>
      </c>
      <c r="J41" s="107">
        <f t="shared" si="8"/>
        <v>0</v>
      </c>
    </row>
    <row r="42" spans="1:10" ht="15" customHeight="1" thickTop="1" thickBot="1" x14ac:dyDescent="0.3">
      <c r="B42" s="93" t="s">
        <v>1085</v>
      </c>
      <c r="C42" s="94">
        <v>0</v>
      </c>
      <c r="D42" s="139"/>
      <c r="E42" s="140">
        <v>0</v>
      </c>
      <c r="F42" s="152"/>
      <c r="G42" s="65" t="s">
        <v>1364</v>
      </c>
      <c r="H42" s="118">
        <v>78</v>
      </c>
      <c r="I42" s="124">
        <v>0</v>
      </c>
      <c r="J42" s="110">
        <f t="shared" si="8"/>
        <v>0</v>
      </c>
    </row>
    <row r="43" spans="1:10" ht="17.25" thickTop="1" thickBot="1" x14ac:dyDescent="0.3">
      <c r="B43" s="93" t="s">
        <v>1086</v>
      </c>
      <c r="C43" s="94">
        <v>0</v>
      </c>
      <c r="D43" s="94"/>
      <c r="E43" s="95">
        <v>0</v>
      </c>
      <c r="F43" s="153"/>
      <c r="G43" s="68" t="s">
        <v>1363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1">
        <v>45784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52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0</v>
      </c>
      <c r="D46" s="66">
        <v>0</v>
      </c>
      <c r="E46" s="67">
        <v>0</v>
      </c>
      <c r="F46" s="152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0</v>
      </c>
      <c r="D47" s="66">
        <v>0</v>
      </c>
      <c r="E47" s="67">
        <v>0</v>
      </c>
      <c r="F47" s="152"/>
      <c r="G47" s="65" t="s">
        <v>1094</v>
      </c>
      <c r="H47" s="118">
        <v>39</v>
      </c>
      <c r="I47" s="122">
        <v>0</v>
      </c>
      <c r="J47" s="112">
        <f t="shared" ref="J47:J49" si="10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52"/>
      <c r="G48" s="65" t="s">
        <v>1358</v>
      </c>
      <c r="H48" s="118">
        <v>39</v>
      </c>
      <c r="I48" s="123">
        <v>0</v>
      </c>
      <c r="J48" s="107">
        <f t="shared" si="10"/>
        <v>0</v>
      </c>
    </row>
    <row r="49" spans="2:10" ht="17.25" thickTop="1" thickBot="1" x14ac:dyDescent="0.3">
      <c r="B49" s="93" t="s">
        <v>1085</v>
      </c>
      <c r="C49" s="94">
        <v>0</v>
      </c>
      <c r="D49" s="94"/>
      <c r="E49" s="95">
        <v>0</v>
      </c>
      <c r="F49" s="152"/>
      <c r="G49" s="65" t="s">
        <v>1364</v>
      </c>
      <c r="H49" s="118">
        <v>78</v>
      </c>
      <c r="I49" s="124">
        <v>0</v>
      </c>
      <c r="J49" s="110">
        <f t="shared" si="10"/>
        <v>0</v>
      </c>
    </row>
    <row r="50" spans="2:10" ht="17.25" thickTop="1" thickBot="1" x14ac:dyDescent="0.3">
      <c r="B50" s="93" t="s">
        <v>1086</v>
      </c>
      <c r="C50" s="94">
        <v>0</v>
      </c>
      <c r="D50" s="94"/>
      <c r="E50" s="96">
        <v>0</v>
      </c>
      <c r="F50" s="153"/>
      <c r="G50" s="68" t="s">
        <v>1363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1">
        <v>45785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2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0</v>
      </c>
      <c r="D53" s="66">
        <v>0</v>
      </c>
      <c r="E53" s="67">
        <v>0</v>
      </c>
      <c r="F53" s="152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0</v>
      </c>
      <c r="D54" s="66">
        <v>0</v>
      </c>
      <c r="E54" s="67">
        <v>0</v>
      </c>
      <c r="F54" s="152"/>
      <c r="G54" s="65" t="s">
        <v>1094</v>
      </c>
      <c r="H54" s="118">
        <v>39</v>
      </c>
      <c r="I54" s="122">
        <v>0</v>
      </c>
      <c r="J54" s="112">
        <f t="shared" ref="J54:J56" si="11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2"/>
      <c r="G55" s="65" t="s">
        <v>1358</v>
      </c>
      <c r="H55" s="118">
        <v>39</v>
      </c>
      <c r="I55" s="123">
        <v>0</v>
      </c>
      <c r="J55" s="107">
        <f t="shared" si="11"/>
        <v>0</v>
      </c>
    </row>
    <row r="56" spans="2:10" ht="17.25" thickTop="1" thickBot="1" x14ac:dyDescent="0.3">
      <c r="B56" s="93" t="s">
        <v>1085</v>
      </c>
      <c r="C56" s="94">
        <v>0</v>
      </c>
      <c r="D56" s="94"/>
      <c r="E56" s="95">
        <v>0</v>
      </c>
      <c r="F56" s="152"/>
      <c r="G56" s="65" t="s">
        <v>1364</v>
      </c>
      <c r="H56" s="118">
        <v>78</v>
      </c>
      <c r="I56" s="124">
        <v>0</v>
      </c>
      <c r="J56" s="110">
        <f t="shared" si="11"/>
        <v>0</v>
      </c>
    </row>
    <row r="57" spans="2:10" ht="17.25" thickTop="1" thickBot="1" x14ac:dyDescent="0.3">
      <c r="B57" s="93" t="s">
        <v>1086</v>
      </c>
      <c r="C57" s="94">
        <v>0</v>
      </c>
      <c r="D57" s="94"/>
      <c r="E57" s="96">
        <v>0</v>
      </c>
      <c r="F57" s="153"/>
      <c r="G57" s="68" t="s">
        <v>1363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1">
        <v>45786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2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0</v>
      </c>
      <c r="D60" s="66">
        <v>0</v>
      </c>
      <c r="E60" s="67">
        <v>0</v>
      </c>
      <c r="F60" s="152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0</v>
      </c>
      <c r="D61" s="66">
        <v>0</v>
      </c>
      <c r="E61" s="67">
        <v>0</v>
      </c>
      <c r="F61" s="152"/>
      <c r="G61" s="65" t="s">
        <v>1094</v>
      </c>
      <c r="H61" s="118">
        <v>39</v>
      </c>
      <c r="I61" s="122">
        <v>0</v>
      </c>
      <c r="J61" s="112">
        <f t="shared" ref="J61:J63" si="12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2"/>
      <c r="G62" s="65" t="s">
        <v>1358</v>
      </c>
      <c r="H62" s="118">
        <v>39</v>
      </c>
      <c r="I62" s="123">
        <v>0</v>
      </c>
      <c r="J62" s="107">
        <f t="shared" si="12"/>
        <v>0</v>
      </c>
    </row>
    <row r="63" spans="2:10" ht="17.25" thickTop="1" thickBot="1" x14ac:dyDescent="0.3">
      <c r="B63" s="93" t="s">
        <v>1085</v>
      </c>
      <c r="C63" s="94">
        <v>0</v>
      </c>
      <c r="D63" s="94">
        <v>0</v>
      </c>
      <c r="E63" s="95">
        <v>0</v>
      </c>
      <c r="F63" s="152"/>
      <c r="G63" s="65" t="s">
        <v>1364</v>
      </c>
      <c r="H63" s="118">
        <v>78</v>
      </c>
      <c r="I63" s="124">
        <v>0</v>
      </c>
      <c r="J63" s="110">
        <f t="shared" si="12"/>
        <v>0</v>
      </c>
    </row>
    <row r="64" spans="2:10" ht="17.25" thickTop="1" thickBot="1" x14ac:dyDescent="0.3">
      <c r="B64" s="93" t="s">
        <v>1086</v>
      </c>
      <c r="C64" s="94">
        <v>0</v>
      </c>
      <c r="D64" s="94"/>
      <c r="E64" s="96">
        <v>0</v>
      </c>
      <c r="F64" s="153"/>
      <c r="G64" s="68" t="s">
        <v>1363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1">
        <v>45787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2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2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2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2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2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3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1">
        <v>45788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2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0</v>
      </c>
      <c r="D74" s="66">
        <v>0</v>
      </c>
      <c r="E74" s="67">
        <v>0</v>
      </c>
      <c r="F74" s="152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0</v>
      </c>
      <c r="D75" s="66">
        <v>0</v>
      </c>
      <c r="E75" s="67">
        <v>0</v>
      </c>
      <c r="F75" s="152"/>
      <c r="G75" s="65" t="s">
        <v>1094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2"/>
      <c r="G76" s="65" t="s">
        <v>1358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1085</v>
      </c>
      <c r="C77" s="94">
        <v>0</v>
      </c>
      <c r="D77" s="94"/>
      <c r="E77" s="95">
        <v>0</v>
      </c>
      <c r="F77" s="152"/>
      <c r="G77" s="65" t="s">
        <v>1364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1086</v>
      </c>
      <c r="C78" s="94">
        <v>0</v>
      </c>
      <c r="D78" s="94"/>
      <c r="E78" s="96">
        <v>0</v>
      </c>
      <c r="F78" s="153"/>
      <c r="G78" s="68" t="s">
        <v>1363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1">
        <v>45789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2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2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2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2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2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3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1">
        <v>45790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2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2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2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2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2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3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1">
        <v>45791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2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0</v>
      </c>
      <c r="D95" s="66">
        <v>0</v>
      </c>
      <c r="E95" s="67">
        <v>0</v>
      </c>
      <c r="F95" s="152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0</v>
      </c>
      <c r="D96" s="66">
        <v>0</v>
      </c>
      <c r="E96" s="67">
        <v>0</v>
      </c>
      <c r="F96" s="152"/>
      <c r="G96" s="65" t="s">
        <v>1094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2"/>
      <c r="G97" s="65" t="s">
        <v>1358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1085</v>
      </c>
      <c r="C98" s="94">
        <v>0</v>
      </c>
      <c r="D98" s="94">
        <v>0</v>
      </c>
      <c r="E98" s="95">
        <v>0</v>
      </c>
      <c r="F98" s="152"/>
      <c r="G98" s="65" t="s">
        <v>1364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1086</v>
      </c>
      <c r="C99" s="94">
        <v>0</v>
      </c>
      <c r="E99" s="96">
        <v>0</v>
      </c>
      <c r="F99" s="153"/>
      <c r="G99" s="68" t="s">
        <v>1363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1">
        <v>45792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2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0</v>
      </c>
      <c r="D102" s="66">
        <v>0</v>
      </c>
      <c r="E102" s="67">
        <v>0</v>
      </c>
      <c r="F102" s="152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0</v>
      </c>
      <c r="D103" s="66">
        <v>0</v>
      </c>
      <c r="E103" s="67">
        <v>0</v>
      </c>
      <c r="F103" s="152"/>
      <c r="G103" s="65" t="s">
        <v>1094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2"/>
      <c r="G104" s="65" t="s">
        <v>1358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1085</v>
      </c>
      <c r="C105" s="94">
        <v>0</v>
      </c>
      <c r="D105" s="94"/>
      <c r="E105" s="95">
        <v>0</v>
      </c>
      <c r="F105" s="152"/>
      <c r="G105" s="65" t="s">
        <v>1364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1086</v>
      </c>
      <c r="C106" s="94">
        <v>0</v>
      </c>
      <c r="D106" s="94"/>
      <c r="E106" s="96">
        <v>0</v>
      </c>
      <c r="F106" s="153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1">
        <v>45793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2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2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2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2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2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3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1">
        <v>45794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2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2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2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2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2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3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1">
        <v>45795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2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2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2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2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2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3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1">
        <v>45796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2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2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2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2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0</v>
      </c>
      <c r="D133" s="94"/>
      <c r="E133" s="95">
        <v>0</v>
      </c>
      <c r="F133" s="152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3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1">
        <v>45797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2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2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2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2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0</v>
      </c>
      <c r="D140" s="94"/>
      <c r="E140" s="95">
        <v>0</v>
      </c>
      <c r="F140" s="152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0</v>
      </c>
      <c r="D141" s="94"/>
      <c r="E141" s="96">
        <v>0</v>
      </c>
      <c r="F141" s="153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1">
        <v>45798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2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2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2"/>
      <c r="G145" s="65" t="s">
        <v>1094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2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2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3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1">
        <v>45799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2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0</v>
      </c>
      <c r="D151" s="66">
        <v>0</v>
      </c>
      <c r="E151" s="67">
        <v>0</v>
      </c>
      <c r="F151" s="152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0</v>
      </c>
      <c r="D152" s="66">
        <v>0</v>
      </c>
      <c r="E152" s="67">
        <v>0</v>
      </c>
      <c r="F152" s="152"/>
      <c r="G152" s="65" t="s">
        <v>1094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2"/>
      <c r="G153" s="65" t="s">
        <v>1358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1085</v>
      </c>
      <c r="C154" s="94">
        <v>0</v>
      </c>
      <c r="D154" s="94"/>
      <c r="E154" s="95">
        <v>0</v>
      </c>
      <c r="F154" s="152"/>
      <c r="G154" s="65" t="s">
        <v>1364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1086</v>
      </c>
      <c r="C155" s="94">
        <v>0</v>
      </c>
      <c r="D155" s="94"/>
      <c r="E155" s="96">
        <v>0</v>
      </c>
      <c r="F155" s="153"/>
      <c r="G155" s="68" t="s">
        <v>1363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1">
        <v>45800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2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0</v>
      </c>
      <c r="D158" s="66">
        <v>0</v>
      </c>
      <c r="E158" s="67">
        <f>D158/C156</f>
        <v>0</v>
      </c>
      <c r="F158" s="152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0</v>
      </c>
      <c r="D159" s="66">
        <v>0</v>
      </c>
      <c r="E159" s="67">
        <v>0</v>
      </c>
      <c r="F159" s="152"/>
      <c r="G159" s="65" t="s">
        <v>1094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2"/>
      <c r="G160" s="65" t="s">
        <v>1358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1085</v>
      </c>
      <c r="C161" s="94">
        <v>0</v>
      </c>
      <c r="D161" s="94"/>
      <c r="E161" s="95">
        <v>0</v>
      </c>
      <c r="F161" s="152"/>
      <c r="G161" s="65" t="s">
        <v>1364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1086</v>
      </c>
      <c r="C162" s="94">
        <v>0</v>
      </c>
      <c r="D162" s="94"/>
      <c r="E162" s="96">
        <v>0</v>
      </c>
      <c r="F162" s="153"/>
      <c r="G162" s="68" t="s">
        <v>1363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1">
        <v>45801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2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2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2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2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2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3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1">
        <v>45802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2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2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2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2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2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3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1">
        <v>45803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2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2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2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2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2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3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1">
        <v>45804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2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2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2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2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2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3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1">
        <v>45805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2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2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2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2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2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3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1">
        <v>45806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2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2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2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2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2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3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1">
        <v>45807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2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2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2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2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2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3"/>
      <c r="G211" s="68" t="s">
        <v>1363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1269</v>
      </c>
      <c r="C212" s="62">
        <v>483</v>
      </c>
      <c r="D212" s="63"/>
      <c r="E212" s="64"/>
      <c r="F212" s="151">
        <v>45808</v>
      </c>
      <c r="G212" s="106" t="s">
        <v>1334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2"/>
      <c r="G213" s="105"/>
      <c r="H213" s="116" t="s">
        <v>1269</v>
      </c>
      <c r="I213" s="120" t="s">
        <v>1362</v>
      </c>
      <c r="J213" s="109" t="s">
        <v>935</v>
      </c>
    </row>
    <row r="214" spans="2:10" ht="17.25" thickTop="1" thickBot="1" x14ac:dyDescent="0.3">
      <c r="B214" s="65" t="s">
        <v>1270</v>
      </c>
      <c r="C214" s="83">
        <v>0</v>
      </c>
      <c r="D214" s="66">
        <v>0</v>
      </c>
      <c r="E214" s="67">
        <f>D214/C212</f>
        <v>0</v>
      </c>
      <c r="F214" s="152"/>
      <c r="G214" s="114" t="s">
        <v>1356</v>
      </c>
      <c r="H214" s="117">
        <v>78</v>
      </c>
      <c r="I214" s="121"/>
      <c r="J214" s="113"/>
    </row>
    <row r="215" spans="2:10" ht="16.5" thickTop="1" x14ac:dyDescent="0.25">
      <c r="B215" s="65" t="s">
        <v>1271</v>
      </c>
      <c r="C215" s="83">
        <v>0</v>
      </c>
      <c r="D215" s="66">
        <v>0</v>
      </c>
      <c r="E215" s="67">
        <f>D215/C212</f>
        <v>0</v>
      </c>
      <c r="F215" s="152"/>
      <c r="G215" s="65" t="s">
        <v>1094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2"/>
      <c r="G216" s="65" t="s">
        <v>1358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1085</v>
      </c>
      <c r="C217" s="94">
        <v>0</v>
      </c>
      <c r="D217" s="94"/>
      <c r="E217" s="95">
        <v>0</v>
      </c>
      <c r="F217" s="152"/>
      <c r="G217" s="65" t="s">
        <v>1364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1086</v>
      </c>
      <c r="C218" s="94">
        <v>0</v>
      </c>
      <c r="D218" s="94"/>
      <c r="E218" s="96">
        <v>0</v>
      </c>
      <c r="F218" s="153"/>
      <c r="G218" s="68" t="s">
        <v>1363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  <mergeCell ref="F212:F218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565</v>
      </c>
      <c r="G6" s="36">
        <f t="shared" si="5"/>
        <v>0</v>
      </c>
    </row>
    <row r="7" spans="1:7" x14ac:dyDescent="0.25">
      <c r="A7" s="17">
        <f>'APAGADOS RADIO'!K3</f>
        <v>45783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45784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45785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45786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45787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0</v>
      </c>
      <c r="F37">
        <f>paradas!J3</f>
        <v>0</v>
      </c>
      <c r="G37" s="104">
        <f t="shared" si="11"/>
        <v>0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B1" zoomScale="80" zoomScaleNormal="80" workbookViewId="0">
      <selection activeCell="E9" sqref="E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1094</v>
      </c>
    </row>
    <row r="2" spans="1:36" ht="16.5" thickTop="1" thickBot="1" x14ac:dyDescent="0.3">
      <c r="A2" s="57" t="s">
        <v>1085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1085</v>
      </c>
      <c r="E3" s="51" t="s">
        <v>1095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0</v>
      </c>
      <c r="L3" s="52">
        <v>0</v>
      </c>
      <c r="M3" s="52"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1086</v>
      </c>
      <c r="B4" s="47">
        <f>COUNTIFS('RESUMEN TOTAL'!C5:C568,"=COSEIDI")</f>
        <v>217</v>
      </c>
      <c r="D4" s="45"/>
      <c r="E4" s="43" t="s">
        <v>1097</v>
      </c>
      <c r="F4" s="58">
        <v>0</v>
      </c>
      <c r="G4" s="58">
        <v>0</v>
      </c>
      <c r="H4" s="58">
        <v>0</v>
      </c>
      <c r="I4" s="58">
        <v>0</v>
      </c>
      <c r="J4" s="58">
        <f t="shared" ref="J4:AG4" si="0">J3/BONOMOcam</f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1086</v>
      </c>
      <c r="E5" s="54" t="s">
        <v>1096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1098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1682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1355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1332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>
        <f>'RESUMEN TOTAL'!P42</f>
        <v>0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>
        <f>'RESUMEN TOTAL'!P49</f>
        <v>0</v>
      </c>
      <c r="K44" s="86">
        <f>'RESUMEN TOTAL'!Q49</f>
        <v>0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>
        <f>'RESUMEN TOTAL'!P61</f>
        <v>0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>
        <f>'RESUMEN TOTAL'!Q95</f>
        <v>0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>
        <f>'RESUMEN TOTAL'!Q96</f>
        <v>0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>
        <f>'RESUMEN TOTAL'!P113</f>
        <v>0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>
        <f>'RESUMEN TOTAL'!P118</f>
        <v>0</v>
      </c>
      <c r="K111" s="86">
        <f>'RESUMEN TOTAL'!Q118</f>
        <v>0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>
        <f>'RESUMEN TOTAL'!P128</f>
        <v>0</v>
      </c>
      <c r="K121" s="86">
        <f>'RESUMEN TOTAL'!Q128</f>
        <v>0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>
        <f>'RESUMEN TOTAL'!P129</f>
        <v>0</v>
      </c>
      <c r="K122" s="86">
        <f>'RESUMEN TOTAL'!Q129</f>
        <v>0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>
        <f>'RESUMEN TOTAL'!P156</f>
        <v>0</v>
      </c>
      <c r="K147" s="86">
        <f>'RESUMEN TOTAL'!Q156</f>
        <v>0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>
        <f>'RESUMEN TOTAL'!P234</f>
        <v>0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>
        <f>'RESUMEN TOTAL'!P260</f>
        <v>0</v>
      </c>
      <c r="K248" s="86">
        <f>'RESUMEN TOTAL'!Q260</f>
        <v>0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>
        <f>'RESUMEN TOTAL'!P265</f>
        <v>0</v>
      </c>
      <c r="K253" s="86">
        <f>'RESUMEN TOTAL'!Q265</f>
        <v>0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>
        <f>'RESUMEN TOTAL'!P303</f>
        <v>0</v>
      </c>
      <c r="K284" s="86">
        <f>'RESUMEN TOTAL'!Q303</f>
        <v>0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>
        <f>'RESUMEN TOTAL'!P314</f>
        <v>0</v>
      </c>
      <c r="K295" s="86">
        <f>'RESUMEN TOTAL'!Q314</f>
        <v>0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>
        <f>'RESUMEN TOTAL'!P449</f>
        <v>0</v>
      </c>
      <c r="K423" s="86">
        <f>'RESUMEN TOTAL'!Q449</f>
        <v>0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>
        <f>'RESUMEN TOTAL'!P450</f>
        <v>0</v>
      </c>
      <c r="K424" s="86">
        <f>'RESUMEN TOTAL'!Q450</f>
        <v>0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>
        <f>'RESUMEN TOTAL'!P492</f>
        <v>0</v>
      </c>
      <c r="K462" s="86">
        <f>'RESUMEN TOTAL'!Q492</f>
        <v>0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>
        <f>'RESUMEN TOTAL'!P493</f>
        <v>0</v>
      </c>
      <c r="K463" s="86">
        <f>'RESUMEN TOTAL'!Q493</f>
        <v>0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>
        <f>'RESUMEN TOTAL'!P494</f>
        <v>0</v>
      </c>
      <c r="K464" s="86">
        <f>'RESUMEN TOTAL'!Q494</f>
        <v>0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>
        <f>'RESUMEN TOTAL'!P496</f>
        <v>0</v>
      </c>
      <c r="K466" s="86">
        <f>'RESUMEN TOTAL'!Q496</f>
        <v>0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>
        <f>'RESUMEN TOTAL'!P497</f>
        <v>0</v>
      </c>
      <c r="K467" s="86">
        <f>'RESUMEN TOTAL'!Q497</f>
        <v>0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>
        <f>'RESUMEN TOTAL'!P500</f>
        <v>0</v>
      </c>
      <c r="K470" s="86">
        <f>'RESUMEN TOTAL'!Q500</f>
        <v>0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>
        <f>'RESUMEN TOTAL'!P501</f>
        <v>0</v>
      </c>
      <c r="K471" s="86">
        <f>'RESUMEN TOTAL'!Q501</f>
        <v>0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>
        <f>'RESUMEN TOTAL'!P502</f>
        <v>0</v>
      </c>
      <c r="K472" s="86">
        <f>'RESUMEN TOTAL'!Q502</f>
        <v>0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>
        <f>'RESUMEN TOTAL'!P503</f>
        <v>0</v>
      </c>
      <c r="K473" s="86">
        <f>'RESUMEN TOTAL'!Q503</f>
        <v>0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>
        <f>'RESUMEN TOTAL'!P504</f>
        <v>0</v>
      </c>
      <c r="K474" s="86">
        <f>'RESUMEN TOTAL'!Q504</f>
        <v>0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>
        <f>'RESUMEN TOTAL'!P505</f>
        <v>0</v>
      </c>
      <c r="K475" s="86">
        <f>'RESUMEN TOTAL'!Q505</f>
        <v>0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>
        <f>'RESUMEN TOTAL'!P506</f>
        <v>0</v>
      </c>
      <c r="K476" s="86">
        <f>'RESUMEN TOTAL'!Q506</f>
        <v>0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>
        <f>'RESUMEN TOTAL'!P507</f>
        <v>0</v>
      </c>
      <c r="K477" s="86">
        <f>'RESUMEN TOTAL'!Q507</f>
        <v>0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>
        <f>'RESUMEN TOTAL'!P508</f>
        <v>0</v>
      </c>
      <c r="K478" s="86">
        <f>'RESUMEN TOTAL'!Q508</f>
        <v>0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>
        <f>'RESUMEN TOTAL'!P509</f>
        <v>0</v>
      </c>
      <c r="K479" s="86">
        <f>'RESUMEN TOTAL'!Q509</f>
        <v>0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>
        <f>'RESUMEN TOTAL'!P510</f>
        <v>0</v>
      </c>
      <c r="K480" s="86">
        <f>'RESUMEN TOTAL'!Q510</f>
        <v>0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>
        <f>'RESUMEN TOTAL'!P511</f>
        <v>0</v>
      </c>
      <c r="K481" s="86">
        <f>'RESUMEN TOTAL'!Q511</f>
        <v>0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>
        <f>'RESUMEN TOTAL'!P514</f>
        <v>0</v>
      </c>
      <c r="K484" s="86">
        <f>'RESUMEN TOTAL'!Q514</f>
        <v>0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>
        <f>'RESUMEN TOTAL'!P515</f>
        <v>0</v>
      </c>
      <c r="K485" s="86">
        <f>'RESUMEN TOTAL'!Q515</f>
        <v>0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>
        <f>'RESUMEN TOTAL'!P516</f>
        <v>0</v>
      </c>
      <c r="K486" s="86">
        <f>'RESUMEN TOTAL'!Q516</f>
        <v>0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>
        <f>'RESUMEN TOTAL'!P517</f>
        <v>0</v>
      </c>
      <c r="K487" s="86">
        <f>'RESUMEN TOTAL'!Q517</f>
        <v>0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>
        <f>'RESUMEN TOTAL'!P518</f>
        <v>0</v>
      </c>
      <c r="K488" s="86">
        <f>'RESUMEN TOTAL'!Q518</f>
        <v>0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>
        <f>'RESUMEN TOTAL'!P519</f>
        <v>0</v>
      </c>
      <c r="K489" s="86">
        <f>'RESUMEN TOTAL'!Q519</f>
        <v>0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>
        <f>'RESUMEN TOTAL'!P520</f>
        <v>0</v>
      </c>
      <c r="K490" s="86">
        <f>'RESUMEN TOTAL'!Q520</f>
        <v>0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>
        <f>'RESUMEN TOTAL'!P521</f>
        <v>0</v>
      </c>
      <c r="K491" s="86">
        <f>'RESUMEN TOTAL'!Q521</f>
        <v>0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>
        <f>'RESUMEN TOTAL'!P522</f>
        <v>0</v>
      </c>
      <c r="K492" s="86">
        <f>'RESUMEN TOTAL'!Q522</f>
        <v>0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>
        <f>'RESUMEN TOTAL'!P523</f>
        <v>0</v>
      </c>
      <c r="K493" s="86">
        <f>'RESUMEN TOTAL'!Q523</f>
        <v>0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>
        <f>'RESUMEN TOTAL'!P524</f>
        <v>0</v>
      </c>
      <c r="K494" s="86">
        <f>'RESUMEN TOTAL'!Q524</f>
        <v>0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>
        <f>'RESUMEN TOTAL'!P525</f>
        <v>0</v>
      </c>
      <c r="K495" s="86">
        <f>'RESUMEN TOTAL'!Q525</f>
        <v>0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>
        <f>'RESUMEN TOTAL'!P526</f>
        <v>0</v>
      </c>
      <c r="K496" s="86">
        <f>'RESUMEN TOTAL'!Q526</f>
        <v>0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>
        <f>'RESUMEN TOTAL'!P527</f>
        <v>0</v>
      </c>
      <c r="K497" s="86">
        <f>'RESUMEN TOTAL'!Q527</f>
        <v>0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>
        <f>'RESUMEN TOTAL'!P528</f>
        <v>0</v>
      </c>
      <c r="K498" s="86">
        <f>'RESUMEN TOTAL'!Q528</f>
        <v>0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>
        <f>'RESUMEN TOTAL'!P529</f>
        <v>0</v>
      </c>
      <c r="K499" s="86">
        <f>'RESUMEN TOTAL'!Q529</f>
        <v>0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>
        <f>'RESUMEN TOTAL'!P530</f>
        <v>0</v>
      </c>
      <c r="K500" s="86">
        <f>'RESUMEN TOTAL'!Q530</f>
        <v>0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>
        <f>'RESUMEN TOTAL'!P531</f>
        <v>0</v>
      </c>
      <c r="K501" s="86">
        <f>'RESUMEN TOTAL'!Q531</f>
        <v>0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>
        <f>'RESUMEN TOTAL'!P532</f>
        <v>0</v>
      </c>
      <c r="K502" s="86">
        <f>'RESUMEN TOTAL'!Q532</f>
        <v>0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>
        <f>'RESUMEN TOTAL'!P534</f>
        <v>0</v>
      </c>
      <c r="K504" s="86">
        <f>'RESUMEN TOTAL'!Q534</f>
        <v>0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>
        <f>'RESUMEN TOTAL'!P537</f>
        <v>0</v>
      </c>
      <c r="K507" s="86">
        <f>'RESUMEN TOTAL'!Q537</f>
        <v>0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>
        <f>'RESUMEN TOTAL'!P538</f>
        <v>0</v>
      </c>
      <c r="K508" s="86">
        <f>'RESUMEN TOTAL'!Q538</f>
        <v>0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>
        <f>'RESUMEN TOTAL'!P539</f>
        <v>0</v>
      </c>
      <c r="K509" s="86">
        <f>'RESUMEN TOTAL'!Q539</f>
        <v>0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>
        <f>'RESUMEN TOTAL'!P546</f>
        <v>0</v>
      </c>
      <c r="K514" s="86">
        <f>'RESUMEN TOTAL'!Q546</f>
        <v>0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>
        <f>'RESUMEN TOTAL'!P550</f>
        <v>0</v>
      </c>
      <c r="K518" s="86">
        <f>'RESUMEN TOTAL'!Q550</f>
        <v>0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>
        <f>'RESUMEN TOTAL'!P551</f>
        <v>0</v>
      </c>
      <c r="K519" s="86">
        <f>'RESUMEN TOTAL'!Q551</f>
        <v>0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>
        <f>'RESUMEN TOTAL'!P554</f>
        <v>0</v>
      </c>
      <c r="K522" s="86">
        <f>'RESUMEN TOTAL'!Q554</f>
        <v>0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>
        <f>'RESUMEN TOTAL'!P555</f>
        <v>0</v>
      </c>
      <c r="K523" s="86">
        <f>'RESUMEN TOTAL'!Q555</f>
        <v>0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>
        <f>'RESUMEN TOTAL'!P558</f>
        <v>0</v>
      </c>
      <c r="K526" s="86">
        <f>'RESUMEN TOTAL'!Q558</f>
        <v>0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>
        <f>'RESUMEN TOTAL'!P559</f>
        <v>0</v>
      </c>
      <c r="K527" s="86">
        <f>'RESUMEN TOTAL'!Q559</f>
        <v>0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>
        <f>'RESUMEN TOTAL'!P562</f>
        <v>0</v>
      </c>
      <c r="K530" s="86">
        <f>'RESUMEN TOTAL'!Q562</f>
        <v>0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>
        <f>'RESUMEN TOTAL'!P563</f>
        <v>0</v>
      </c>
      <c r="K531" s="86">
        <f>'RESUMEN TOTAL'!Q563</f>
        <v>0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>
        <f>'RESUMEN TOTAL'!P564</f>
        <v>0</v>
      </c>
      <c r="K532" s="86">
        <f>'RESUMEN TOTAL'!Q564</f>
        <v>0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>
        <f>'RESUMEN TOTAL'!P565</f>
        <v>0</v>
      </c>
      <c r="K533" s="86">
        <f>'RESUMEN TOTAL'!Q565</f>
        <v>0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>
        <f>'RESUMEN TOTAL'!P566</f>
        <v>0</v>
      </c>
      <c r="K534" s="86">
        <f>'RESUMEN TOTAL'!Q566</f>
        <v>0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>
        <f>'RESUMEN TOTAL'!P567</f>
        <v>0</v>
      </c>
      <c r="K535" s="86">
        <f>'RESUMEN TOTAL'!Q567</f>
        <v>0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>
        <f>'RESUMEN TOTAL'!P568</f>
        <v>0</v>
      </c>
      <c r="K536" s="86">
        <f>'RESUMEN TOTAL'!Q568</f>
        <v>0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>
        <f>'RESUMEN TOTAL'!P569</f>
        <v>0</v>
      </c>
      <c r="K537" s="86">
        <f>'RESUMEN TOTAL'!Q569</f>
        <v>0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2023-02-10T10:11:59Z</cp:lastPrinted>
  <dcterms:created xsi:type="dcterms:W3CDTF">2022-01-21T13:32:57Z</dcterms:created>
  <dcterms:modified xsi:type="dcterms:W3CDTF">2025-05-05T11:02:28Z</dcterms:modified>
</cp:coreProperties>
</file>